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chartsheets/sheet4.xml" ContentType="application/vnd.openxmlformats-officedocument.spreadsheetml.chartsheet+xml"/>
  <Override PartName="/xl/drawings/drawing40.xml" ContentType="application/vnd.openxmlformats-officedocument.drawing+xml"/>
  <Override PartName="/xl/chartsheets/sheet5.xml" ContentType="application/vnd.openxmlformats-officedocument.spreadsheetml.chartsheet+xml"/>
  <Override PartName="/xl/drawings/drawing4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6.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Override PartName="/xl/drawings/drawing39.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45" firstSheet="2" activeTab="2"/>
  </bookViews>
  <sheets>
    <sheet name="Länder" sheetId="1" state="hidden" r:id="rId1"/>
    <sheet name="Warengruppen" sheetId="2" state="hidden" r:id="rId2"/>
    <sheet name="Impressum" sheetId="3" r:id="rId3"/>
    <sheet name="Inhaltsverz." sheetId="4" r:id="rId4"/>
    <sheet name="Vorbemerk." sheetId="5" r:id="rId5"/>
    <sheet name="Länderverzeichnis" sheetId="6" r:id="rId6"/>
    <sheet name="Ländergruppenverz." sheetId="7" r:id="rId7"/>
    <sheet name="Graf1+2" sheetId="8" r:id="rId8"/>
    <sheet name="Graf3+4" sheetId="9" r:id="rId9"/>
    <sheet name="Graf5+6" sheetId="10" r:id="rId10"/>
    <sheet name="Tab1-2" sheetId="11" r:id="rId11"/>
    <sheet name="Tab3-4" sheetId="12" r:id="rId12"/>
    <sheet name="Tab5-6" sheetId="13" r:id="rId13"/>
    <sheet name="Tab7" sheetId="14" r:id="rId14"/>
    <sheet name="Tab8-1" sheetId="15" r:id="rId15"/>
    <sheet name="Tab noch8-2" sheetId="16" r:id="rId16"/>
    <sheet name="Tab noch8- 3" sheetId="17" r:id="rId17"/>
    <sheet name="Tab noch 8-4" sheetId="18" r:id="rId18"/>
    <sheet name="Tab noch8-5" sheetId="19" r:id="rId19"/>
    <sheet name="Tab9-1" sheetId="20" r:id="rId20"/>
    <sheet name="Tab noch9-2" sheetId="21" r:id="rId21"/>
    <sheet name="Tab noch 9-3" sheetId="22" r:id="rId22"/>
    <sheet name="Tab noch 9-4" sheetId="23" r:id="rId23"/>
    <sheet name="Tab noch9-5" sheetId="24" r:id="rId24"/>
    <sheet name="Tab10" sheetId="25" r:id="rId25"/>
    <sheet name="Tab11" sheetId="26" r:id="rId26"/>
    <sheet name="Tab12 " sheetId="27" r:id="rId27"/>
    <sheet name="Tab13-14 2001" sheetId="28" r:id="rId28"/>
    <sheet name="Tab15" sheetId="29" r:id="rId29"/>
    <sheet name="Tab16-1" sheetId="30" r:id="rId30"/>
    <sheet name="Tab noch16-2" sheetId="31" r:id="rId31"/>
    <sheet name="Tab noch16-3" sheetId="32" r:id="rId32"/>
    <sheet name="Tab noch16-4" sheetId="33" r:id="rId33"/>
    <sheet name="Tab noch16-5" sheetId="34" r:id="rId34"/>
    <sheet name="Tab17-1" sheetId="35" r:id="rId35"/>
    <sheet name="Tab noch17-2" sheetId="36" r:id="rId36"/>
    <sheet name="Tab noch17-3" sheetId="37" r:id="rId37"/>
    <sheet name="Tab noch17-4" sheetId="38" r:id="rId38"/>
    <sheet name="Tab noch17-5" sheetId="39" r:id="rId39"/>
    <sheet name="Graf7+8" sheetId="40" r:id="rId40"/>
    <sheet name="Graf9+10" sheetId="41" r:id="rId41"/>
    <sheet name="Ausgangsdaten" sheetId="42" r:id="rId42"/>
  </sheets>
  <definedNames>
    <definedName name="_xlnm._FilterDatabase" localSheetId="15" hidden="1">'Tab noch8-2'!$E$1:$E$66</definedName>
    <definedName name="_xlnm.Print_Area" localSheetId="6">'Ländergruppenverz.'!$A$1:$D$82</definedName>
    <definedName name="_xlnm.Print_Area" localSheetId="5">'Länderverzeichnis'!$A$1:$L$94</definedName>
    <definedName name="_xlnm.Print_Area" localSheetId="17">'Tab noch 8-4'!$A$1:$L$52</definedName>
    <definedName name="_xlnm.Print_Area" localSheetId="21">'Tab noch 9-3'!$A$1:$L$57</definedName>
    <definedName name="_xlnm.Print_Area" localSheetId="22">'Tab noch 9-4'!$A$1:$L$52</definedName>
    <definedName name="_xlnm.Print_Area" localSheetId="35">'Tab noch17-2'!$A$1:$L$66</definedName>
    <definedName name="_xlnm.Print_Area" localSheetId="37">'Tab noch17-4'!$A$1:$L$52</definedName>
    <definedName name="_xlnm.Print_Area" localSheetId="38">'Tab noch17-5'!$A$1:$L$51</definedName>
    <definedName name="_xlnm.Print_Area" localSheetId="15">'Tab noch8-2'!$A$1:$L$66</definedName>
    <definedName name="_xlnm.Print_Area" localSheetId="18">'Tab noch8-5'!$A$1:$L$51</definedName>
    <definedName name="_xlnm.Print_Area" localSheetId="20">'Tab noch9-2'!$A$1:$L$66</definedName>
    <definedName name="_xlnm.Print_Area" localSheetId="23">'Tab noch9-5'!$A$1:$L$51</definedName>
    <definedName name="_xlnm.Print_Area" localSheetId="24">'Tab10'!$A$1:$M$70</definedName>
    <definedName name="_xlnm.Print_Area" localSheetId="25">'Tab11'!$A$1:$I$67</definedName>
    <definedName name="_xlnm.Print_Area" localSheetId="10">'Tab1-2'!$A$1:$I$60</definedName>
    <definedName name="_xlnm.Print_Area" localSheetId="26">'Tab12 '!$A$1:$I$30</definedName>
    <definedName name="_xlnm.Print_Area" localSheetId="27">'Tab13-14 2001'!$A$1:$H$51</definedName>
    <definedName name="_xlnm.Print_Area" localSheetId="34">'Tab17-1'!$A$1:$L$65</definedName>
    <definedName name="_xlnm.Print_Area" localSheetId="11">'Tab3-4'!$A$1:$O$91</definedName>
    <definedName name="_xlnm.Print_Area" localSheetId="12">'Tab5-6'!$A$1:$H$55</definedName>
    <definedName name="_xlnm.Print_Area" localSheetId="19">'Tab9-1'!$A$1:$L$66</definedName>
  </definedNames>
  <calcPr fullCalcOnLoad="1"/>
</workbook>
</file>

<file path=xl/sharedStrings.xml><?xml version="1.0" encoding="utf-8"?>
<sst xmlns="http://schemas.openxmlformats.org/spreadsheetml/2006/main" count="9421" uniqueCount="1432">
  <si>
    <r>
      <t>-</t>
    </r>
    <r>
      <rPr>
        <sz val="7"/>
        <rFont val="Times New Roman"/>
        <family val="1"/>
      </rPr>
      <t xml:space="preserve">          </t>
    </r>
    <r>
      <rPr>
        <sz val="10"/>
        <rFont val="Arial"/>
        <family val="2"/>
      </rPr>
      <t xml:space="preserve">Verordnung zur Durchführung des Gesetzes über die Statistik des grenzüberschreitenden Warenverkehrs  </t>
    </r>
  </si>
  <si>
    <t xml:space="preserve">      (Außenhandelsstatistik - Durchführungsverordnung - AHStatDV) in der Fassung der Bekanntmachung vom A25 </t>
  </si>
  <si>
    <r>
      <t>-</t>
    </r>
    <r>
      <rPr>
        <sz val="7"/>
        <rFont val="Times New Roman"/>
        <family val="1"/>
      </rPr>
      <t xml:space="preserve">          </t>
    </r>
    <r>
      <rPr>
        <sz val="10"/>
        <rFont val="Arial"/>
        <family val="2"/>
      </rPr>
      <t xml:space="preserve">Verordnung (EWG) Nr. 3330/91 des Rates vom 7. November 1991 über die Statistiken des Warenverkehrs </t>
    </r>
  </si>
  <si>
    <t xml:space="preserve">      zwischen  Mitgliedstaaten (ABl. EG Nr. L 316 S. 1), zuletzt geändert durch Verordnung (EG)</t>
  </si>
  <si>
    <t xml:space="preserve">      Nr. 1624/2000 des Europäischen Parlaments und des Rates vom 10. Juli 2000 (ABl. EG Nr. L 187 S. 1)</t>
  </si>
  <si>
    <r>
      <t>-</t>
    </r>
    <r>
      <rPr>
        <sz val="7"/>
        <rFont val="Times New Roman"/>
        <family val="1"/>
      </rPr>
      <t xml:space="preserve">          </t>
    </r>
    <r>
      <rPr>
        <sz val="10"/>
        <rFont val="Arial"/>
        <family val="2"/>
      </rPr>
      <t>Verordnung (EG) Nr. 1901/2000 der Kommission vom 7. September 2000 zur Durchführung der Verordnung</t>
    </r>
  </si>
  <si>
    <t xml:space="preserve">      (EWG) Nr. 3330/91 des Rates über die Statistiken des Warenverkehrs zwischen Mitgliedstaaten</t>
  </si>
  <si>
    <t xml:space="preserve">      (ABl. EG Nr. L 228 S. 28 ), zuletzt geändert durch Verordnung (EG) Nr. 1835/2002 der Kommission </t>
  </si>
  <si>
    <t xml:space="preserve">      vom 15. Oktober 2002 (ABl. EG Nr. L 278 S. 9)</t>
  </si>
  <si>
    <r>
      <t>-</t>
    </r>
    <r>
      <rPr>
        <sz val="7"/>
        <rFont val="Times New Roman"/>
        <family val="1"/>
      </rPr>
      <t xml:space="preserve">          </t>
    </r>
    <r>
      <rPr>
        <sz val="10"/>
        <rFont val="Arial"/>
        <family val="2"/>
      </rPr>
      <t>Verordnung (EWG) Nr. 3046/92 der Kommission vom  22. Oktober 1992 zur Festlegung von Durchführungs-</t>
    </r>
  </si>
  <si>
    <t xml:space="preserve">      vorschriften für die Verordnung (EWG) Nr. 3330/91 (ABl. EG Nr. L 307  S. 27)</t>
  </si>
  <si>
    <r>
      <t>-</t>
    </r>
    <r>
      <rPr>
        <sz val="7"/>
        <rFont val="Times New Roman"/>
        <family val="1"/>
      </rPr>
      <t xml:space="preserve">          </t>
    </r>
    <r>
      <rPr>
        <sz val="10"/>
        <rFont val="Arial"/>
        <family val="2"/>
      </rPr>
      <t xml:space="preserve">Verordnung (EG) Nr. 1172/95 des Rates vom 22. Mai 1995 über die Statistiken des Warenverkehrs </t>
    </r>
  </si>
  <si>
    <t xml:space="preserve">      der Gemeinschaft und ihrer Mitgliedstaaten mit Drittländern (ABl. EG Nr. L 118 S. 10), zuletzt geändert </t>
  </si>
  <si>
    <t xml:space="preserve">      durch Verordnung (EG) Nr. 374/98 des Rates vom 12. Februar 1998 (ABl. EG Nr. L 48 S. 6)</t>
  </si>
  <si>
    <r>
      <t>-</t>
    </r>
    <r>
      <rPr>
        <sz val="7"/>
        <rFont val="Times New Roman"/>
        <family val="1"/>
      </rPr>
      <t xml:space="preserve">          </t>
    </r>
    <r>
      <rPr>
        <sz val="10"/>
        <rFont val="Arial"/>
        <family val="2"/>
      </rPr>
      <t xml:space="preserve">Verordnung (EG) Nr. 1917/2000 der Kommission vom 7. September 2000 zur Durchführung der Verordnung </t>
    </r>
  </si>
  <si>
    <t xml:space="preserve">      (EG) Nr. 1172/95 des Rates im Hinblick auf die Außenhandelsstatistik (ABl. EG Nr. L 229 S. 14), </t>
  </si>
  <si>
    <t xml:space="preserve">      geändert durch Verordnung (EG) Nr. 1669/2001 der Kommission vom 20. August 2001 (ABl. EG Nr. L 224 S. 3)</t>
  </si>
  <si>
    <t>Jahr</t>
  </si>
  <si>
    <t>Veränderung gegenüber dem Vorjahr in %</t>
  </si>
  <si>
    <t>DM</t>
  </si>
  <si>
    <t>Warengruppe</t>
  </si>
  <si>
    <t>Ausfuhr</t>
  </si>
  <si>
    <t>Einfuhr</t>
  </si>
  <si>
    <t>Menge</t>
  </si>
  <si>
    <t>Wert</t>
  </si>
  <si>
    <t>t</t>
  </si>
  <si>
    <t>1000 EUR</t>
  </si>
  <si>
    <t>Ernährungswirtschaft</t>
  </si>
  <si>
    <t>Gewerbliche Wirtschaft</t>
  </si>
  <si>
    <t>Rohstoffe</t>
  </si>
  <si>
    <t>Erdteil                                        Ländergruppe</t>
  </si>
  <si>
    <t>Halbwaren</t>
  </si>
  <si>
    <t>Fertigwaren</t>
  </si>
  <si>
    <t>Insgesamt</t>
  </si>
  <si>
    <t>Europa</t>
  </si>
  <si>
    <t>darunter</t>
  </si>
  <si>
    <t>Eurozone</t>
  </si>
  <si>
    <t>Afrika</t>
  </si>
  <si>
    <t>Amerika</t>
  </si>
  <si>
    <t>Asien</t>
  </si>
  <si>
    <t>Australien, Ozeanien</t>
  </si>
  <si>
    <t>Verschiedenes</t>
  </si>
  <si>
    <t>und nach Warengruppen</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</si>
  <si>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</si>
  <si>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</si>
  <si>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</si>
  <si>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</si>
  <si>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</si>
  <si>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</si>
  <si>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</si>
  <si>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</si>
  <si>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</si>
  <si>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</si>
  <si>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</si>
  <si>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</si>
  <si>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</si>
  <si>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</si>
  <si>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</si>
  <si>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</si>
  <si>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</si>
  <si>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</si>
  <si>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</si>
  <si>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</si>
  <si>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</si>
  <si>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</si>
  <si>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</si>
  <si>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</si>
  <si>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</si>
  <si>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</si>
  <si>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</si>
  <si>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</si>
  <si>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</si>
  <si>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</si>
  <si>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</si>
  <si>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</si>
  <si>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</si>
  <si>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</si>
  <si>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</si>
  <si>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</si>
  <si>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</si>
  <si>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</si>
  <si>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</si>
  <si>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</si>
  <si>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</si>
  <si>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</si>
  <si>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</si>
  <si>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</si>
  <si>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</si>
  <si>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</si>
  <si>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</si>
  <si>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</si>
  <si>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</si>
  <si>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</si>
  <si>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</si>
  <si>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</si>
  <si>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</si>
  <si>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</si>
  <si>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</si>
  <si>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</si>
  <si>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</si>
  <si>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</si>
  <si>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</si>
  <si>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</si>
  <si>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</si>
  <si>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</si>
  <si>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</si>
  <si>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</si>
  <si>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</si>
  <si>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</si>
  <si>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</si>
  <si>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</si>
  <si>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</si>
  <si>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</si>
  <si>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</si>
  <si>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</si>
  <si>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</si>
  <si>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</si>
  <si>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</si>
  <si>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</si>
  <si>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</si>
  <si>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</si>
  <si>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</si>
  <si>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</si>
  <si>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</si>
  <si>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</si>
  <si>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</si>
  <si>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</si>
  <si>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</si>
  <si>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</si>
  <si>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</si>
  <si>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</si>
  <si>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</si>
  <si>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</si>
  <si>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</si>
  <si>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</si>
  <si>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</si>
  <si>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</si>
  <si>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</si>
  <si>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</si>
  <si>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</si>
  <si>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</si>
  <si>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</si>
  <si>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</si>
  <si>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</si>
  <si>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</si>
  <si>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</si>
  <si>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</si>
  <si>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</si>
  <si>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</si>
  <si>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</si>
  <si>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</si>
  <si>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</si>
  <si>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</si>
  <si>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</si>
  <si>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</si>
  <si>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</si>
  <si>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</si>
  <si>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</si>
  <si>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</si>
  <si>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</si>
  <si>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</si>
  <si>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</si>
  <si>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</si>
  <si>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</si>
  <si>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</si>
  <si>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</si>
  <si>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</si>
  <si>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</si>
  <si>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</si>
  <si>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</si>
  <si>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</si>
  <si>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</si>
  <si>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</si>
  <si>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</si>
  <si>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</si>
  <si>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</si>
  <si>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</si>
  <si>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</si>
  <si>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</si>
  <si>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</si>
  <si>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</si>
  <si>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</si>
  <si>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</si>
  <si>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</si>
  <si>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</si>
  <si>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</si>
  <si>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</si>
  <si>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</si>
  <si>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</si>
  <si>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</si>
  <si>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</si>
  <si>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</si>
  <si>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</si>
  <si>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</si>
  <si>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</si>
  <si>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</si>
  <si>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</si>
  <si>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 xml:space="preserve">Preis: 0,00 EUR </t>
  </si>
  <si>
    <t>Eisenbahnoberbaumaterial</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</si>
  <si>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</si>
  <si>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</si>
  <si>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</si>
  <si>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</si>
  <si>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</si>
  <si>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</si>
  <si>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</si>
  <si>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</si>
  <si>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</si>
  <si>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</si>
  <si>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</si>
  <si>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</si>
  <si>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</si>
  <si>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</si>
  <si>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</si>
  <si>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</si>
  <si>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</si>
  <si>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</si>
  <si>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</si>
  <si>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</si>
  <si>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Holzwaren (ohne Möbel)</t>
  </si>
  <si>
    <t>Kautschukwaren</t>
  </si>
  <si>
    <t>Waren aus Stein</t>
  </si>
  <si>
    <t>keramische Erzeugnisse, ohne Baukeramik</t>
  </si>
  <si>
    <t>Glaswaren</t>
  </si>
  <si>
    <t>Werkzeuge,Schneidw.,Essbest.a.unedl.Met.</t>
  </si>
  <si>
    <t>Waren aus Kupfer u. Kupferlegierungen</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</si>
  <si>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</si>
  <si>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</si>
  <si>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</si>
  <si>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</si>
  <si>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</si>
  <si>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</si>
  <si>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</si>
  <si>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</si>
  <si>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</si>
  <si>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</si>
  <si>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</si>
  <si>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</si>
  <si>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</si>
  <si>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</si>
  <si>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</si>
  <si>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</si>
  <si>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</si>
  <si>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</si>
  <si>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</si>
  <si>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</si>
  <si>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</si>
  <si>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</si>
  <si>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</si>
  <si>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</si>
  <si>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</si>
  <si>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</si>
  <si>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</si>
  <si>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</si>
  <si>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</si>
  <si>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</si>
  <si>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</si>
  <si>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</si>
  <si>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</si>
  <si>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</si>
  <si>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</si>
  <si>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</si>
  <si>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</si>
  <si>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</si>
  <si>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</si>
  <si>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</si>
  <si>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</si>
  <si>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</si>
  <si>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</si>
  <si>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</si>
  <si>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</si>
  <si>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</si>
  <si>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</si>
  <si>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</si>
  <si>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</si>
  <si>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</si>
  <si>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</si>
  <si>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</si>
  <si>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</si>
  <si>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</si>
  <si>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</si>
  <si>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</si>
  <si>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</si>
  <si>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</si>
  <si>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</si>
  <si>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</si>
  <si>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</si>
  <si>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</si>
  <si>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</si>
  <si>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</si>
  <si>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</si>
  <si>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</si>
  <si>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</si>
  <si>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</si>
  <si>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</si>
  <si>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</si>
  <si>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</si>
  <si>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</si>
  <si>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</si>
  <si>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</si>
  <si>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</si>
  <si>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</si>
  <si>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</si>
  <si>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</si>
  <si>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</si>
  <si>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</si>
  <si>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</si>
  <si>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</si>
  <si>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</si>
  <si>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</si>
  <si>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</si>
  <si>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</si>
  <si>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</si>
  <si>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</si>
  <si>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</si>
  <si>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</si>
  <si>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</si>
  <si>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</si>
  <si>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</si>
  <si>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</si>
  <si>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</si>
  <si>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</si>
  <si>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</si>
  <si>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</si>
  <si>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</si>
  <si>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</si>
  <si>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</si>
  <si>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</si>
  <si>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</si>
  <si>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</si>
  <si>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</si>
  <si>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</si>
  <si>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</si>
  <si>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</si>
  <si>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</si>
  <si>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</si>
  <si>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</si>
  <si>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</si>
  <si>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</si>
  <si>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</si>
  <si>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</si>
  <si>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</si>
  <si>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</si>
  <si>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</si>
  <si>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</si>
  <si>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</si>
  <si>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</si>
  <si>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</si>
  <si>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</si>
  <si>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</si>
  <si>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</si>
  <si>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</si>
  <si>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</si>
  <si>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</si>
  <si>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</si>
  <si>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</si>
  <si>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</si>
  <si>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</si>
  <si>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</si>
  <si>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</si>
  <si>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</si>
  <si>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</si>
  <si>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</si>
  <si>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</si>
  <si>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</si>
  <si>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</si>
  <si>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</si>
  <si>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</si>
  <si>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</si>
  <si>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</si>
  <si>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</si>
  <si>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</si>
  <si>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</si>
  <si>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</si>
  <si>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</si>
  <si>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</si>
  <si>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</si>
  <si>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</si>
  <si>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</si>
  <si>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</si>
  <si>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</si>
  <si>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</si>
  <si>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</si>
  <si>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</si>
  <si>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</si>
  <si>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</si>
  <si>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</si>
  <si>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</si>
  <si>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</si>
  <si>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</si>
  <si>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</si>
  <si>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</si>
  <si>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</si>
  <si>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</si>
  <si>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</si>
  <si>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</si>
  <si>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</si>
  <si>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</si>
  <si>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</si>
  <si>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</si>
  <si>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</si>
  <si>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</si>
  <si>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</si>
  <si>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</si>
  <si>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</si>
  <si>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</si>
  <si>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</si>
  <si>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</si>
  <si>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</si>
  <si>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</si>
  <si>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</si>
  <si>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</si>
  <si>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</si>
  <si>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</si>
  <si>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</si>
  <si>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</si>
  <si>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</si>
  <si>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</si>
  <si>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</si>
  <si>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</si>
  <si>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</si>
  <si>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</si>
  <si>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</si>
  <si>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</si>
  <si>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</si>
  <si>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</si>
  <si>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</si>
  <si>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</si>
  <si>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</si>
  <si>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</si>
  <si>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</si>
  <si>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</si>
  <si>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</si>
  <si>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</si>
  <si>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</si>
  <si>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</si>
  <si>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</si>
  <si>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</si>
  <si>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</si>
  <si>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</si>
  <si>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</si>
  <si>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</si>
  <si>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</si>
  <si>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</si>
  <si>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</si>
  <si>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</si>
  <si>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</si>
  <si>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</si>
  <si>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</si>
  <si>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</si>
  <si>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</si>
  <si>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</si>
  <si>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</si>
  <si>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</si>
  <si>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</si>
  <si>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</si>
  <si>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</si>
  <si>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</si>
  <si>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</si>
  <si>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</si>
  <si>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</si>
  <si>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</si>
  <si>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</si>
  <si>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</si>
  <si>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</si>
  <si>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</si>
  <si>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</si>
  <si>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</si>
  <si>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</si>
  <si>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</si>
  <si>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</si>
  <si>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</si>
  <si>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</si>
  <si>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</si>
  <si>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</si>
  <si>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</si>
  <si>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</si>
  <si>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</si>
  <si>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</si>
  <si>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</si>
  <si>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</si>
  <si>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</si>
  <si>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</si>
  <si>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</si>
  <si>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</si>
  <si>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</si>
  <si>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</si>
  <si>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</si>
  <si>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</si>
  <si>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</si>
  <si>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</si>
  <si>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</si>
  <si>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</si>
  <si>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</si>
  <si>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</si>
  <si>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</si>
  <si>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</si>
  <si>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</si>
  <si>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</si>
  <si>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</si>
  <si>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</si>
  <si>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</si>
  <si>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</si>
  <si>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</si>
  <si>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</si>
  <si>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</si>
  <si>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</si>
  <si>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</si>
  <si>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</si>
  <si>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</si>
  <si>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</si>
  <si>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</si>
  <si>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</si>
  <si>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</si>
  <si>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</si>
  <si>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</si>
  <si>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</si>
  <si>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</si>
  <si>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</si>
  <si>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</si>
  <si>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</si>
  <si>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</si>
  <si>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</si>
  <si>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</si>
  <si>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</si>
  <si>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</si>
  <si>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</si>
  <si>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</si>
  <si>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</si>
  <si>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</si>
  <si>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</si>
  <si>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</si>
  <si>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</si>
  <si>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</si>
  <si>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</si>
  <si>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</si>
  <si>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</si>
  <si>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</si>
  <si>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</si>
  <si>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</si>
  <si>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</si>
  <si>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</si>
  <si>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</si>
  <si>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</si>
  <si>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</si>
  <si>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</si>
  <si>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</si>
  <si>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</si>
  <si>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</si>
  <si>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</si>
  <si>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</si>
  <si>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</si>
  <si>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</si>
  <si>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</si>
  <si>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</si>
  <si>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</si>
  <si>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</si>
  <si>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</si>
  <si>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377</t>
  </si>
  <si>
    <t>Mayotte</t>
  </si>
  <si>
    <t>YT</t>
  </si>
  <si>
    <t>378</t>
  </si>
  <si>
    <t>Sambia</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</si>
  <si>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</si>
  <si>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</si>
  <si>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</si>
  <si>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</si>
  <si>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</si>
  <si>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</si>
  <si>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</si>
  <si>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</si>
  <si>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</si>
  <si>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</si>
  <si>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</si>
  <si>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</si>
  <si>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</si>
  <si>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</si>
  <si>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</si>
  <si>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</si>
  <si>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</si>
  <si>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</si>
  <si>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</si>
  <si>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</si>
  <si>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</si>
  <si>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</si>
  <si>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</si>
  <si>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</si>
  <si>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</si>
  <si>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</si>
  <si>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</si>
  <si>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</si>
  <si>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</si>
  <si>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</si>
  <si>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</si>
  <si>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</si>
  <si>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</si>
  <si>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</si>
  <si>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</si>
  <si>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</si>
  <si>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</si>
  <si>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</si>
  <si>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</si>
  <si>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</si>
  <si>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</si>
  <si>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</si>
  <si>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</si>
  <si>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</si>
  <si>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</si>
  <si>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</si>
  <si>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</si>
  <si>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</si>
  <si>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</si>
  <si>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</si>
  <si>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</si>
  <si>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</si>
  <si>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</si>
  <si>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</si>
  <si>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</si>
  <si>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</si>
  <si>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</si>
  <si>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</si>
  <si>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</si>
  <si>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</si>
  <si>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</si>
  <si>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</si>
  <si>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</si>
  <si>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</si>
  <si>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</si>
  <si>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</si>
  <si>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</si>
  <si>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</si>
  <si>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</si>
  <si>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</si>
  <si>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</si>
  <si>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</si>
  <si>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</si>
  <si>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</si>
  <si>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</si>
  <si>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</si>
  <si>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</si>
  <si>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</si>
  <si>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</si>
  <si>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</si>
  <si>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</si>
  <si>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</si>
  <si>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</si>
  <si>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</si>
  <si>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</si>
  <si>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</si>
  <si>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</si>
  <si>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</si>
  <si>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</si>
  <si>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</si>
  <si>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</si>
  <si>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</si>
  <si>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</si>
  <si>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</si>
  <si>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</si>
  <si>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</si>
  <si>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</si>
  <si>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</si>
  <si>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</si>
  <si>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</si>
  <si>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</si>
  <si>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</si>
  <si>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</si>
  <si>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</si>
  <si>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</si>
  <si>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</si>
  <si>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</si>
  <si>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</si>
  <si>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</si>
  <si>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</si>
  <si>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</si>
  <si>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</si>
  <si>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</si>
  <si>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</si>
  <si>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</si>
  <si>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</si>
  <si>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</si>
  <si>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</si>
  <si>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</si>
  <si>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</si>
  <si>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</si>
  <si>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</si>
  <si>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</si>
  <si>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</si>
  <si>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</si>
  <si>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</si>
  <si>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</si>
  <si>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</si>
  <si>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</si>
  <si>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</si>
  <si>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</si>
  <si>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</si>
  <si>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</si>
  <si>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</si>
  <si>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</si>
  <si>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</si>
  <si>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</si>
  <si>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</si>
  <si>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</si>
  <si>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</si>
  <si>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</si>
  <si>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</si>
  <si>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</si>
  <si>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</si>
  <si>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</si>
  <si>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</si>
  <si>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</si>
  <si>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</si>
  <si>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</si>
  <si>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</si>
  <si>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</si>
  <si>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</si>
  <si>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</si>
  <si>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</si>
  <si>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</si>
  <si>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</si>
  <si>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</si>
  <si>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</si>
  <si>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</si>
  <si>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</si>
  <si>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</si>
  <si>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</si>
  <si>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</si>
  <si>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</si>
  <si>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</si>
  <si>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</si>
  <si>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</si>
  <si>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</si>
  <si>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</si>
  <si>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</si>
  <si>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</si>
  <si>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</si>
  <si>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</si>
  <si>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</si>
  <si>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</si>
  <si>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</si>
  <si>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</si>
  <si>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</si>
  <si>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</si>
  <si>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</si>
  <si>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</si>
  <si>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</si>
  <si>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</si>
  <si>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</si>
  <si>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</si>
  <si>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</si>
  <si>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</si>
  <si>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</si>
  <si>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</si>
  <si>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</si>
  <si>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</si>
  <si>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</si>
  <si>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</si>
  <si>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</si>
  <si>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</si>
  <si>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</si>
  <si>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</si>
  <si>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</si>
  <si>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</si>
  <si>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</si>
  <si>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</si>
  <si>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</si>
  <si>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</si>
  <si>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</si>
  <si>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</si>
  <si>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</si>
  <si>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</si>
  <si>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</si>
  <si>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</si>
  <si>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</si>
  <si>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</si>
  <si>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</si>
  <si>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</si>
  <si>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</si>
  <si>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</si>
  <si>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</si>
  <si>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</si>
  <si>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</si>
  <si>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</si>
  <si>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</si>
  <si>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</si>
  <si>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</si>
  <si>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</si>
  <si>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</si>
  <si>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</si>
  <si>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</si>
  <si>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</si>
  <si>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</si>
  <si>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</si>
  <si>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</si>
  <si>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</si>
  <si>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</si>
  <si>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</si>
  <si>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</si>
  <si>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</si>
  <si>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</si>
  <si>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</si>
  <si>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</si>
  <si>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</si>
  <si>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</si>
  <si>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</si>
  <si>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</si>
  <si>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</si>
  <si>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</si>
  <si>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</si>
  <si>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</si>
  <si>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</si>
  <si>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</si>
  <si>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</si>
  <si>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</si>
  <si>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</si>
  <si>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</si>
  <si>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</si>
  <si>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</si>
  <si>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</si>
  <si>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</si>
  <si>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</si>
  <si>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</si>
  <si>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</si>
  <si>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</si>
  <si>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</si>
  <si>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</si>
  <si>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</si>
  <si>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</si>
  <si>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</si>
  <si>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</si>
  <si>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</si>
  <si>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</si>
  <si>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</si>
  <si>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</si>
  <si>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</si>
  <si>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</si>
  <si>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</si>
  <si>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</si>
  <si>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</si>
  <si>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</si>
  <si>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</si>
  <si>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</si>
  <si>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</si>
  <si>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</si>
  <si>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</si>
  <si>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</si>
  <si>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</si>
  <si>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</si>
  <si>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</si>
  <si>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</si>
  <si>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</si>
  <si>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</si>
  <si>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</si>
  <si>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</si>
  <si>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</si>
  <si>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</si>
  <si>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</si>
  <si>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</si>
  <si>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</si>
  <si>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</si>
  <si>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</si>
  <si>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</si>
  <si>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</si>
  <si>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</si>
  <si>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</si>
  <si>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</si>
  <si>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</si>
  <si>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</si>
  <si>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</si>
  <si>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</si>
  <si>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</si>
  <si>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</si>
  <si>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</si>
  <si>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</si>
  <si>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</si>
  <si>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</si>
  <si>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</si>
  <si>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</si>
  <si>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</si>
  <si>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</si>
  <si>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</si>
  <si>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</si>
  <si>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</si>
  <si>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</si>
  <si>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</si>
  <si>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</si>
  <si>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</si>
  <si>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</si>
  <si>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</si>
  <si>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</si>
  <si>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</si>
  <si>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</si>
  <si>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</si>
  <si>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</si>
  <si>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</si>
  <si>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</si>
  <si>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</si>
  <si>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</si>
  <si>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</si>
  <si>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</si>
  <si>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</si>
  <si>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</si>
  <si>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</si>
  <si>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</si>
  <si>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</si>
  <si>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</si>
  <si>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</si>
  <si>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</si>
  <si>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</si>
  <si>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</si>
  <si>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</si>
  <si>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</si>
  <si>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</si>
  <si>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</si>
  <si>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</si>
  <si>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</si>
  <si>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</si>
  <si>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</si>
  <si>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</si>
  <si>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</si>
  <si>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</si>
  <si>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</si>
  <si>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</si>
  <si>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</si>
  <si>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</si>
  <si>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</si>
  <si>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</si>
  <si>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</si>
  <si>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</si>
  <si>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</si>
  <si>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</si>
  <si>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</si>
  <si>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</si>
  <si>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</si>
  <si>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</si>
  <si>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</si>
  <si>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</si>
  <si>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</si>
  <si>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</si>
  <si>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</si>
  <si>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</si>
  <si>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</si>
  <si>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</si>
  <si>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</si>
  <si>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</si>
  <si>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</si>
  <si>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</si>
  <si>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</si>
  <si>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</si>
  <si>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</si>
  <si>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</si>
  <si>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</si>
  <si>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</si>
  <si>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</si>
  <si>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</si>
  <si>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</si>
  <si>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</si>
  <si>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</si>
  <si>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</si>
  <si>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</si>
  <si>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</si>
  <si>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</si>
  <si>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</si>
  <si>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</si>
  <si>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</si>
  <si>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</si>
  <si>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</si>
  <si>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</si>
  <si>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</si>
  <si>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</si>
  <si>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Australien    Ozeanien</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</si>
  <si>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</si>
  <si>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</si>
  <si>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</si>
  <si>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</si>
  <si>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</si>
  <si>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</si>
  <si>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</si>
  <si>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</si>
  <si>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</si>
  <si>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</si>
  <si>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</si>
  <si>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</si>
  <si>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</si>
  <si>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</si>
  <si>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</si>
  <si>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</si>
  <si>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</si>
  <si>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</si>
  <si>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</si>
  <si>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</si>
  <si>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</si>
  <si>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</si>
  <si>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</si>
  <si>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</si>
  <si>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</si>
  <si>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</si>
  <si>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</si>
  <si>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</si>
  <si>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</si>
  <si>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</si>
  <si>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</si>
  <si>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</si>
  <si>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</si>
  <si>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</si>
  <si>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</si>
  <si>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</si>
  <si>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</si>
  <si>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</si>
  <si>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</si>
  <si>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</si>
  <si>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</si>
  <si>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</si>
  <si>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</si>
  <si>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</si>
  <si>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</si>
  <si>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</si>
  <si>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</si>
  <si>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</si>
  <si>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</si>
  <si>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</si>
  <si>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</si>
  <si>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</si>
  <si>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</si>
  <si>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</si>
  <si>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</si>
  <si>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</si>
  <si>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</si>
  <si>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</si>
  <si>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</si>
  <si>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</si>
  <si>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</si>
  <si>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</si>
  <si>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</si>
  <si>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</si>
  <si>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</si>
  <si>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</si>
  <si>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</si>
  <si>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</si>
  <si>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</si>
  <si>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</si>
  <si>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</si>
  <si>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Ehemalige Jugoslawische Republik</t>
  </si>
  <si>
    <t>Veränderung gegenüber dem Vorjahr</t>
  </si>
  <si>
    <t>Mazedonien</t>
  </si>
  <si>
    <t>landwirtschaftl. Masch. einschl. Ackerschlepper</t>
  </si>
  <si>
    <t>x</t>
  </si>
  <si>
    <t>Veränderung gegenüber dem Vorjahr   in %</t>
  </si>
  <si>
    <t>São Tomé und Príncipe</t>
  </si>
  <si>
    <t>Nr.  der Syste-matik</t>
  </si>
  <si>
    <t>ISO / Nr. der Syste-matik</t>
  </si>
  <si>
    <t>Chemiefasern, Seidenraupenkokons, Abfallseide</t>
  </si>
  <si>
    <t xml:space="preserve">Südgeorgien u. die Südl. Sandwichinseln  </t>
  </si>
  <si>
    <t xml:space="preserve">Einfuhr </t>
  </si>
  <si>
    <t xml:space="preserve">Ausfuhr </t>
  </si>
  <si>
    <t>Warenuntergruppen sowie Erdteilen und Ländergruppen</t>
  </si>
  <si>
    <t>Grönland</t>
  </si>
  <si>
    <t>Niederländische Antillen</t>
  </si>
  <si>
    <t>Anteil</t>
  </si>
  <si>
    <t xml:space="preserve"> %</t>
  </si>
  <si>
    <t>%</t>
  </si>
  <si>
    <t>Ausfuhr insgesamt</t>
  </si>
  <si>
    <t>Einfuhr insgesamt</t>
  </si>
  <si>
    <t>1. Übersicht über den Außenhandel 2002</t>
  </si>
  <si>
    <t xml:space="preserve">x        </t>
  </si>
  <si>
    <t xml:space="preserve">.        </t>
  </si>
  <si>
    <t>2002</t>
  </si>
  <si>
    <t>5-8</t>
  </si>
  <si>
    <t xml:space="preserve">Düngemittel                             </t>
  </si>
  <si>
    <t xml:space="preserve">Stäbe und Profile aus Eisen oder Stahl  </t>
  </si>
  <si>
    <t>-</t>
  </si>
  <si>
    <t xml:space="preserve"> -    </t>
  </si>
  <si>
    <t>mess-, steuerungs- und regelungstechnische Erzeugnisse</t>
  </si>
  <si>
    <t>301</t>
  </si>
  <si>
    <t>513</t>
  </si>
  <si>
    <t>506</t>
  </si>
  <si>
    <t>511</t>
  </si>
  <si>
    <t>607</t>
  </si>
  <si>
    <t>673</t>
  </si>
  <si>
    <t>753</t>
  </si>
  <si>
    <t>749</t>
  </si>
  <si>
    <t>711</t>
  </si>
  <si>
    <t>885</t>
  </si>
  <si>
    <t>872</t>
  </si>
  <si>
    <t>884</t>
  </si>
  <si>
    <t>396</t>
  </si>
  <si>
    <t>345</t>
  </si>
  <si>
    <t>5</t>
  </si>
  <si>
    <t>518</t>
  </si>
  <si>
    <t xml:space="preserve">Erdöl und Erdgas                        </t>
  </si>
  <si>
    <t>502</t>
  </si>
  <si>
    <t>6</t>
  </si>
  <si>
    <t>642</t>
  </si>
  <si>
    <t>7</t>
  </si>
  <si>
    <t>8</t>
  </si>
  <si>
    <t>853</t>
  </si>
  <si>
    <t xml:space="preserve">vollständige Fabrikationsanlagen        </t>
  </si>
  <si>
    <t>865</t>
  </si>
  <si>
    <t>lebende Pflanzen und Erzeugnisse der Ziergärtnerei</t>
  </si>
  <si>
    <t xml:space="preserve">Gemüs und sonstige Küchengewächse, frisch </t>
  </si>
  <si>
    <t>Büro- und automatische Datenverarbeitungsmaschinen</t>
  </si>
  <si>
    <t>Fahrgestelle, Karosserien, Motoren für Kraftfahrzeuge</t>
  </si>
  <si>
    <t xml:space="preserve">Abfälle von Gespinstwaren, Lumpen </t>
  </si>
  <si>
    <t>Warengruppe                                                                                                                                    Warenuntergruppe</t>
  </si>
  <si>
    <t>Warengruppe                                                                                                                                 Warenuntergruppe</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</si>
  <si>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</si>
  <si>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</si>
  <si>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</si>
  <si>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</si>
  <si>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</si>
  <si>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</si>
  <si>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</si>
  <si>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</si>
  <si>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xml:space="preserve"> Ernährungswirtschaft</t>
  </si>
  <si>
    <t>3. Ausfuhr 2002 nach Warengruppen und ausgewählten</t>
  </si>
  <si>
    <t>4. Einfuhr 2002 nach Warengruppen und ausgewählten</t>
  </si>
  <si>
    <t>5. Ausfuhr 2002 nach ausgewählten Ländern in der Reihenfolge ihrer Anteile</t>
  </si>
  <si>
    <t>6. Einfuhr 2002 nach ausgewählten Ländern in der Reihenfolge ihrer Anteile</t>
  </si>
  <si>
    <t xml:space="preserve">Vereinigtes Königreich                   </t>
  </si>
  <si>
    <t xml:space="preserve">Russische Föderation                     </t>
  </si>
  <si>
    <t xml:space="preserve"> - </t>
  </si>
  <si>
    <t>7. Ausfuhr und Einfuhr 2002 nach Warengruppen und Warenuntergruppen</t>
  </si>
  <si>
    <t>Noch: 7. Ausfuhr und Einfuhr 2002 nach Warengruppen und Warenuntergruppen</t>
  </si>
  <si>
    <t>8. Ausfuhr 2002 nach Erdteilen, Ländern und Warengruppen</t>
  </si>
  <si>
    <t xml:space="preserve"> -</t>
  </si>
  <si>
    <t>Noch: 8. Ausfuhr 2002 nach Erdteilen, Ländern und Warengruppen</t>
  </si>
  <si>
    <t>9. Einfuhr 2002 nach Erdteilen, Ländern und Warengruppen</t>
  </si>
  <si>
    <t>58,1</t>
  </si>
  <si>
    <t>452,0</t>
  </si>
  <si>
    <t>56,7</t>
  </si>
  <si>
    <t>395,3</t>
  </si>
  <si>
    <t>71,4</t>
  </si>
  <si>
    <t>696,0</t>
  </si>
  <si>
    <t>96,8</t>
  </si>
  <si>
    <t>599,1</t>
  </si>
  <si>
    <t>88,4</t>
  </si>
  <si>
    <t>842,3</t>
  </si>
  <si>
    <t>122,3</t>
  </si>
  <si>
    <t>720,0</t>
  </si>
  <si>
    <t>114,4</t>
  </si>
  <si>
    <t>196,6</t>
  </si>
  <si>
    <t>121,7</t>
  </si>
  <si>
    <t>236,9</t>
  </si>
  <si>
    <t>136,1</t>
  </si>
  <si>
    <t>235,2</t>
  </si>
  <si>
    <t>172,9</t>
  </si>
  <si>
    <t>287,6</t>
  </si>
  <si>
    <t>187,3</t>
  </si>
  <si>
    <t>378,7</t>
  </si>
  <si>
    <t>170,1</t>
  </si>
  <si>
    <t>380,6</t>
  </si>
  <si>
    <t>221,7</t>
  </si>
  <si>
    <t>433,2</t>
  </si>
  <si>
    <t>137,2</t>
  </si>
  <si>
    <t>446,1</t>
  </si>
  <si>
    <t>- Millionen EUR -</t>
  </si>
  <si>
    <t>169,9</t>
  </si>
  <si>
    <t>169,0</t>
  </si>
  <si>
    <t>168,8</t>
  </si>
  <si>
    <t>837,1</t>
  </si>
  <si>
    <t>131,9</t>
  </si>
  <si>
    <t>705,2</t>
  </si>
  <si>
    <t>123,6</t>
  </si>
  <si>
    <t>149,3</t>
  </si>
  <si>
    <t>157,2</t>
  </si>
  <si>
    <t>161,8</t>
  </si>
  <si>
    <t>201,8</t>
  </si>
  <si>
    <t>159,9</t>
  </si>
  <si>
    <t>220,2</t>
  </si>
  <si>
    <t>211,9</t>
  </si>
  <si>
    <t>271,6</t>
  </si>
  <si>
    <t>226,1</t>
  </si>
  <si>
    <t>337,7</t>
  </si>
  <si>
    <t>203,8</t>
  </si>
  <si>
    <t>331,0</t>
  </si>
  <si>
    <t>358,3</t>
  </si>
  <si>
    <t>453,5</t>
  </si>
  <si>
    <t>449,3</t>
  </si>
  <si>
    <t>378,1</t>
  </si>
  <si>
    <t>__________</t>
  </si>
  <si>
    <t xml:space="preserve">*) Die "Gliederung nach Warengruppen und -untergruppen der Ernährungswirtschaft und der Gewerblichen Wirtschaft (EGW)" wurde </t>
  </si>
  <si>
    <t>mit Wirkung vom 1.1.2002 rückwirkend ab Berichtsjahr 2001 geändert.</t>
  </si>
  <si>
    <t>13. Ausfuhr 2001 nach ausgewählten Ländern in der Reihenfolge ihrer Anteile</t>
  </si>
  <si>
    <t>14. Einfuhr 2001 nach ausgewählten Ländern in der Reihenfolge ihrer Anteile</t>
  </si>
  <si>
    <t>Russische Föderation</t>
  </si>
  <si>
    <t>Vereinigtes Königreich</t>
  </si>
  <si>
    <t>15. Ausfuhr und Einfuhr 2001 nach Warengruppen und Warenuntergruppen</t>
  </si>
  <si>
    <t>Noch: 15. Ausfuhr und Einfuhr 2001 nach Warengruppen und Warenuntergruppen</t>
  </si>
  <si>
    <t>Noch: 16. Ausfuhr 2001 nach Erdteilen, Ländern und Warengruppen</t>
  </si>
  <si>
    <t>16. Ausfuhr 2001 nach Erdteilen, Ländern und Warengruppen</t>
  </si>
  <si>
    <t xml:space="preserve">Amerikanische Überseeinseln, kleinere </t>
  </si>
  <si>
    <t>Noch: 9. Einfuhr 2002 nach Erdteilen, Ländern und Warengruppen</t>
  </si>
  <si>
    <t xml:space="preserve"> -     </t>
  </si>
  <si>
    <t xml:space="preserve">x     </t>
  </si>
  <si>
    <t>17. Einfuhr 2001 nach Erdteilen, Ländern und Warengruppen</t>
  </si>
  <si>
    <t>Noch: 17. Einfuhr 2001 nach Erdteilen, Ländern und Warengruppen</t>
  </si>
  <si>
    <t>Veränderung gegenüber dem Vorjahr              in %</t>
  </si>
  <si>
    <t>Veränderung gegenüber dem Vorjahr                in %</t>
  </si>
  <si>
    <t>tierischen</t>
  </si>
  <si>
    <t>pflanzlichen</t>
  </si>
  <si>
    <t>Veränderung gegenüber dem Vorjahr     in %</t>
  </si>
  <si>
    <t>Veränderung gegenüber dem Vorjahr      in %</t>
  </si>
  <si>
    <t xml:space="preserve">x  </t>
  </si>
  <si>
    <t xml:space="preserve"> -  </t>
  </si>
  <si>
    <t xml:space="preserve">  -  </t>
  </si>
  <si>
    <t>Ernährungs- wirtschaft</t>
  </si>
  <si>
    <t xml:space="preserve">- </t>
  </si>
  <si>
    <t xml:space="preserve">*) Die "Gliederung nach Warengruppen und -untergruppen der Ernährungswirtschaft und der Gewerblichen Wirtschaft </t>
  </si>
  <si>
    <t>(EGW)" wurde mit Wirkung vom 1.1.2002 rückwirkend ab Berichtsjahr 2001 geändert.</t>
  </si>
  <si>
    <t xml:space="preserve">  - </t>
  </si>
  <si>
    <t>Fische, Krebs-, Weichtiere und Zubereitungen</t>
  </si>
  <si>
    <t>Gemüse und sonst. Küchengewächse, frisch</t>
  </si>
  <si>
    <t>Erze und Metallaschen, a.n.g.</t>
  </si>
  <si>
    <t>Rohseide, Seidengarne, künstlich und synthetisch</t>
  </si>
  <si>
    <t>Lederwaren und -bekleidung (ausgen. Schuhe)</t>
  </si>
  <si>
    <t>Rundfunk-, Fernseh-, phono- und videot. Geräte</t>
  </si>
  <si>
    <t>medizinische Geräte und orthop. Vorrichtungen</t>
  </si>
  <si>
    <t>mess-, steuerungs- und regelungstechnische Erz.</t>
  </si>
  <si>
    <t>Ernährungs-  wirtschaft</t>
  </si>
  <si>
    <t>Britisches Territorium im Indischen Ozean</t>
  </si>
  <si>
    <t>11. Ausfuhr und Einfuhr seit 1991 nach Erdteilen und Ländergruppen</t>
  </si>
  <si>
    <t>EU-Länder (EU-15)</t>
  </si>
  <si>
    <t>EU-Länder    (EU-15)</t>
  </si>
  <si>
    <t>darunter         EU-Länder      (EU-15)</t>
  </si>
  <si>
    <t>EU-Länder      (EU-15)</t>
  </si>
  <si>
    <t>2. Ausfuhr und Einfuhr 1991 bis 2002</t>
  </si>
  <si>
    <t>Werkzeuge, Schneidwaren und Essbestecke</t>
  </si>
  <si>
    <r>
      <t>12. Übersicht über den Außenhandel 2001 *</t>
    </r>
    <r>
      <rPr>
        <b/>
        <vertAlign val="superscript"/>
        <sz val="13.5"/>
        <rFont val="Arial"/>
        <family val="2"/>
      </rPr>
      <t>)</t>
    </r>
  </si>
  <si>
    <r>
      <t>10. Ausfuhr und Einfuhr seit 1991 nach Warengruppen *</t>
    </r>
    <r>
      <rPr>
        <b/>
        <vertAlign val="superscript"/>
        <sz val="13.5"/>
        <rFont val="Arial"/>
        <family val="2"/>
      </rPr>
      <t>)</t>
    </r>
  </si>
  <si>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</si>
  <si>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</si>
  <si>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</si>
  <si>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</si>
  <si>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</si>
  <si>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</si>
  <si>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</si>
  <si>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</si>
  <si>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</si>
  <si>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</si>
  <si>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</si>
  <si>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</si>
  <si>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</si>
  <si>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</si>
  <si>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</si>
  <si>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"Aus- und Einfuhr in Thüringen - endgültige Ergebnisse -"  </t>
  </si>
  <si>
    <t>Inhaltsverzeichnis</t>
  </si>
  <si>
    <r>
      <t xml:space="preserve">       </t>
    </r>
    <r>
      <rPr>
        <b/>
        <sz val="10"/>
        <rFont val="Arial"/>
        <family val="2"/>
      </rPr>
      <t>Seite</t>
    </r>
  </si>
  <si>
    <t>Vorbemerkungen</t>
  </si>
  <si>
    <t>Länderverzeichnis für die Außenhandelsstatistik</t>
  </si>
  <si>
    <t>Ländergruppen</t>
  </si>
  <si>
    <t>Grafiken 2002</t>
  </si>
  <si>
    <t>Ausfuhr und Einfuhr 1991 bis 2002</t>
  </si>
  <si>
    <t>Außenhandel mit den EU-Ländern (EU-15) 1991 bis 2002</t>
  </si>
  <si>
    <t>Außenhandel 2002</t>
  </si>
  <si>
    <t>Außenhandel mit den EU-Ländern (EU-15) 2002</t>
  </si>
  <si>
    <t>Ausfuhr 2002 nach ausgewählten Ländern in der Reihenfolge ihrer Anteile</t>
  </si>
  <si>
    <t>Einfuhr 2002 nach ausgewählten Ländern in der Reihenfolge ihrer Anteile</t>
  </si>
  <si>
    <t>Tabellen 2002</t>
  </si>
  <si>
    <t xml:space="preserve">  1. Übersicht über den Außenhandel  2002 </t>
  </si>
  <si>
    <t xml:space="preserve">  2. Ausfuhr und Einfuhr 1991 bis 2002  </t>
  </si>
  <si>
    <t xml:space="preserve">  3. Ausfuhr 2002 nach Warengruppen und ausgewählten</t>
  </si>
  <si>
    <t xml:space="preserve">      Warenuntergruppen sowie Erdteilen und Ländergruppen</t>
  </si>
  <si>
    <t xml:space="preserve">  4. Einfuhr 2002 nach Warengruppen und ausgewählten </t>
  </si>
  <si>
    <t xml:space="preserve">  5. Ausfuhr 2002 nach ausgewählten Ländern in der Reihenfolge</t>
  </si>
  <si>
    <t xml:space="preserve">      ihrer Anteile und nach Warengruppen</t>
  </si>
  <si>
    <t xml:space="preserve">  6. Einfuhr 2002 nach ausgewählten Ländern in der Reihenfolge</t>
  </si>
  <si>
    <t xml:space="preserve">  7. Ausfuhr und Einfuhr 2002 nach Warengruppen</t>
  </si>
  <si>
    <t xml:space="preserve">      und Warenuntergruppen</t>
  </si>
  <si>
    <t xml:space="preserve">  8. Ausfuhr 2002 nach Erdteilen, Ländern und Warengruppen</t>
  </si>
  <si>
    <t xml:space="preserve">  9. Einfuhr 2002 nach Erdteilen, Ländern und Warengruppen  </t>
  </si>
  <si>
    <t>10. Ausfuhr und Einfuhr seit 1991 nach Warengruppen</t>
  </si>
  <si>
    <t>11. Ausfuhr und Einfuhr 1991 nach Erdteilen und Ländergruppen</t>
  </si>
  <si>
    <t>Grafiken 2001</t>
  </si>
  <si>
    <t>Außenhandel 2001</t>
  </si>
  <si>
    <t>Außenhandel mit den EU-Ländern (EU-15) 2001</t>
  </si>
  <si>
    <t>Ausfuhr 2001 nach ausgewählten Ländern in der Reihenfolge ihrer Anteile</t>
  </si>
  <si>
    <t>Einfuhr 2001 nach ausgewählten Ländern in der Reihenfolge ihrer Anteile</t>
  </si>
  <si>
    <t>Tabellen 2001</t>
  </si>
  <si>
    <t xml:space="preserve">12. Übersicht über den Außenhandel  2001 </t>
  </si>
  <si>
    <t>13. Ausfuhr 2001 nach ausgewählten Ländern in der Reihenfolge</t>
  </si>
  <si>
    <t>14. Einfuhr 2001 nach ausgewählten Ländern in der Reihenfolge</t>
  </si>
  <si>
    <t>15. Ausfuhr und Einfuhr 2001 nach Warengruppen</t>
  </si>
  <si>
    <t xml:space="preserve">17. Einfuhr 2001 nach Erdteilen, Ländern und Warengruppen  </t>
  </si>
  <si>
    <t>Einführung</t>
  </si>
  <si>
    <t>Mit diesem Bericht werden  zum ersten Mal endgültige Ergebnisse zur Aus- und Einfuhr in Thüringen veröffentlicht. Sie betreffen die Jahre 2001 und 2002.</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</si>
  <si>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</si>
  <si>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Infolgedessen sind sinnvolle Vorjahresvergleiche auf der Ebene von Warennummern und Bundes-ländern erst nach Veröffentlichung der endgültigen Ergebnisse möglich.</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</si>
  <si>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</si>
  <si>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</si>
  <si>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</si>
  <si>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</si>
  <si>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</si>
  <si>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</si>
  <si>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</si>
  <si>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Der wesentliche Unterschied zwischen Spezialhandel und Generalhandel besteht in der Nachweisung des Lagerverkehrs. Während im Generalhandel alle Einfuhren auf Lager im Zeitpunkt ihrer Einlagerung nachgewiesen werden, erfolgt dies im Spezialhandel nur für diejenigen Einfuhren auf Lager, die für den inländischen Wirtschaftsverkehr bestimmt sind.</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</si>
  <si>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</si>
  <si>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</si>
  <si>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</si>
  <si>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</si>
  <si>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</si>
  <si>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Bericht endgültige Ergebnisse 2001 und 2002</t>
  </si>
  <si>
    <t>Ernährungsgewerbe</t>
  </si>
  <si>
    <t xml:space="preserve"> davon</t>
  </si>
  <si>
    <t>EU-Länder 2001</t>
  </si>
  <si>
    <t>EU-Länder 2002</t>
  </si>
  <si>
    <t>Summe</t>
  </si>
  <si>
    <t xml:space="preserve">Vereinigtes Königreich                  </t>
  </si>
  <si>
    <t>Übrige EU-Länder</t>
  </si>
  <si>
    <t>Dänemark</t>
  </si>
  <si>
    <t>Ausfuhr und Einfuhr seit 1991 EU-Länder (EU 15)</t>
  </si>
  <si>
    <t>Mill.EUR</t>
  </si>
  <si>
    <t>Stand: Januar 2002</t>
  </si>
  <si>
    <t>Besetzte palästinensische</t>
  </si>
  <si>
    <t>Demokratische Republik</t>
  </si>
  <si>
    <t xml:space="preserve">  Gebiete</t>
  </si>
  <si>
    <t>DE</t>
  </si>
  <si>
    <t>Deutschland</t>
  </si>
  <si>
    <t xml:space="preserve"> Kongo</t>
  </si>
  <si>
    <t>Äthiopien</t>
  </si>
  <si>
    <t>Vereinigte Arabische</t>
  </si>
  <si>
    <t xml:space="preserve">  Emirate</t>
  </si>
  <si>
    <t xml:space="preserve">Seychellen </t>
  </si>
  <si>
    <t>Britisches Territorium im</t>
  </si>
  <si>
    <t xml:space="preserve">  Indischen Ozean</t>
  </si>
  <si>
    <t>Färöer</t>
  </si>
  <si>
    <t>Demokratische Volksrepublik</t>
  </si>
  <si>
    <t xml:space="preserve">  Laos</t>
  </si>
  <si>
    <t>Südafrika</t>
  </si>
  <si>
    <t>Türkei</t>
  </si>
  <si>
    <t xml:space="preserve">Demokratische  </t>
  </si>
  <si>
    <t xml:space="preserve">  Volksrepublik Korea</t>
  </si>
  <si>
    <t>Rumänien</t>
  </si>
  <si>
    <t>Amerikanische</t>
  </si>
  <si>
    <t xml:space="preserve">  Jungferninseln</t>
  </si>
  <si>
    <t>Ehemalige Jugoslawische</t>
  </si>
  <si>
    <t xml:space="preserve"> Republik Mazedonien</t>
  </si>
  <si>
    <t>Nördliche Marianen</t>
  </si>
  <si>
    <t>Französisch-Polynesien</t>
  </si>
  <si>
    <t>Föderierte Staaten von</t>
  </si>
  <si>
    <t>St. Vincent und die</t>
  </si>
  <si>
    <t xml:space="preserve">  Mikronesien </t>
  </si>
  <si>
    <t xml:space="preserve"> Grenadinen</t>
  </si>
  <si>
    <t xml:space="preserve">Libysch-Arabische </t>
  </si>
  <si>
    <t xml:space="preserve"> Dschamahirija</t>
  </si>
  <si>
    <t>Ägypten</t>
  </si>
  <si>
    <t xml:space="preserve">  Überseeinseln, kleinere</t>
  </si>
  <si>
    <t>Heard und</t>
  </si>
  <si>
    <t xml:space="preserve">  McDonaldinseln</t>
  </si>
  <si>
    <t>Tokelauinseln</t>
  </si>
  <si>
    <t>GS</t>
  </si>
  <si>
    <t>Südgeorgien und die</t>
  </si>
  <si>
    <t>Côte d'lvoire</t>
  </si>
  <si>
    <t xml:space="preserve">  Südlichen Sandwichinseln</t>
  </si>
  <si>
    <t>TF</t>
  </si>
  <si>
    <t>Französische Südgebiete</t>
  </si>
  <si>
    <t xml:space="preserve">Schiffs- und </t>
  </si>
  <si>
    <t xml:space="preserve">  Luftfahrzeugbedarf</t>
  </si>
  <si>
    <t xml:space="preserve">   (Einfuhr auf deutsche      </t>
  </si>
  <si>
    <t>Zentralafrikanische</t>
  </si>
  <si>
    <t xml:space="preserve">   und Aus- bzw. Durchfuhr</t>
  </si>
  <si>
    <t xml:space="preserve"> Republik</t>
  </si>
  <si>
    <t xml:space="preserve">   auf fremde Seeschiffe</t>
  </si>
  <si>
    <t>Äquatorialguinea</t>
  </si>
  <si>
    <t xml:space="preserve">   und Luftfahrzeuge)</t>
  </si>
  <si>
    <t>Nicht ermittelte Länder</t>
  </si>
  <si>
    <t xml:space="preserve">  und Gebiete</t>
  </si>
  <si>
    <t xml:space="preserve">Das Länderverzeichnis dient nur statistischen Zwecken. Aus den Bezeichnungen kann keine Bestätigung oder Anerkennung des politischen Status eines Landes oder der  </t>
  </si>
  <si>
    <t>Grenzen seines Gebiets abgeleitet werden.</t>
  </si>
  <si>
    <t>EU-Länder</t>
  </si>
  <si>
    <t>Andere Länder</t>
  </si>
  <si>
    <t xml:space="preserve">Ceuta </t>
  </si>
  <si>
    <t xml:space="preserve"> Mikronesien</t>
  </si>
  <si>
    <t xml:space="preserve"> Überseeinseln, kleinere</t>
  </si>
  <si>
    <t xml:space="preserve"> McDonaldinseln</t>
  </si>
  <si>
    <t>EFTA-Länder</t>
  </si>
  <si>
    <t xml:space="preserve"> Südlichen Sandwichinseln</t>
  </si>
  <si>
    <t>Mittel- und osteuropäische Länder</t>
  </si>
  <si>
    <t>Schiffs- und Luft-</t>
  </si>
  <si>
    <t xml:space="preserve"> fahrzeugbedarf</t>
  </si>
  <si>
    <t xml:space="preserve"> und Gebiete</t>
  </si>
  <si>
    <t xml:space="preserve">St. Helena </t>
  </si>
  <si>
    <t>Besetzte palästinensische Gebiete</t>
  </si>
  <si>
    <t xml:space="preserve">  Republik Mazedonien</t>
  </si>
  <si>
    <t>NAFTA-Länder</t>
  </si>
  <si>
    <t xml:space="preserve">Vereinigte Staaten </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</si>
  <si>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</si>
  <si>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</si>
  <si>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</si>
  <si>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</si>
  <si>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</si>
  <si>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r>
      <t xml:space="preserve">Ländergruppen </t>
    </r>
    <r>
      <rPr>
        <b/>
        <vertAlign val="superscript"/>
        <sz val="16"/>
        <rFont val="Arial"/>
        <family val="2"/>
      </rPr>
      <t>1)</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</si>
  <si>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</si>
  <si>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</si>
  <si>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</si>
  <si>
    <t>Die am 1. Mai 2004 der Europäischen Union beigetretenen zehn Staaten zählen in diesem Bericht noch nicht zu den EU-Mitgliedstaaten.</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</si>
  <si>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</si>
  <si>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Die Gliederung nach Warengruppen und -untergruppen der Ernährungswirtschaft und Gewerblichen Wirtschaft (EGW) wurde zum 1. Januar 2002 überarbeitet und den heutigen wirtschaftlichen Gegebenheiten angepasst. Positionen, die im Laufe der Zeit an Bedeutung verloren haben, wurden mit anderen zusammengefasst und andererseits neue Untergliederungen in Bereichen geschaffen.</t>
  </si>
  <si>
    <t>Die vorliegenden endgültigen Ergebnisse des Thüringer Außenhandels für das Jahr 2001 wurden bereits nach dieser Neugliederung aufbereitet. Ein Vergleich mit den Ergebnissen der Vorjahre, soweit sie in der erwähnten Gliederung dargestellt wurden, ist somit nur eingeschränkt möglich.</t>
  </si>
  <si>
    <t>Abweichungen in den Summenbildungen treten durch Rundungsdifferenzen auf.</t>
  </si>
  <si>
    <t>Warenklassifikation</t>
  </si>
  <si>
    <t>Die Gruppierung der Waren erfolgt nach der Gliederung „Warengruppen und -untergruppen der Ernährungswirtschaft und der Gewerblichen Wirtschaft (EGW)“.</t>
  </si>
  <si>
    <t>Zeichenerklärung</t>
  </si>
  <si>
    <t>-            nichts vorhanden (genau Null)</t>
  </si>
  <si>
    <t>0           weniger als die Hälfte von 1 in der letzten besetzten Stelle, jedoch mehr als nichts</t>
  </si>
  <si>
    <t>x           Tabellenfach gesperrt, weil Aussage nicht sinnvoll</t>
  </si>
  <si>
    <t>Abkürzungen</t>
  </si>
  <si>
    <t>a.n.g.                                                                         anderweitig nicht genannt</t>
  </si>
  <si>
    <t>dgl.                                                                            dergleichen</t>
  </si>
  <si>
    <t>einschl.                                                                      einschließlich</t>
  </si>
  <si>
    <t>Erz.                                                                            Erzeugnisse</t>
  </si>
  <si>
    <t>ISO                                                                            International Organization for Standardization</t>
  </si>
  <si>
    <t>Masch.                                                                       Maschinen</t>
  </si>
  <si>
    <t>Nr.                                                                              Nummer</t>
  </si>
  <si>
    <t>o.                                                                               oder</t>
  </si>
  <si>
    <t>sonst.                                                                         sonstiges/sonstige</t>
  </si>
  <si>
    <t>Südl.                                                                          Südliche</t>
  </si>
  <si>
    <t>u.                                                                               und</t>
  </si>
  <si>
    <t>u.a.                                                                            und andere/und anderen</t>
  </si>
  <si>
    <t>usw.                                                                           und so weiter</t>
  </si>
  <si>
    <t>ausgen.                                                                      ausgenommen</t>
  </si>
  <si>
    <t>Fahrgest.                                                                    Fahrgestelle</t>
  </si>
  <si>
    <t>landwirtschaftl.                                                            landwirtschaftliche</t>
  </si>
  <si>
    <t>orthop.                                                                        orthopädische</t>
  </si>
  <si>
    <t>Tabakverarb.                                                               Tabakverarbeitung</t>
  </si>
  <si>
    <t>videot.                                                                         videotechnische</t>
  </si>
  <si>
    <t>…erz.                                                                          …erzeugnisse</t>
  </si>
  <si>
    <t>…masch.                                                                    …maschinen</t>
  </si>
  <si>
    <t xml:space="preserve">       I S. 462, 565), zuletzt geändert durch Artikel 16 des Gesetzes vom 21. August 2002 (BGBl. I S. 3322)</t>
  </si>
  <si>
    <r>
      <t>-</t>
    </r>
    <r>
      <rPr>
        <sz val="7"/>
        <rFont val="Times New Roman"/>
        <family val="1"/>
      </rPr>
      <t xml:space="preserve">          </t>
    </r>
    <r>
      <rPr>
        <sz val="10"/>
        <rFont val="Arial"/>
        <family val="2"/>
      </rPr>
      <t xml:space="preserve">Gesetz über die Statistik für Bundeszwecke (Bundesstatistikgesetz - BStatG) vom 22. Januar 1987 (BGBl. </t>
    </r>
  </si>
  <si>
    <t xml:space="preserve">      AHStatG) in der im Bundesgesetzblatt Teil III, Gliederungsnummer 7402 - 1 veröffentlichten bereinigten Fassung</t>
  </si>
  <si>
    <t xml:space="preserve">      vom 1. Mai 1957, zuletzt geändert durch Artikel 145 der Verordnung vom 29. Oktober 2001 (BGBl. I S. 2785)</t>
  </si>
  <si>
    <r>
      <t>-</t>
    </r>
    <r>
      <rPr>
        <sz val="7"/>
        <rFont val="Times New Roman"/>
        <family val="1"/>
      </rPr>
      <t xml:space="preserve">          </t>
    </r>
    <r>
      <rPr>
        <sz val="10"/>
        <rFont val="Arial"/>
        <family val="2"/>
      </rPr>
      <t xml:space="preserve">Gesetz über die Statistik des grenzüberschreitenden Warenverkehrs (Außenhandels-statistikgesetz- </t>
    </r>
  </si>
  <si>
    <t xml:space="preserve">      29. Juli 1994 (BGBl. I  S. 1993), zuletzt geändert durch Verordnung vom 21. Februar 2002 (BGBl. I S. 1010)</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</si>
</sst>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0.0__"/>
    <numFmt numFmtId="182" formatCode="#\ ###\ ##0"/>
    <numFmt numFmtId="183" formatCode="#\ ###\ ##0.0"/>
    <numFmt numFmtId="184" formatCode="#\ ###\ ##0,\ "/>
    <numFmt numFmtId="185" formatCode="0.0____"/>
    <numFmt numFmtId="186" formatCode="#\ ###\ ##0\ \ \ \ "/>
    <numFmt numFmtId="187" formatCode="000"/>
    <numFmt numFmtId="188" formatCode="0.0\ \ \ \ \ \ \ \ "/>
    <numFmt numFmtId="189" formatCode="#\ ###\ ##0\ \ "/>
    <numFmt numFmtId="190" formatCode="#\ ###\ ###\ ##0"/>
    <numFmt numFmtId="191" formatCode="\ \ 0.0"/>
    <numFmt numFmtId="192" formatCode="\ \ 0.0\ \ \ \ \ \ \ \ "/>
    <numFmt numFmtId="193" formatCode="0.0\ \ \ \ \ \ \ \ \ \ \ \ "/>
    <numFmt numFmtId="194" formatCode="0.0\ \ \ \ \ \ \ "/>
    <numFmt numFmtId="195" formatCode="\ \ 0.0____"/>
    <numFmt numFmtId="196" formatCode="\ \ \ \ 0.0____"/>
    <numFmt numFmtId="197" formatCode="#,##0.0,,"/>
    <numFmt numFmtId="198" formatCode="#,##0.0"/>
    <numFmt numFmtId="199" formatCode="#\ ###\ ##0.0,"/>
    <numFmt numFmtId="200" formatCode="#\ ###\ ##0.0,,"/>
    <numFmt numFmtId="201" formatCode="\ \ \ \ 0.0"/>
    <numFmt numFmtId="202" formatCode="\ \ \ \ 0.0\ \ \ \ \ \ \ "/>
    <numFmt numFmtId="203" formatCode="\ \ 0.0\ \ \ \ \ \ \ "/>
    <numFmt numFmtId="204" formatCode="???.0\ \ \ \ \ \ \ "/>
    <numFmt numFmtId="205" formatCode="???0.0\ \ \ \ \ "/>
    <numFmt numFmtId="206" formatCode="??0.0\ \ \ \ \ "/>
    <numFmt numFmtId="207" formatCode="0.0\ \ \ \ \ "/>
    <numFmt numFmtId="208" formatCode="0\ \ \ \ \ \ \ "/>
    <numFmt numFmtId="209" formatCode="??0.0"/>
    <numFmt numFmtId="210" formatCode="?0.0"/>
    <numFmt numFmtId="211" formatCode="??0.0\ \ "/>
    <numFmt numFmtId="212" formatCode="General\ "/>
    <numFmt numFmtId="213" formatCode="#\ ###\ ##0\ "/>
    <numFmt numFmtId="214" formatCode="&quot;Ja&quot;;&quot;Ja&quot;;&quot;Nein&quot;"/>
    <numFmt numFmtId="215" formatCode="&quot;Wahr&quot;;&quot;Wahr&quot;;&quot;Falsch&quot;"/>
    <numFmt numFmtId="216" formatCode="&quot;Ein&quot;;&quot;Ein&quot;;&quot;Aus&quot;"/>
    <numFmt numFmtId="217" formatCode="[$€-2]\ #,##0.00_);[Red]\([$€-2]\ #,##0.00\)"/>
  </numFmts>
  <fonts count="36">
    <font>
      <sz val="10"/>
      <name val="Arial"/>
      <family val="0"/>
    </font>
    <font>
      <b/>
      <sz val="11"/>
      <name val="Arial"/>
      <family val="2"/>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sz val="8"/>
      <name val="Tahoma"/>
      <family val="2"/>
    </font>
    <font>
      <b/>
      <sz val="13.5"/>
      <name val="Arial"/>
      <family val="2"/>
    </font>
    <font>
      <sz val="13.5"/>
      <name val="Arial"/>
      <family val="2"/>
    </font>
    <font>
      <b/>
      <vertAlign val="superscript"/>
      <sz val="13.5"/>
      <name val="Arial"/>
      <family val="2"/>
    </font>
    <font>
      <b/>
      <sz val="10"/>
      <name val="Arial"/>
      <family val="2"/>
    </font>
    <font>
      <sz val="9"/>
      <name val="Arial"/>
      <family val="2"/>
    </font>
    <font>
      <sz val="7"/>
      <name val="Times New Roman"/>
      <family val="1"/>
    </font>
    <font>
      <b/>
      <sz val="10"/>
      <color indexed="10"/>
      <name val="Arial"/>
      <family val="2"/>
    </font>
    <font>
      <b/>
      <sz val="10"/>
      <color indexed="50"/>
      <name val="Arial"/>
      <family val="2"/>
    </font>
    <font>
      <sz val="10"/>
      <color indexed="12"/>
      <name val="Arial"/>
      <family val="0"/>
    </font>
    <font>
      <sz val="17.75"/>
      <name val="Arial"/>
      <family val="0"/>
    </font>
    <font>
      <sz val="19.5"/>
      <name val="Arial"/>
      <family val="0"/>
    </font>
    <font>
      <sz val="15.5"/>
      <name val="Arial"/>
      <family val="0"/>
    </font>
    <font>
      <sz val="16.5"/>
      <name val="Arial"/>
      <family val="0"/>
    </font>
    <font>
      <sz val="9.5"/>
      <name val="Arial"/>
      <family val="0"/>
    </font>
    <font>
      <sz val="18.5"/>
      <name val="Arial"/>
      <family val="0"/>
    </font>
    <font>
      <sz val="8.75"/>
      <name val="Arial"/>
      <family val="2"/>
    </font>
    <font>
      <sz val="10.25"/>
      <name val="Arial"/>
      <family val="2"/>
    </font>
    <font>
      <sz val="20.75"/>
      <name val="Arial"/>
      <family val="0"/>
    </font>
    <font>
      <sz val="19.75"/>
      <name val="Arial"/>
      <family val="0"/>
    </font>
    <font>
      <b/>
      <u val="single"/>
      <sz val="10"/>
      <name val="Arial"/>
      <family val="0"/>
    </font>
    <font>
      <b/>
      <sz val="14"/>
      <name val="Arial"/>
      <family val="2"/>
    </font>
    <font>
      <sz val="10.5"/>
      <name val="Arial"/>
      <family val="2"/>
    </font>
    <font>
      <b/>
      <vertAlign val="superscript"/>
      <sz val="16"/>
      <name val="Arial"/>
      <family val="2"/>
    </font>
    <font>
      <b/>
      <sz val="16"/>
      <name val="Arial"/>
      <family val="2"/>
    </font>
    <font>
      <b/>
      <u val="single"/>
      <sz val="13"/>
      <name val="Arial"/>
      <family val="2"/>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style="thin"/>
    </border>
    <border>
      <left style="thin"/>
      <right>
        <color indexed="63"/>
      </right>
      <top style="hair"/>
      <bottom style="hair"/>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color indexed="63"/>
      </top>
      <bottom style="thin"/>
    </border>
    <border>
      <left style="thin"/>
      <right>
        <color indexed="63"/>
      </right>
      <top style="thin"/>
      <bottom style="hair"/>
    </border>
    <border>
      <left style="thin"/>
      <right style="thin"/>
      <top>
        <color indexed="63"/>
      </top>
      <bottom style="thin"/>
    </border>
    <border>
      <left style="thin"/>
      <right style="thin"/>
      <top style="thin"/>
      <bottom style="hair"/>
    </border>
    <border>
      <left style="thin"/>
      <right>
        <color indexed="63"/>
      </right>
      <top>
        <color indexed="63"/>
      </top>
      <bottom>
        <color indexed="63"/>
      </bottom>
    </border>
    <border>
      <left style="thin"/>
      <right style="thin"/>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style="hair"/>
      <top style="hair"/>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2" fillId="0" borderId="0" xfId="0" applyFont="1" applyAlignment="1">
      <alignment/>
    </xf>
    <xf numFmtId="16" fontId="0" fillId="0" borderId="0" xfId="0" applyNumberFormat="1" applyAlignment="1" quotePrefix="1">
      <alignment horizontal="right"/>
    </xf>
    <xf numFmtId="49" fontId="0" fillId="0" borderId="0" xfId="0" applyNumberForma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6" fillId="0" borderId="0" xfId="0" applyFont="1" applyAlignment="1">
      <alignment horizontal="right"/>
    </xf>
    <xf numFmtId="0" fontId="7" fillId="0" borderId="1" xfId="0" applyFont="1" applyBorder="1" applyAlignment="1">
      <alignment/>
    </xf>
    <xf numFmtId="0" fontId="7" fillId="0" borderId="0" xfId="0" applyFont="1" applyAlignment="1">
      <alignment/>
    </xf>
    <xf numFmtId="0" fontId="7" fillId="0" borderId="2" xfId="0" applyFont="1" applyBorder="1" applyAlignment="1">
      <alignment/>
    </xf>
    <xf numFmtId="0" fontId="7" fillId="0" borderId="3" xfId="0" applyFont="1" applyBorder="1" applyAlignment="1">
      <alignment/>
    </xf>
    <xf numFmtId="0" fontId="7" fillId="0" borderId="0"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xf>
    <xf numFmtId="0" fontId="7" fillId="0" borderId="4" xfId="0" applyFont="1" applyBorder="1" applyAlignment="1">
      <alignment/>
    </xf>
    <xf numFmtId="0" fontId="7" fillId="0" borderId="0" xfId="0" applyFont="1" applyBorder="1" applyAlignment="1">
      <alignment horizontal="center" vertical="center" wrapText="1"/>
    </xf>
    <xf numFmtId="0" fontId="7" fillId="0" borderId="8" xfId="0" applyFont="1" applyBorder="1" applyAlignment="1">
      <alignment/>
    </xf>
    <xf numFmtId="0" fontId="7" fillId="0" borderId="9" xfId="0" applyFont="1" applyBorder="1" applyAlignment="1">
      <alignment/>
    </xf>
    <xf numFmtId="16" fontId="7" fillId="0" borderId="10" xfId="0" applyNumberFormat="1" applyFont="1" applyBorder="1" applyAlignment="1" quotePrefix="1">
      <alignment horizontal="right"/>
    </xf>
    <xf numFmtId="0" fontId="6" fillId="0" borderId="4" xfId="0" applyFont="1" applyBorder="1" applyAlignment="1">
      <alignment/>
    </xf>
    <xf numFmtId="0" fontId="6" fillId="0" borderId="0" xfId="0" applyFont="1" applyBorder="1" applyAlignment="1">
      <alignment/>
    </xf>
    <xf numFmtId="175" fontId="6" fillId="0" borderId="0" xfId="0" applyNumberFormat="1" applyFont="1" applyAlignment="1">
      <alignment/>
    </xf>
    <xf numFmtId="0" fontId="7" fillId="0" borderId="10" xfId="0" applyFont="1" applyBorder="1" applyAlignment="1">
      <alignment/>
    </xf>
    <xf numFmtId="0" fontId="7" fillId="0" borderId="4" xfId="0" applyFont="1" applyBorder="1" applyAlignment="1">
      <alignment/>
    </xf>
    <xf numFmtId="175" fontId="7" fillId="0" borderId="0" xfId="0" applyNumberFormat="1" applyFont="1" applyAlignment="1">
      <alignment/>
    </xf>
    <xf numFmtId="16" fontId="6" fillId="0" borderId="10" xfId="0" applyNumberFormat="1" applyFont="1" applyBorder="1" applyAlignment="1" quotePrefix="1">
      <alignment horizontal="left"/>
    </xf>
    <xf numFmtId="181" fontId="6" fillId="0" borderId="0" xfId="0" applyNumberFormat="1" applyFont="1" applyBorder="1" applyAlignment="1">
      <alignment/>
    </xf>
    <xf numFmtId="0" fontId="6" fillId="0" borderId="10" xfId="0" applyFont="1" applyBorder="1" applyAlignment="1">
      <alignment horizontal="left"/>
    </xf>
    <xf numFmtId="172" fontId="7" fillId="0" borderId="10" xfId="0" applyNumberFormat="1" applyFont="1" applyBorder="1" applyAlignment="1">
      <alignment/>
    </xf>
    <xf numFmtId="0" fontId="6" fillId="0" borderId="10" xfId="0" applyFont="1" applyBorder="1" applyAlignment="1">
      <alignment/>
    </xf>
    <xf numFmtId="0" fontId="7" fillId="0" borderId="11" xfId="0" applyFont="1"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16" fontId="7" fillId="0" borderId="0" xfId="0" applyNumberFormat="1" applyFont="1" applyBorder="1" applyAlignment="1" quotePrefix="1">
      <alignment horizontal="right"/>
    </xf>
    <xf numFmtId="49" fontId="7" fillId="0" borderId="0" xfId="0" applyNumberFormat="1" applyFont="1" applyAlignment="1">
      <alignment/>
    </xf>
    <xf numFmtId="49" fontId="7" fillId="0" borderId="10" xfId="0" applyNumberFormat="1" applyFont="1" applyBorder="1" applyAlignment="1">
      <alignment/>
    </xf>
    <xf numFmtId="49" fontId="7" fillId="0" borderId="4" xfId="0" applyNumberFormat="1" applyFont="1" applyBorder="1" applyAlignment="1">
      <alignment/>
    </xf>
    <xf numFmtId="49" fontId="7" fillId="0" borderId="0" xfId="0" applyNumberFormat="1" applyFont="1" applyBorder="1" applyAlignment="1">
      <alignment/>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0" fontId="8" fillId="0" borderId="0" xfId="0" applyFont="1" applyAlignment="1">
      <alignment/>
    </xf>
    <xf numFmtId="172" fontId="7" fillId="0" borderId="0" xfId="0" applyNumberFormat="1" applyFont="1" applyBorder="1" applyAlignment="1">
      <alignment/>
    </xf>
    <xf numFmtId="0" fontId="6" fillId="0" borderId="4" xfId="0" applyFont="1" applyBorder="1" applyAlignment="1">
      <alignment horizontal="center"/>
    </xf>
    <xf numFmtId="0" fontId="6" fillId="0" borderId="0" xfId="0" applyFont="1" applyAlignment="1">
      <alignment/>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4" xfId="0" applyFont="1" applyBorder="1" applyAlignment="1">
      <alignment horizontal="center"/>
    </xf>
    <xf numFmtId="0" fontId="7" fillId="0" borderId="14" xfId="0" applyFont="1" applyBorder="1" applyAlignment="1">
      <alignment/>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172" fontId="6" fillId="0" borderId="10" xfId="0" applyNumberFormat="1" applyFont="1" applyBorder="1" applyAlignment="1">
      <alignment horizontal="left"/>
    </xf>
    <xf numFmtId="0" fontId="6" fillId="0" borderId="0" xfId="0" applyFont="1" applyAlignment="1">
      <alignment horizontal="left"/>
    </xf>
    <xf numFmtId="0" fontId="6" fillId="0" borderId="4" xfId="0" applyFont="1" applyBorder="1" applyAlignment="1">
      <alignment horizontal="left"/>
    </xf>
    <xf numFmtId="0" fontId="7" fillId="0" borderId="19" xfId="0" applyFont="1" applyBorder="1" applyAlignment="1">
      <alignment/>
    </xf>
    <xf numFmtId="172" fontId="7" fillId="0" borderId="7" xfId="0" applyNumberFormat="1" applyFont="1" applyBorder="1" applyAlignment="1">
      <alignment/>
    </xf>
    <xf numFmtId="182" fontId="6" fillId="0" borderId="0" xfId="0" applyNumberFormat="1" applyFont="1" applyBorder="1" applyAlignment="1">
      <alignment/>
    </xf>
    <xf numFmtId="184" fontId="6" fillId="0" borderId="0" xfId="0" applyNumberFormat="1" applyFont="1" applyBorder="1" applyAlignment="1">
      <alignment/>
    </xf>
    <xf numFmtId="185" fontId="1" fillId="0" borderId="4" xfId="0" applyNumberFormat="1" applyFont="1" applyBorder="1" applyAlignment="1" quotePrefix="1">
      <alignment horizontal="right"/>
    </xf>
    <xf numFmtId="0" fontId="7" fillId="0" borderId="0" xfId="0" applyFont="1" applyBorder="1" applyAlignment="1">
      <alignment horizontal="left"/>
    </xf>
    <xf numFmtId="0" fontId="7" fillId="0" borderId="0" xfId="0" applyFont="1" applyAlignment="1">
      <alignment horizontal="left"/>
    </xf>
    <xf numFmtId="187" fontId="7" fillId="0" borderId="0" xfId="0" applyNumberFormat="1" applyFont="1" applyAlignment="1">
      <alignment horizontal="left"/>
    </xf>
    <xf numFmtId="187" fontId="7" fillId="0" borderId="10" xfId="0" applyNumberFormat="1" applyFont="1" applyBorder="1" applyAlignment="1">
      <alignment horizontal="center"/>
    </xf>
    <xf numFmtId="182" fontId="7" fillId="0" borderId="0" xfId="0" applyNumberFormat="1" applyFont="1" applyAlignment="1">
      <alignment/>
    </xf>
    <xf numFmtId="182" fontId="6" fillId="0" borderId="0" xfId="0" applyNumberFormat="1" applyFont="1" applyAlignment="1">
      <alignment horizontal="right"/>
    </xf>
    <xf numFmtId="186" fontId="7" fillId="0" borderId="0" xfId="0" applyNumberFormat="1" applyFont="1" applyBorder="1" applyAlignment="1">
      <alignment/>
    </xf>
    <xf numFmtId="184" fontId="7" fillId="0" borderId="0" xfId="0" applyNumberFormat="1" applyFont="1" applyBorder="1" applyAlignment="1">
      <alignment/>
    </xf>
    <xf numFmtId="175" fontId="7" fillId="0" borderId="0" xfId="0" applyNumberFormat="1" applyFont="1" applyAlignment="1">
      <alignment horizontal="right"/>
    </xf>
    <xf numFmtId="184" fontId="7" fillId="0" borderId="0" xfId="0" applyNumberFormat="1" applyFont="1" applyBorder="1" applyAlignment="1">
      <alignment horizontal="right"/>
    </xf>
    <xf numFmtId="172" fontId="6" fillId="0" borderId="10" xfId="0" applyNumberFormat="1" applyFont="1" applyBorder="1" applyAlignment="1">
      <alignment/>
    </xf>
    <xf numFmtId="182" fontId="7" fillId="0" borderId="0" xfId="0" applyNumberFormat="1" applyFont="1" applyAlignment="1">
      <alignment horizontal="right"/>
    </xf>
    <xf numFmtId="0" fontId="7" fillId="0" borderId="0" xfId="0" applyFont="1" applyAlignment="1">
      <alignment horizontal="right"/>
    </xf>
    <xf numFmtId="197" fontId="0" fillId="0" borderId="0" xfId="0" applyNumberFormat="1" applyFont="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97" fontId="6" fillId="0" borderId="0" xfId="0" applyNumberFormat="1" applyFont="1" applyAlignment="1">
      <alignment horizontal="right"/>
    </xf>
    <xf numFmtId="198" fontId="6" fillId="0" borderId="0" xfId="0" applyNumberFormat="1" applyFont="1" applyAlignment="1">
      <alignment horizontal="right"/>
    </xf>
    <xf numFmtId="183" fontId="7" fillId="0" borderId="0" xfId="0" applyNumberFormat="1" applyFont="1" applyAlignment="1">
      <alignment horizontal="right"/>
    </xf>
    <xf numFmtId="183" fontId="6" fillId="0" borderId="0" xfId="0" applyNumberFormat="1" applyFont="1" applyAlignment="1">
      <alignment horizontal="right"/>
    </xf>
    <xf numFmtId="0" fontId="7" fillId="0" borderId="0" xfId="0" applyFont="1" applyFill="1" applyAlignment="1">
      <alignment/>
    </xf>
    <xf numFmtId="199" fontId="7" fillId="0" borderId="0" xfId="0" applyNumberFormat="1" applyFont="1" applyAlignment="1">
      <alignment horizontal="right"/>
    </xf>
    <xf numFmtId="200" fontId="7" fillId="0" borderId="0" xfId="0" applyNumberFormat="1" applyFont="1" applyAlignment="1">
      <alignment horizontal="right"/>
    </xf>
    <xf numFmtId="191" fontId="7" fillId="0" borderId="0" xfId="0" applyNumberFormat="1" applyFont="1" applyAlignment="1">
      <alignment horizontal="right"/>
    </xf>
    <xf numFmtId="191" fontId="6" fillId="0" borderId="0" xfId="0" applyNumberFormat="1" applyFont="1" applyAlignment="1">
      <alignment horizontal="right"/>
    </xf>
    <xf numFmtId="182" fontId="6" fillId="0" borderId="0" xfId="0" applyNumberFormat="1" applyFont="1" applyAlignment="1">
      <alignment/>
    </xf>
    <xf numFmtId="194" fontId="7" fillId="0" borderId="0" xfId="0" applyNumberFormat="1" applyFont="1" applyAlignment="1">
      <alignment horizontal="right"/>
    </xf>
    <xf numFmtId="0" fontId="7" fillId="0" borderId="0" xfId="0" applyFont="1" applyAlignment="1">
      <alignment/>
    </xf>
    <xf numFmtId="0" fontId="7" fillId="0" borderId="0" xfId="0" applyFont="1" applyBorder="1" applyAlignment="1">
      <alignment horizontal="right"/>
    </xf>
    <xf numFmtId="0" fontId="8" fillId="0" borderId="0" xfId="0" applyFont="1" applyAlignment="1">
      <alignment horizontal="center"/>
    </xf>
    <xf numFmtId="0" fontId="7" fillId="0" borderId="7" xfId="0" applyFont="1" applyBorder="1" applyAlignment="1">
      <alignment/>
    </xf>
    <xf numFmtId="0" fontId="7" fillId="0" borderId="20" xfId="0" applyFont="1" applyBorder="1" applyAlignment="1">
      <alignment/>
    </xf>
    <xf numFmtId="206" fontId="7" fillId="0" borderId="0" xfId="0" applyNumberFormat="1" applyFont="1" applyAlignment="1">
      <alignment horizontal="right"/>
    </xf>
    <xf numFmtId="195" fontId="6" fillId="0" borderId="0" xfId="0" applyNumberFormat="1" applyFont="1" applyAlignment="1" quotePrefix="1">
      <alignment horizontal="right"/>
    </xf>
    <xf numFmtId="195" fontId="7" fillId="0" borderId="0" xfId="0" applyNumberFormat="1" applyFont="1" applyAlignment="1" quotePrefix="1">
      <alignment horizontal="right"/>
    </xf>
    <xf numFmtId="196" fontId="7" fillId="0" borderId="0" xfId="0" applyNumberFormat="1" applyFont="1" applyAlignment="1" quotePrefix="1">
      <alignment horizontal="right"/>
    </xf>
    <xf numFmtId="206" fontId="6" fillId="0" borderId="0" xfId="0" applyNumberFormat="1" applyFont="1" applyAlignment="1" quotePrefix="1">
      <alignment horizontal="right"/>
    </xf>
    <xf numFmtId="206" fontId="6" fillId="0" borderId="0" xfId="0" applyNumberFormat="1" applyFont="1" applyAlignment="1">
      <alignment/>
    </xf>
    <xf numFmtId="206" fontId="7" fillId="0" borderId="0" xfId="0" applyNumberFormat="1" applyFont="1" applyAlignment="1">
      <alignment/>
    </xf>
    <xf numFmtId="206" fontId="7" fillId="0" borderId="0" xfId="0" applyNumberFormat="1" applyFont="1" applyAlignment="1" quotePrefix="1">
      <alignment horizontal="right"/>
    </xf>
    <xf numFmtId="184" fontId="6" fillId="0" borderId="0" xfId="0" applyNumberFormat="1" applyFont="1" applyBorder="1" applyAlignment="1">
      <alignment horizontal="right"/>
    </xf>
    <xf numFmtId="0" fontId="6" fillId="0" borderId="0" xfId="0" applyFont="1" applyBorder="1" applyAlignment="1">
      <alignment horizontal="right"/>
    </xf>
    <xf numFmtId="175" fontId="6" fillId="0" borderId="0" xfId="0" applyNumberFormat="1" applyFont="1" applyAlignment="1">
      <alignment horizontal="right"/>
    </xf>
    <xf numFmtId="195" fontId="7" fillId="0" borderId="0" xfId="0" applyNumberFormat="1" applyFont="1" applyAlignment="1">
      <alignment horizontal="right"/>
    </xf>
    <xf numFmtId="189" fontId="7" fillId="0" borderId="0" xfId="0" applyNumberFormat="1" applyFont="1" applyBorder="1" applyAlignment="1">
      <alignment/>
    </xf>
    <xf numFmtId="188" fontId="7" fillId="0" borderId="0" xfId="0" applyNumberFormat="1" applyFont="1" applyBorder="1" applyAlignment="1">
      <alignment horizontal="right"/>
    </xf>
    <xf numFmtId="192" fontId="7" fillId="0" borderId="0" xfId="0" applyNumberFormat="1" applyFont="1" applyBorder="1" applyAlignment="1">
      <alignment horizontal="right"/>
    </xf>
    <xf numFmtId="189" fontId="6" fillId="0" borderId="0" xfId="0" applyNumberFormat="1" applyFont="1" applyBorder="1" applyAlignment="1">
      <alignment/>
    </xf>
    <xf numFmtId="188" fontId="6" fillId="0" borderId="0" xfId="0" applyNumberFormat="1" applyFont="1" applyBorder="1" applyAlignment="1">
      <alignment horizontal="righ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186" fontId="7" fillId="0" borderId="0" xfId="0" applyNumberFormat="1" applyFont="1" applyAlignment="1">
      <alignment horizontal="right"/>
    </xf>
    <xf numFmtId="193" fontId="7" fillId="0" borderId="0" xfId="0" applyNumberFormat="1" applyFont="1" applyAlignment="1">
      <alignment horizontal="right"/>
    </xf>
    <xf numFmtId="0" fontId="6" fillId="0" borderId="7" xfId="0" applyFont="1" applyBorder="1" applyAlignment="1" quotePrefix="1">
      <alignment horizontal="right"/>
    </xf>
    <xf numFmtId="0" fontId="7" fillId="0" borderId="10" xfId="0" applyNumberFormat="1" applyFont="1" applyBorder="1" applyAlignment="1">
      <alignment horizontal="center"/>
    </xf>
    <xf numFmtId="0" fontId="7" fillId="0" borderId="7" xfId="0" applyNumberFormat="1" applyFont="1" applyBorder="1" applyAlignment="1">
      <alignment horizontal="center"/>
    </xf>
    <xf numFmtId="175" fontId="7" fillId="0" borderId="0" xfId="0" applyNumberFormat="1" applyFont="1" applyBorder="1" applyAlignment="1">
      <alignment/>
    </xf>
    <xf numFmtId="173" fontId="6" fillId="0" borderId="7" xfId="0" applyNumberFormat="1" applyFont="1" applyBorder="1" applyAlignment="1" quotePrefix="1">
      <alignment horizontal="right"/>
    </xf>
    <xf numFmtId="0" fontId="6" fillId="0" borderId="10" xfId="0" applyNumberFormat="1" applyFont="1" applyBorder="1" applyAlignment="1">
      <alignment horizontal="left"/>
    </xf>
    <xf numFmtId="0" fontId="6" fillId="0" borderId="7" xfId="0" applyFont="1" applyBorder="1" applyAlignment="1">
      <alignment horizontal="right"/>
    </xf>
    <xf numFmtId="0" fontId="7" fillId="0" borderId="10" xfId="0" applyNumberFormat="1" applyFont="1" applyBorder="1" applyAlignment="1">
      <alignment horizontal="left"/>
    </xf>
    <xf numFmtId="175" fontId="7" fillId="0" borderId="4" xfId="0" applyNumberFormat="1" applyFont="1" applyBorder="1" applyAlignment="1">
      <alignment/>
    </xf>
    <xf numFmtId="175" fontId="6" fillId="0" borderId="0" xfId="0" applyNumberFormat="1" applyFont="1" applyBorder="1" applyAlignment="1">
      <alignment/>
    </xf>
    <xf numFmtId="175" fontId="6" fillId="0" borderId="4" xfId="0" applyNumberFormat="1" applyFont="1" applyBorder="1" applyAlignment="1">
      <alignment/>
    </xf>
    <xf numFmtId="176" fontId="7" fillId="0" borderId="0" xfId="0" applyNumberFormat="1" applyFont="1" applyBorder="1" applyAlignment="1">
      <alignment/>
    </xf>
    <xf numFmtId="176" fontId="7" fillId="0" borderId="4" xfId="0" applyNumberFormat="1" applyFont="1" applyBorder="1" applyAlignment="1">
      <alignment/>
    </xf>
    <xf numFmtId="176" fontId="6" fillId="0" borderId="0" xfId="0" applyNumberFormat="1" applyFont="1" applyBorder="1" applyAlignment="1">
      <alignment/>
    </xf>
    <xf numFmtId="177" fontId="6" fillId="0" borderId="0" xfId="0" applyNumberFormat="1" applyFont="1" applyBorder="1" applyAlignment="1">
      <alignment/>
    </xf>
    <xf numFmtId="186" fontId="7" fillId="0" borderId="0" xfId="0" applyNumberFormat="1" applyFont="1" applyAlignment="1">
      <alignment/>
    </xf>
    <xf numFmtId="193" fontId="7" fillId="0" borderId="0" xfId="0" applyNumberFormat="1" applyFont="1" applyBorder="1" applyAlignment="1">
      <alignment horizontal="right"/>
    </xf>
    <xf numFmtId="186" fontId="6" fillId="0" borderId="0" xfId="0" applyNumberFormat="1" applyFont="1" applyAlignment="1">
      <alignment horizontal="right"/>
    </xf>
    <xf numFmtId="0" fontId="6" fillId="0" borderId="7" xfId="0" applyFont="1" applyBorder="1" applyAlignment="1">
      <alignment/>
    </xf>
    <xf numFmtId="0" fontId="6" fillId="0" borderId="0" xfId="0" applyFont="1" applyBorder="1" applyAlignment="1">
      <alignment horizontal="left"/>
    </xf>
    <xf numFmtId="176" fontId="6" fillId="0" borderId="4" xfId="0" applyNumberFormat="1" applyFont="1" applyBorder="1" applyAlignment="1">
      <alignment/>
    </xf>
    <xf numFmtId="207" fontId="7" fillId="0" borderId="0" xfId="0" applyNumberFormat="1" applyFont="1" applyAlignment="1">
      <alignment horizontal="right"/>
    </xf>
    <xf numFmtId="207" fontId="7" fillId="0" borderId="0" xfId="0" applyNumberFormat="1" applyFont="1" applyBorder="1" applyAlignment="1">
      <alignment horizontal="right"/>
    </xf>
    <xf numFmtId="208" fontId="6" fillId="0" borderId="0" xfId="0" applyNumberFormat="1" applyFont="1" applyAlignment="1">
      <alignment horizontal="right"/>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9" fillId="0" borderId="0" xfId="0" applyFont="1" applyAlignment="1">
      <alignment horizontal="center"/>
    </xf>
    <xf numFmtId="209" fontId="7" fillId="0" borderId="0" xfId="0" applyNumberFormat="1" applyFont="1" applyBorder="1" applyAlignment="1">
      <alignment horizontal="right"/>
    </xf>
    <xf numFmtId="210" fontId="7" fillId="0" borderId="0" xfId="0" applyNumberFormat="1" applyFont="1" applyBorder="1" applyAlignment="1">
      <alignment horizontal="right"/>
    </xf>
    <xf numFmtId="210" fontId="6" fillId="0" borderId="0" xfId="0" applyNumberFormat="1" applyFont="1" applyBorder="1" applyAlignment="1">
      <alignment horizontal="right"/>
    </xf>
    <xf numFmtId="209" fontId="7" fillId="0" borderId="0" xfId="0" applyNumberFormat="1" applyFont="1" applyBorder="1" applyAlignment="1">
      <alignment/>
    </xf>
    <xf numFmtId="209" fontId="6" fillId="0" borderId="0" xfId="0" applyNumberFormat="1" applyFont="1" applyBorder="1" applyAlignment="1">
      <alignment/>
    </xf>
    <xf numFmtId="210" fontId="7" fillId="0" borderId="0" xfId="0" applyNumberFormat="1" applyFont="1" applyBorder="1" applyAlignment="1">
      <alignment/>
    </xf>
    <xf numFmtId="210" fontId="7" fillId="0" borderId="0" xfId="0" applyNumberFormat="1" applyFont="1" applyAlignment="1">
      <alignment horizontal="right"/>
    </xf>
    <xf numFmtId="210" fontId="6" fillId="0" borderId="0" xfId="0" applyNumberFormat="1" applyFont="1" applyBorder="1" applyAlignment="1">
      <alignment/>
    </xf>
    <xf numFmtId="209" fontId="7" fillId="0" borderId="0" xfId="0" applyNumberFormat="1" applyFont="1" applyAlignment="1">
      <alignment horizontal="right"/>
    </xf>
    <xf numFmtId="0" fontId="7" fillId="0" borderId="0" xfId="0" applyFont="1" applyAlignment="1">
      <alignment horizontal="center" vertical="center"/>
    </xf>
    <xf numFmtId="211" fontId="6" fillId="0" borderId="0" xfId="0" applyNumberFormat="1" applyFont="1" applyAlignment="1">
      <alignment horizontal="right"/>
    </xf>
    <xf numFmtId="211" fontId="7" fillId="0" borderId="0" xfId="0" applyNumberFormat="1" applyFont="1" applyAlignment="1">
      <alignment horizontal="right"/>
    </xf>
    <xf numFmtId="213" fontId="6" fillId="0" borderId="0" xfId="0" applyNumberFormat="1" applyFont="1" applyAlignment="1">
      <alignment horizontal="right"/>
    </xf>
    <xf numFmtId="213" fontId="7" fillId="0" borderId="0" xfId="0" applyNumberFormat="1" applyFont="1" applyAlignment="1">
      <alignment/>
    </xf>
    <xf numFmtId="213" fontId="7" fillId="0" borderId="0" xfId="0" applyNumberFormat="1" applyFont="1" applyAlignment="1">
      <alignment horizontal="right"/>
    </xf>
    <xf numFmtId="213" fontId="6" fillId="0" borderId="0" xfId="0" applyNumberFormat="1" applyFont="1" applyBorder="1" applyAlignment="1">
      <alignment/>
    </xf>
    <xf numFmtId="213" fontId="6" fillId="0" borderId="0" xfId="0" applyNumberFormat="1" applyFont="1" applyAlignment="1">
      <alignment/>
    </xf>
    <xf numFmtId="3" fontId="7" fillId="0" borderId="0" xfId="0" applyNumberFormat="1" applyFont="1" applyAlignment="1">
      <alignment horizontal="right"/>
    </xf>
    <xf numFmtId="0" fontId="11" fillId="0" borderId="0" xfId="0" applyFont="1" applyAlignment="1">
      <alignment horizontal="right"/>
    </xf>
    <xf numFmtId="0" fontId="11" fillId="0" borderId="0" xfId="0" applyFont="1" applyAlignment="1">
      <alignment horizontal="left"/>
    </xf>
    <xf numFmtId="0" fontId="7" fillId="0" borderId="8" xfId="0" applyFont="1" applyBorder="1" applyAlignment="1">
      <alignment vertical="center"/>
    </xf>
    <xf numFmtId="0" fontId="7" fillId="0" borderId="26" xfId="0" applyFont="1" applyBorder="1" applyAlignment="1">
      <alignment horizontal="center"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1" fillId="0" borderId="0" xfId="0" applyFont="1" applyAlignment="1">
      <alignment/>
    </xf>
    <xf numFmtId="0" fontId="7" fillId="0" borderId="10" xfId="0" applyNumberFormat="1" applyFont="1" applyBorder="1" applyAlignment="1">
      <alignment horizontal="center" vertical="center" wrapText="1"/>
    </xf>
    <xf numFmtId="0" fontId="11" fillId="0" borderId="0" xfId="0" applyFont="1" applyAlignment="1">
      <alignment horizontal="center"/>
    </xf>
    <xf numFmtId="0" fontId="7" fillId="0" borderId="27" xfId="0" applyFont="1" applyBorder="1" applyAlignment="1">
      <alignment horizontal="center" vertical="center"/>
    </xf>
    <xf numFmtId="0" fontId="7" fillId="0" borderId="3"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xf>
    <xf numFmtId="0" fontId="14" fillId="0" borderId="0" xfId="0" applyFont="1" applyAlignment="1">
      <alignment/>
    </xf>
    <xf numFmtId="0" fontId="0" fillId="0" borderId="0" xfId="0" applyFont="1" applyAlignment="1">
      <alignment horizontal="right"/>
    </xf>
    <xf numFmtId="0" fontId="1" fillId="0" borderId="0" xfId="0" applyFont="1" applyAlignment="1">
      <alignment horizontal="justify" wrapText="1"/>
    </xf>
    <xf numFmtId="0" fontId="15" fillId="0" borderId="0" xfId="0" applyFont="1" applyAlignment="1">
      <alignment horizontal="justify" wrapText="1"/>
    </xf>
    <xf numFmtId="0" fontId="14"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0" fillId="0" borderId="0" xfId="0" applyFont="1" applyAlignment="1" quotePrefix="1">
      <alignment horizontal="justify" wrapText="1"/>
    </xf>
    <xf numFmtId="0" fontId="0" fillId="0" borderId="0" xfId="0" applyAlignment="1">
      <alignment horizontal="center"/>
    </xf>
    <xf numFmtId="0" fontId="17" fillId="0" borderId="0" xfId="0" applyFont="1" applyAlignment="1">
      <alignment/>
    </xf>
    <xf numFmtId="0" fontId="14" fillId="0" borderId="0" xfId="0" applyFont="1" applyAlignment="1">
      <alignment/>
    </xf>
    <xf numFmtId="3" fontId="0" fillId="0" borderId="0" xfId="0" applyNumberFormat="1" applyAlignment="1">
      <alignment/>
    </xf>
    <xf numFmtId="3" fontId="14" fillId="0" borderId="0" xfId="0" applyNumberFormat="1" applyFont="1" applyAlignment="1">
      <alignment/>
    </xf>
    <xf numFmtId="0" fontId="18" fillId="0" borderId="0" xfId="0" applyFont="1" applyAlignment="1">
      <alignment/>
    </xf>
    <xf numFmtId="1" fontId="0" fillId="0" borderId="0" xfId="0" applyNumberFormat="1" applyAlignment="1">
      <alignment/>
    </xf>
    <xf numFmtId="190" fontId="0" fillId="0" borderId="0" xfId="0" applyNumberFormat="1" applyAlignment="1">
      <alignment/>
    </xf>
    <xf numFmtId="190" fontId="0" fillId="0" borderId="0" xfId="0" applyNumberFormat="1" applyAlignment="1">
      <alignment horizontal="right"/>
    </xf>
    <xf numFmtId="49" fontId="19" fillId="0" borderId="0" xfId="0" applyNumberFormat="1" applyFont="1" applyAlignment="1">
      <alignment/>
    </xf>
    <xf numFmtId="190" fontId="19" fillId="0" borderId="0" xfId="0" applyNumberFormat="1" applyFont="1" applyAlignment="1">
      <alignment horizontal="right"/>
    </xf>
    <xf numFmtId="1" fontId="0" fillId="0" borderId="0" xfId="0" applyNumberFormat="1" applyAlignment="1">
      <alignment horizontal="right"/>
    </xf>
    <xf numFmtId="1" fontId="0" fillId="0" borderId="0" xfId="0" applyNumberFormat="1" applyAlignment="1">
      <alignment horizontal="center"/>
    </xf>
    <xf numFmtId="0" fontId="0" fillId="0" borderId="4" xfId="0" applyFont="1" applyBorder="1" applyAlignment="1">
      <alignment horizontal="center"/>
    </xf>
    <xf numFmtId="182" fontId="0" fillId="0" borderId="0" xfId="0" applyNumberFormat="1" applyFont="1" applyAlignment="1">
      <alignment horizontal="right"/>
    </xf>
    <xf numFmtId="0" fontId="14" fillId="0" borderId="4" xfId="0" applyFont="1" applyBorder="1" applyAlignment="1">
      <alignment horizontal="center"/>
    </xf>
    <xf numFmtId="182" fontId="14" fillId="0" borderId="0" xfId="0" applyNumberFormat="1" applyFont="1" applyAlignment="1">
      <alignment horizontal="right"/>
    </xf>
    <xf numFmtId="0" fontId="5" fillId="0" borderId="0" xfId="0" applyFont="1" applyAlignment="1">
      <alignment horizontal="left"/>
    </xf>
    <xf numFmtId="0" fontId="6" fillId="0" borderId="1" xfId="0" applyFont="1" applyBorder="1" applyAlignment="1">
      <alignment horizontal="center"/>
    </xf>
    <xf numFmtId="0" fontId="7" fillId="0" borderId="0" xfId="0" applyFont="1" applyAlignment="1">
      <alignment horizontal="center"/>
    </xf>
    <xf numFmtId="0" fontId="7" fillId="0" borderId="28" xfId="0" applyFont="1" applyBorder="1" applyAlignment="1">
      <alignment horizontal="center" vertical="center"/>
    </xf>
    <xf numFmtId="186" fontId="7" fillId="0" borderId="4" xfId="0" applyNumberFormat="1" applyFont="1" applyBorder="1" applyAlignment="1">
      <alignment horizontal="right"/>
    </xf>
    <xf numFmtId="186" fontId="7" fillId="0" borderId="0" xfId="0" applyNumberFormat="1" applyFont="1" applyBorder="1" applyAlignment="1">
      <alignment horizontal="right"/>
    </xf>
    <xf numFmtId="0" fontId="11" fillId="0" borderId="0" xfId="0" applyFont="1" applyBorder="1" applyAlignment="1">
      <alignment horizontal="center"/>
    </xf>
    <xf numFmtId="0" fontId="0" fillId="0" borderId="0" xfId="0" applyBorder="1" applyAlignment="1">
      <alignment/>
    </xf>
    <xf numFmtId="0" fontId="11" fillId="0" borderId="4" xfId="0" applyFont="1" applyBorder="1" applyAlignment="1">
      <alignment horizontal="center"/>
    </xf>
    <xf numFmtId="0" fontId="7" fillId="0" borderId="29" xfId="0" applyFont="1" applyBorder="1" applyAlignment="1">
      <alignment horizontal="center" vertical="center"/>
    </xf>
    <xf numFmtId="0" fontId="3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 fillId="0" borderId="0" xfId="0" applyFont="1" applyAlignment="1">
      <alignment horizontal="centerContinuous"/>
    </xf>
    <xf numFmtId="0" fontId="7" fillId="0" borderId="0" xfId="0" applyFont="1" applyAlignment="1">
      <alignment horizontal="centerContinuous"/>
    </xf>
    <xf numFmtId="0" fontId="31" fillId="0" borderId="0" xfId="0" applyFont="1" applyAlignment="1">
      <alignment horizontal="centerContinuous"/>
    </xf>
    <xf numFmtId="0" fontId="6" fillId="0" borderId="0" xfId="0" applyFont="1" applyAlignment="1">
      <alignment horizontal="centerContinuous"/>
    </xf>
    <xf numFmtId="0" fontId="14" fillId="0" borderId="0" xfId="0" applyFont="1" applyBorder="1" applyAlignment="1">
      <alignment/>
    </xf>
    <xf numFmtId="0" fontId="2" fillId="0" borderId="0" xfId="0" applyFont="1" applyAlignment="1">
      <alignment horizontal="left"/>
    </xf>
    <xf numFmtId="187" fontId="2" fillId="0" borderId="0" xfId="0" applyNumberFormat="1" applyFont="1" applyAlignment="1">
      <alignment horizontal="center"/>
    </xf>
    <xf numFmtId="0" fontId="1" fillId="0" borderId="4" xfId="0" applyFont="1" applyBorder="1" applyAlignment="1">
      <alignment/>
    </xf>
    <xf numFmtId="0" fontId="2" fillId="0" borderId="0" xfId="0" applyFont="1" applyBorder="1" applyAlignment="1">
      <alignment horizontal="left"/>
    </xf>
    <xf numFmtId="0" fontId="1" fillId="0" borderId="0" xfId="0" applyFont="1" applyBorder="1" applyAlignment="1">
      <alignment/>
    </xf>
    <xf numFmtId="0" fontId="2" fillId="0" borderId="0" xfId="0" applyFont="1" applyAlignment="1">
      <alignment horizontal="center"/>
    </xf>
    <xf numFmtId="0" fontId="0" fillId="0" borderId="4" xfId="0" applyBorder="1" applyAlignment="1">
      <alignment/>
    </xf>
    <xf numFmtId="187" fontId="2" fillId="0" borderId="0" xfId="0" applyNumberFormat="1" applyFont="1" applyAlignment="1">
      <alignment horizontal="left"/>
    </xf>
    <xf numFmtId="0" fontId="1" fillId="0" borderId="4" xfId="0" applyFont="1" applyBorder="1" applyAlignment="1">
      <alignment horizontal="left"/>
    </xf>
    <xf numFmtId="0" fontId="2" fillId="0" borderId="0" xfId="0" applyFont="1" applyBorder="1" applyAlignment="1">
      <alignment/>
    </xf>
    <xf numFmtId="0" fontId="2" fillId="0" borderId="30" xfId="0" applyFont="1" applyBorder="1" applyAlignment="1">
      <alignment horizontal="left"/>
    </xf>
    <xf numFmtId="0" fontId="32" fillId="0" borderId="0" xfId="0" applyFont="1" applyAlignment="1">
      <alignment horizontal="left"/>
    </xf>
    <xf numFmtId="187" fontId="15" fillId="0" borderId="0" xfId="0" applyNumberFormat="1" applyFont="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Alignment="1">
      <alignment/>
    </xf>
    <xf numFmtId="0" fontId="32" fillId="0" borderId="0" xfId="0" applyFont="1" applyAlignment="1">
      <alignment/>
    </xf>
    <xf numFmtId="0" fontId="34" fillId="0" borderId="0" xfId="0" applyFont="1" applyAlignment="1">
      <alignment horizontal="centerContinuous"/>
    </xf>
    <xf numFmtId="0" fontId="1" fillId="0" borderId="30" xfId="0" applyFont="1" applyBorder="1" applyAlignment="1">
      <alignment/>
    </xf>
    <xf numFmtId="0" fontId="35" fillId="0" borderId="4" xfId="0" applyFont="1" applyBorder="1" applyAlignment="1">
      <alignment/>
    </xf>
    <xf numFmtId="0" fontId="14" fillId="0" borderId="4" xfId="0" applyFont="1" applyBorder="1" applyAlignment="1">
      <alignment/>
    </xf>
    <xf numFmtId="0" fontId="6" fillId="0" borderId="30" xfId="0" applyFont="1" applyBorder="1" applyAlignment="1">
      <alignment/>
    </xf>
    <xf numFmtId="0" fontId="6" fillId="0" borderId="31" xfId="0" applyFont="1" applyBorder="1" applyAlignment="1">
      <alignment/>
    </xf>
    <xf numFmtId="0" fontId="14" fillId="0" borderId="0" xfId="0" applyFont="1" applyBorder="1" applyAlignment="1">
      <alignment/>
    </xf>
    <xf numFmtId="0" fontId="7" fillId="0" borderId="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xf>
    <xf numFmtId="0" fontId="7" fillId="0" borderId="26" xfId="0" applyFont="1" applyBorder="1" applyAlignment="1">
      <alignment/>
    </xf>
    <xf numFmtId="0" fontId="7" fillId="0" borderId="12" xfId="0" applyFont="1" applyBorder="1" applyAlignment="1">
      <alignment horizontal="center" vertical="center" wrapText="1"/>
    </xf>
    <xf numFmtId="0" fontId="7" fillId="0" borderId="7" xfId="0" applyFont="1" applyBorder="1" applyAlignment="1">
      <alignment/>
    </xf>
    <xf numFmtId="0" fontId="7" fillId="0" borderId="20" xfId="0" applyFont="1" applyBorder="1" applyAlignment="1">
      <alignment/>
    </xf>
    <xf numFmtId="0" fontId="7" fillId="0" borderId="18" xfId="0" applyFont="1" applyBorder="1" applyAlignment="1">
      <alignment/>
    </xf>
    <xf numFmtId="0" fontId="7" fillId="0" borderId="11" xfId="0" applyFont="1" applyBorder="1" applyAlignment="1">
      <alignment/>
    </xf>
    <xf numFmtId="0" fontId="34" fillId="0" borderId="0" xfId="0" applyFont="1" applyAlignment="1">
      <alignment horizontal="center" vertical="top"/>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lignment horizontal="center" vertical="center"/>
    </xf>
    <xf numFmtId="0" fontId="7" fillId="0" borderId="35" xfId="0" applyFont="1" applyBorder="1" applyAlignment="1">
      <alignment horizontal="center" vertical="center"/>
    </xf>
    <xf numFmtId="0" fontId="11" fillId="0" borderId="0" xfId="0" applyFont="1" applyAlignment="1">
      <alignment horizontal="center"/>
    </xf>
    <xf numFmtId="0" fontId="7" fillId="0" borderId="0" xfId="0" applyFont="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180" fontId="7" fillId="0" borderId="0" xfId="0" applyNumberFormat="1" applyFont="1" applyBorder="1" applyAlignment="1" quotePrefix="1">
      <alignment horizontal="center"/>
    </xf>
    <xf numFmtId="180" fontId="7" fillId="0" borderId="4" xfId="0" applyNumberFormat="1" applyFont="1" applyBorder="1" applyAlignment="1" quotePrefix="1">
      <alignment horizontal="center"/>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180" fontId="6" fillId="0" borderId="0" xfId="0" applyNumberFormat="1" applyFont="1" applyBorder="1" applyAlignment="1" quotePrefix="1">
      <alignment horizontal="center"/>
    </xf>
    <xf numFmtId="180" fontId="6" fillId="0" borderId="4" xfId="0" applyNumberFormat="1" applyFont="1" applyBorder="1" applyAlignment="1" quotePrefix="1">
      <alignment horizontal="center"/>
    </xf>
    <xf numFmtId="0" fontId="7" fillId="0" borderId="36" xfId="0" applyFont="1" applyBorder="1" applyAlignment="1">
      <alignment horizontal="center" vertical="center" wrapText="1"/>
    </xf>
    <xf numFmtId="0" fontId="7" fillId="0" borderId="0" xfId="0" applyFont="1" applyBorder="1" applyAlignment="1">
      <alignmen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38"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40" xfId="0" applyFont="1" applyBorder="1" applyAlignment="1">
      <alignment horizontal="center" vertical="center"/>
    </xf>
    <xf numFmtId="0" fontId="7" fillId="0" borderId="7" xfId="0" applyFont="1" applyBorder="1" applyAlignment="1">
      <alignment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7"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7" fillId="0" borderId="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7" fillId="0" borderId="7" xfId="0" applyFont="1" applyBorder="1" applyAlignment="1">
      <alignment horizontal="center"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5" xfId="0" applyFont="1" applyBorder="1" applyAlignment="1">
      <alignment vertical="center" wrapText="1"/>
    </xf>
    <xf numFmtId="0" fontId="7" fillId="0" borderId="37" xfId="0" applyFont="1" applyBorder="1" applyAlignment="1">
      <alignment vertical="center" wrapText="1"/>
    </xf>
    <xf numFmtId="0" fontId="6" fillId="0" borderId="0" xfId="0" applyFont="1" applyBorder="1" applyAlignment="1" quotePrefix="1">
      <alignment horizontal="center"/>
    </xf>
    <xf numFmtId="0" fontId="6" fillId="0" borderId="0" xfId="0" applyFont="1" applyBorder="1" applyAlignment="1">
      <alignment horizontal="center"/>
    </xf>
    <xf numFmtId="0" fontId="0" fillId="0" borderId="25" xfId="0" applyBorder="1" applyAlignment="1">
      <alignment vertical="center"/>
    </xf>
    <xf numFmtId="0" fontId="7" fillId="0" borderId="1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1" xfId="0" applyBorder="1" applyAlignment="1">
      <alignment horizontal="center" vertical="center" wrapText="1"/>
    </xf>
    <xf numFmtId="0" fontId="7" fillId="0" borderId="7" xfId="0" applyFont="1" applyBorder="1" applyAlignment="1">
      <alignment horizontal="center"/>
    </xf>
    <xf numFmtId="0" fontId="5" fillId="0" borderId="0" xfId="0" applyFont="1" applyAlignment="1">
      <alignment horizontal="left"/>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chartsheet" Target="chartsheets/sheet4.xml" /><Relationship Id="rId41" Type="http://schemas.openxmlformats.org/officeDocument/2006/relationships/chartsheet" Target="chartsheets/sheet5.xml" /><Relationship Id="rId42" Type="http://schemas.openxmlformats.org/officeDocument/2006/relationships/worksheet" Target="worksheets/sheet37.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1991 bis 2002</a:t>
            </a:r>
          </a:p>
        </c:rich>
      </c:tx>
      <c:layout>
        <c:manualLayout>
          <c:xMode val="factor"/>
          <c:yMode val="factor"/>
          <c:x val="-0.0065"/>
          <c:y val="0.045"/>
        </c:manualLayout>
      </c:layout>
      <c:spPr>
        <a:noFill/>
        <a:ln>
          <a:noFill/>
        </a:ln>
      </c:spPr>
    </c:title>
    <c:plotArea>
      <c:layout>
        <c:manualLayout>
          <c:xMode val="edge"/>
          <c:yMode val="edge"/>
          <c:x val="0.02175"/>
          <c:y val="0.18125"/>
          <c:w val="0.9475"/>
          <c:h val="0.7435"/>
        </c:manualLayout>
      </c:layout>
      <c:barChart>
        <c:barDir val="col"/>
        <c:grouping val="clustered"/>
        <c:varyColors val="0"/>
        <c:ser>
          <c:idx val="0"/>
          <c:order val="0"/>
          <c:tx>
            <c:strRef>
              <c:f>Ausgangsdaten!$B$87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Ausgangsdaten!$A$88:$A$99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Ausgangsdaten!$B$88:$B$99</c:f>
              <c:numCache>
                <c:ptCount val="12"/>
                <c:pt idx="0">
                  <c:v>443</c:v>
                </c:pt>
                <c:pt idx="1">
                  <c:v>509</c:v>
                </c:pt>
                <c:pt idx="2">
                  <c:v>581.4</c:v>
                </c:pt>
                <c:pt idx="3">
                  <c:v>920.9</c:v>
                </c:pt>
                <c:pt idx="4">
                  <c:v>1146.4</c:v>
                </c:pt>
                <c:pt idx="5">
                  <c:v>1284.7</c:v>
                </c:pt>
                <c:pt idx="6">
                  <c:v>1628.7</c:v>
                </c:pt>
                <c:pt idx="7">
                  <c:v>1892.4</c:v>
                </c:pt>
                <c:pt idx="8">
                  <c:v>1883.1</c:v>
                </c:pt>
                <c:pt idx="9">
                  <c:v>2522.9</c:v>
                </c:pt>
                <c:pt idx="10">
                  <c:v>2672.2</c:v>
                </c:pt>
                <c:pt idx="11">
                  <c:v>2740.692637</c:v>
                </c:pt>
              </c:numCache>
            </c:numRef>
          </c:val>
        </c:ser>
        <c:ser>
          <c:idx val="1"/>
          <c:order val="1"/>
          <c:tx>
            <c:strRef>
              <c:f>Ausgangsdaten!$C$87</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Ausgangsdaten!$A$88:$A$99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Ausgangsdaten!$C$88:$C$99</c:f>
              <c:numCache>
                <c:ptCount val="12"/>
                <c:pt idx="0">
                  <c:v>347.2</c:v>
                </c:pt>
                <c:pt idx="1">
                  <c:v>526.4</c:v>
                </c:pt>
                <c:pt idx="2">
                  <c:v>607.5</c:v>
                </c:pt>
                <c:pt idx="3">
                  <c:v>1091.6</c:v>
                </c:pt>
                <c:pt idx="4">
                  <c:v>1221</c:v>
                </c:pt>
                <c:pt idx="5">
                  <c:v>1248.5</c:v>
                </c:pt>
                <c:pt idx="6">
                  <c:v>1338</c:v>
                </c:pt>
                <c:pt idx="7">
                  <c:v>1511</c:v>
                </c:pt>
                <c:pt idx="8">
                  <c:v>1735</c:v>
                </c:pt>
                <c:pt idx="9">
                  <c:v>1791.7</c:v>
                </c:pt>
                <c:pt idx="10">
                  <c:v>1998.6</c:v>
                </c:pt>
                <c:pt idx="11">
                  <c:v>1845.124531</c:v>
                </c:pt>
              </c:numCache>
            </c:numRef>
          </c:val>
        </c:ser>
        <c:axId val="12320288"/>
        <c:axId val="43773729"/>
      </c:barChart>
      <c:catAx>
        <c:axId val="1232028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73729"/>
        <c:crosses val="autoZero"/>
        <c:auto val="1"/>
        <c:lblOffset val="100"/>
        <c:noMultiLvlLbl val="0"/>
      </c:catAx>
      <c:valAx>
        <c:axId val="43773729"/>
        <c:scaling>
          <c:orientation val="minMax"/>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925"/>
              <c:y val="0.1365"/>
            </c:manualLayout>
          </c:layout>
          <c:overlay val="0"/>
          <c:spPr>
            <a:noFill/>
            <a:ln>
              <a:noFill/>
            </a:ln>
          </c:spPr>
        </c:title>
        <c:majorGridlines/>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2320288"/>
        <c:crossesAt val="1"/>
        <c:crossBetween val="between"/>
        <c:dispUnits/>
      </c:valAx>
      <c:spPr>
        <a:noFill/>
        <a:ln w="12700">
          <a:solidFill/>
        </a:ln>
      </c:spPr>
    </c:plotArea>
    <c:legend>
      <c:legendPos val="b"/>
      <c:layout>
        <c:manualLayout>
          <c:xMode val="edge"/>
          <c:yMode val="edge"/>
          <c:x val="0.3035"/>
          <c:y val="0.93675"/>
          <c:w val="0.38875"/>
          <c:h val="0.04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5"/>
          <c:y val="0.2475"/>
          <c:w val="0.76275"/>
          <c:h val="0.726"/>
        </c:manualLayout>
      </c:layout>
      <c:pieChart>
        <c:varyColors val="1"/>
        <c:ser>
          <c:idx val="0"/>
          <c:order val="0"/>
          <c:tx>
            <c:strRef>
              <c:f>Ausgangsdaten!$B$37</c:f>
              <c:strCache>
                <c:ptCount val="1"/>
                <c:pt idx="0">
                  <c:v>Einfuhr insgesamt</c:v>
                </c:pt>
              </c:strCache>
            </c:strRef>
          </c:tx>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Ausgangsdaten!$A$38:$A$42</c:f>
              <c:strCache>
                <c:ptCount val="5"/>
                <c:pt idx="0">
                  <c:v>Ernährungswirtschaft</c:v>
                </c:pt>
                <c:pt idx="1">
                  <c:v>Rohstoffe</c:v>
                </c:pt>
                <c:pt idx="2">
                  <c:v>Halbwaren</c:v>
                </c:pt>
                <c:pt idx="3">
                  <c:v>Vorerzeugnisse</c:v>
                </c:pt>
                <c:pt idx="4">
                  <c:v>Enderzeugnisse</c:v>
                </c:pt>
              </c:strCache>
            </c:strRef>
          </c:cat>
          <c:val>
            <c:numRef>
              <c:f>Ausgangsdaten!$B$38:$B$42</c:f>
              <c:numCache>
                <c:ptCount val="5"/>
                <c:pt idx="0">
                  <c:v>267571</c:v>
                </c:pt>
                <c:pt idx="1">
                  <c:v>128838</c:v>
                </c:pt>
                <c:pt idx="2">
                  <c:v>137197</c:v>
                </c:pt>
                <c:pt idx="3">
                  <c:v>446098</c:v>
                </c:pt>
                <c:pt idx="4">
                  <c:v>3171264</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2001</a:t>
            </a:r>
          </a:p>
        </c:rich>
      </c:tx>
      <c:layout>
        <c:manualLayout>
          <c:xMode val="factor"/>
          <c:yMode val="factor"/>
          <c:x val="0.03025"/>
          <c:y val="-0.01175"/>
        </c:manualLayout>
      </c:layout>
      <c:spPr>
        <a:noFill/>
        <a:ln>
          <a:noFill/>
        </a:ln>
      </c:spPr>
    </c:title>
    <c:plotArea>
      <c:layout>
        <c:manualLayout>
          <c:xMode val="edge"/>
          <c:yMode val="edge"/>
          <c:x val="0.03275"/>
          <c:y val="0.111"/>
          <c:w val="0.92375"/>
          <c:h val="0.774"/>
        </c:manualLayout>
      </c:layout>
      <c:barChart>
        <c:barDir val="bar"/>
        <c:grouping val="clustered"/>
        <c:varyColors val="0"/>
        <c:ser>
          <c:idx val="0"/>
          <c:order val="0"/>
          <c:tx>
            <c:strRef>
              <c:f>Ausgangsdaten!$B$67</c:f>
              <c:strCache>
                <c:ptCount val="1"/>
                <c:pt idx="0">
                  <c:v>Einfuhr</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Ausgangsdaten!$A$68:$A$81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Ausgangsdaten!$B$68:$B$81</c:f>
              <c:numCache>
                <c:ptCount val="14"/>
                <c:pt idx="0">
                  <c:v>13.277914</c:v>
                </c:pt>
                <c:pt idx="1">
                  <c:v>112.02405499999999</c:v>
                </c:pt>
                <c:pt idx="2">
                  <c:v>274.095055</c:v>
                </c:pt>
                <c:pt idx="3">
                  <c:v>70.000192</c:v>
                </c:pt>
                <c:pt idx="4">
                  <c:v>36.495632</c:v>
                </c:pt>
                <c:pt idx="5">
                  <c:v>344.90802</c:v>
                </c:pt>
                <c:pt idx="6">
                  <c:v>26.021059</c:v>
                </c:pt>
                <c:pt idx="7">
                  <c:v>7.18384</c:v>
                </c:pt>
                <c:pt idx="8">
                  <c:v>80.06450500000001</c:v>
                </c:pt>
                <c:pt idx="9">
                  <c:v>43.586101</c:v>
                </c:pt>
                <c:pt idx="10">
                  <c:v>131.162074</c:v>
                </c:pt>
                <c:pt idx="11">
                  <c:v>199.91691</c:v>
                </c:pt>
                <c:pt idx="12">
                  <c:v>384.13622100000003</c:v>
                </c:pt>
                <c:pt idx="13">
                  <c:v>275.710669</c:v>
                </c:pt>
              </c:numCache>
            </c:numRef>
          </c:val>
        </c:ser>
        <c:ser>
          <c:idx val="1"/>
          <c:order val="1"/>
          <c:tx>
            <c:strRef>
              <c:f>Ausgangsdaten!$C$67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Ausgangsdaten!$A$68:$A$81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Ausgangsdaten!$C$68:$C$81</c:f>
              <c:numCache>
                <c:ptCount val="14"/>
                <c:pt idx="0">
                  <c:v>17.500068</c:v>
                </c:pt>
                <c:pt idx="1">
                  <c:v>209.24903700000002</c:v>
                </c:pt>
                <c:pt idx="2">
                  <c:v>288.59994900000004</c:v>
                </c:pt>
                <c:pt idx="3">
                  <c:v>30.755981</c:v>
                </c:pt>
                <c:pt idx="4">
                  <c:v>95.542754</c:v>
                </c:pt>
                <c:pt idx="5">
                  <c:v>212.02114799999998</c:v>
                </c:pt>
                <c:pt idx="6">
                  <c:v>40.464048999999996</c:v>
                </c:pt>
                <c:pt idx="7">
                  <c:v>19.418604</c:v>
                </c:pt>
                <c:pt idx="8">
                  <c:v>69.017499</c:v>
                </c:pt>
                <c:pt idx="9">
                  <c:v>23.757901999999998</c:v>
                </c:pt>
                <c:pt idx="10">
                  <c:v>289.671283</c:v>
                </c:pt>
                <c:pt idx="11">
                  <c:v>610.450848</c:v>
                </c:pt>
                <c:pt idx="12">
                  <c:v>293.158863</c:v>
                </c:pt>
                <c:pt idx="13">
                  <c:v>472.628671</c:v>
                </c:pt>
              </c:numCache>
            </c:numRef>
          </c:val>
        </c:ser>
        <c:axId val="61141308"/>
        <c:axId val="13400861"/>
      </c:barChart>
      <c:catAx>
        <c:axId val="61141308"/>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400861"/>
        <c:crosses val="autoZero"/>
        <c:auto val="1"/>
        <c:lblOffset val="100"/>
        <c:noMultiLvlLbl val="0"/>
      </c:catAx>
      <c:valAx>
        <c:axId val="13400861"/>
        <c:scaling>
          <c:orientation val="minMax"/>
        </c:scaling>
        <c:axPos val="b"/>
        <c:title>
          <c:tx>
            <c:rich>
              <a:bodyPr vert="horz" rot="0" anchor="ctr"/>
              <a:lstStyle/>
              <a:p>
                <a:pPr algn="ctr">
                  <a:defRPr/>
                </a:pPr>
                <a:r>
                  <a:rPr lang="en-US" cap="none" sz="875" b="0" i="0" u="none" baseline="0">
                    <a:latin typeface="Arial"/>
                    <a:ea typeface="Arial"/>
                    <a:cs typeface="Arial"/>
                  </a:rPr>
                  <a:t>Millionen EUR</a:t>
                </a:r>
              </a:p>
            </c:rich>
          </c:tx>
          <c:layout>
            <c:manualLayout>
              <c:xMode val="factor"/>
              <c:yMode val="factor"/>
              <c:x val="0.003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114130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5715"/>
          <c:w val="0.911"/>
          <c:h val="0.34775"/>
        </c:manualLayout>
      </c:layout>
      <c:barChart>
        <c:barDir val="col"/>
        <c:grouping val="clustered"/>
        <c:varyColors val="0"/>
        <c:axId val="46322578"/>
        <c:axId val="14250019"/>
      </c:barChart>
      <c:catAx>
        <c:axId val="4632257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50019"/>
        <c:crosses val="autoZero"/>
        <c:auto val="1"/>
        <c:lblOffset val="100"/>
        <c:noMultiLvlLbl val="0"/>
      </c:catAx>
      <c:valAx>
        <c:axId val="1425001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322578"/>
        <c:crossesAt val="1"/>
        <c:crossBetween val="between"/>
        <c:dispUnits/>
      </c:valAx>
      <c:spPr>
        <a:noFill/>
        <a:ln>
          <a:noFill/>
        </a:ln>
      </c:spPr>
    </c:plotArea>
    <c:legend>
      <c:legendPos val="b"/>
      <c:layout>
        <c:manualLayout>
          <c:xMode val="edge"/>
          <c:yMode val="edge"/>
          <c:x val="0.31075"/>
          <c:y val="0.9485"/>
          <c:w val="0.36775"/>
          <c:h val="0.02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Einfuhr 2001 nach ausgewählten Ländern in der Reihenfolge ihrer Anteile</a:t>
            </a:r>
          </a:p>
        </c:rich>
      </c:tx>
      <c:layout>
        <c:manualLayout>
          <c:xMode val="factor"/>
          <c:yMode val="factor"/>
          <c:x val="0.029"/>
          <c:y val="0.06475"/>
        </c:manualLayout>
      </c:layout>
      <c:spPr>
        <a:noFill/>
        <a:ln>
          <a:noFill/>
        </a:ln>
      </c:spPr>
    </c:title>
    <c:plotArea>
      <c:layout>
        <c:manualLayout>
          <c:xMode val="edge"/>
          <c:yMode val="edge"/>
          <c:x val="0.019"/>
          <c:y val="0.176"/>
          <c:w val="0.97475"/>
          <c:h val="0.741"/>
        </c:manualLayout>
      </c:layout>
      <c:barChart>
        <c:barDir val="bar"/>
        <c:grouping val="clustered"/>
        <c:varyColors val="0"/>
        <c:ser>
          <c:idx val="0"/>
          <c:order val="0"/>
          <c:tx>
            <c:strRef>
              <c:f>Ausgangsdaten!$D$141</c:f>
              <c:strCache>
                <c:ptCount val="1"/>
                <c:pt idx="0">
                  <c:v>Einfuhr </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Ausgangsdaten!$C$142:$C$156</c:f>
              <c:strCache>
                <c:ptCount val="15"/>
                <c:pt idx="0">
                  <c:v>Schweiz</c:v>
                </c:pt>
                <c:pt idx="1">
                  <c:v>Japan</c:v>
                </c:pt>
                <c:pt idx="2">
                  <c:v>Belgien</c:v>
                </c:pt>
                <c:pt idx="3">
                  <c:v>Russische Föderation</c:v>
                </c:pt>
                <c:pt idx="4">
                  <c:v>Vereinigtes Königreich</c:v>
                </c:pt>
                <c:pt idx="5">
                  <c:v>Vereinigte Staaten</c:v>
                </c:pt>
                <c:pt idx="6">
                  <c:v>Italien</c:v>
                </c:pt>
                <c:pt idx="7">
                  <c:v>Tschechische Republik</c:v>
                </c:pt>
                <c:pt idx="8">
                  <c:v>Polen</c:v>
                </c:pt>
                <c:pt idx="9">
                  <c:v>Österreich</c:v>
                </c:pt>
                <c:pt idx="10">
                  <c:v>Frankreich</c:v>
                </c:pt>
                <c:pt idx="11">
                  <c:v>Spanien</c:v>
                </c:pt>
                <c:pt idx="12">
                  <c:v>Taiwan</c:v>
                </c:pt>
                <c:pt idx="13">
                  <c:v>Volksrepublik China</c:v>
                </c:pt>
                <c:pt idx="14">
                  <c:v>Niederlande</c:v>
                </c:pt>
              </c:strCache>
            </c:strRef>
          </c:cat>
          <c:val>
            <c:numRef>
              <c:f>Ausgangsdaten!$D$142:$D$156</c:f>
              <c:numCache>
                <c:ptCount val="15"/>
                <c:pt idx="0">
                  <c:v>80.546</c:v>
                </c:pt>
                <c:pt idx="1">
                  <c:v>82.638</c:v>
                </c:pt>
                <c:pt idx="2">
                  <c:v>112.024</c:v>
                </c:pt>
                <c:pt idx="3">
                  <c:v>120.657</c:v>
                </c:pt>
                <c:pt idx="4">
                  <c:v>131.162</c:v>
                </c:pt>
                <c:pt idx="5">
                  <c:v>132.774</c:v>
                </c:pt>
                <c:pt idx="6">
                  <c:v>199.917</c:v>
                </c:pt>
                <c:pt idx="7">
                  <c:v>220.214</c:v>
                </c:pt>
                <c:pt idx="8">
                  <c:v>249.881</c:v>
                </c:pt>
                <c:pt idx="9">
                  <c:v>274.095</c:v>
                </c:pt>
                <c:pt idx="10">
                  <c:v>275.711</c:v>
                </c:pt>
                <c:pt idx="11">
                  <c:v>344.908</c:v>
                </c:pt>
                <c:pt idx="12">
                  <c:v>350.77</c:v>
                </c:pt>
                <c:pt idx="13">
                  <c:v>366.564</c:v>
                </c:pt>
                <c:pt idx="14">
                  <c:v>384.136</c:v>
                </c:pt>
              </c:numCache>
            </c:numRef>
          </c:val>
        </c:ser>
        <c:axId val="38442480"/>
        <c:axId val="10438001"/>
      </c:barChart>
      <c:catAx>
        <c:axId val="38442480"/>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0438001"/>
        <c:crosses val="autoZero"/>
        <c:auto val="1"/>
        <c:lblOffset val="100"/>
        <c:noMultiLvlLbl val="0"/>
      </c:catAx>
      <c:valAx>
        <c:axId val="10438001"/>
        <c:scaling>
          <c:orientation val="minMax"/>
          <c:max val="7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442480"/>
        <c:crossesAt val="1"/>
        <c:crossBetween val="between"/>
        <c:dispUnits/>
        <c:majorUnit val="100"/>
      </c:valAx>
    </c:plotArea>
    <c:plotVisOnly val="1"/>
    <c:dispBlanksAs val="gap"/>
    <c:showDLblsOverMax val="0"/>
  </c:chart>
  <c:spPr>
    <a:ln w="3175">
      <a:noFill/>
    </a:ln>
  </c:spPr>
  <c:txPr>
    <a:bodyPr vert="horz" rot="0"/>
    <a:lstStyle/>
    <a:p>
      <a:pPr>
        <a:defRPr lang="en-US" cap="none" sz="19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Ausfuhr 2001 nach ausgewählten Ländern in der Reihenfolge ihrer Anteile </a:t>
            </a:r>
          </a:p>
        </c:rich>
      </c:tx>
      <c:layout>
        <c:manualLayout>
          <c:xMode val="factor"/>
          <c:yMode val="factor"/>
          <c:x val="0.0095"/>
          <c:y val="0.00525"/>
        </c:manualLayout>
      </c:layout>
      <c:spPr>
        <a:noFill/>
        <a:ln>
          <a:noFill/>
        </a:ln>
      </c:spPr>
    </c:title>
    <c:plotArea>
      <c:layout>
        <c:manualLayout>
          <c:xMode val="edge"/>
          <c:yMode val="edge"/>
          <c:x val="0.036"/>
          <c:y val="0.0725"/>
          <c:w val="0.9545"/>
          <c:h val="0.3675"/>
        </c:manualLayout>
      </c:layout>
      <c:barChart>
        <c:barDir val="bar"/>
        <c:grouping val="clustered"/>
        <c:varyColors val="0"/>
        <c:ser>
          <c:idx val="0"/>
          <c:order val="0"/>
          <c:tx>
            <c:strRef>
              <c:f>Ausgangsdaten!$D$110</c:f>
              <c:strCache>
                <c:ptCount val="1"/>
                <c:pt idx="0">
                  <c:v>Ausfuhr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Ausgangsdaten!$C$111:$C$125</c:f>
              <c:strCache>
                <c:ptCount val="15"/>
                <c:pt idx="0">
                  <c:v>Schweden</c:v>
                </c:pt>
                <c:pt idx="1">
                  <c:v>Japan</c:v>
                </c:pt>
                <c:pt idx="2">
                  <c:v>Ungarn</c:v>
                </c:pt>
                <c:pt idx="3">
                  <c:v>Russische Föderation</c:v>
                </c:pt>
                <c:pt idx="4">
                  <c:v>Polen</c:v>
                </c:pt>
                <c:pt idx="5">
                  <c:v>Tschechische Republik</c:v>
                </c:pt>
                <c:pt idx="6">
                  <c:v>Belgien</c:v>
                </c:pt>
                <c:pt idx="7">
                  <c:v>Spanien</c:v>
                </c:pt>
                <c:pt idx="8">
                  <c:v>Schweiz</c:v>
                </c:pt>
                <c:pt idx="9">
                  <c:v>Österreich</c:v>
                </c:pt>
                <c:pt idx="10">
                  <c:v>Vereinigtes Königreich</c:v>
                </c:pt>
                <c:pt idx="11">
                  <c:v>Niederlande</c:v>
                </c:pt>
                <c:pt idx="12">
                  <c:v>Vereinigte Staaten</c:v>
                </c:pt>
                <c:pt idx="13">
                  <c:v>Frankreich</c:v>
                </c:pt>
                <c:pt idx="14">
                  <c:v>Italien</c:v>
                </c:pt>
              </c:strCache>
            </c:strRef>
          </c:cat>
          <c:val>
            <c:numRef>
              <c:f>Ausgangsdaten!$D$111:$D$125</c:f>
              <c:numCache>
                <c:ptCount val="15"/>
                <c:pt idx="0">
                  <c:v>95.543</c:v>
                </c:pt>
                <c:pt idx="1">
                  <c:v>113.156</c:v>
                </c:pt>
                <c:pt idx="2">
                  <c:v>114.939</c:v>
                </c:pt>
                <c:pt idx="3">
                  <c:v>116.917</c:v>
                </c:pt>
                <c:pt idx="4">
                  <c:v>203.016</c:v>
                </c:pt>
                <c:pt idx="5">
                  <c:v>209.219</c:v>
                </c:pt>
                <c:pt idx="6">
                  <c:v>209.249</c:v>
                </c:pt>
                <c:pt idx="7">
                  <c:v>212.021</c:v>
                </c:pt>
                <c:pt idx="8">
                  <c:v>246.094</c:v>
                </c:pt>
                <c:pt idx="9">
                  <c:v>288.6</c:v>
                </c:pt>
                <c:pt idx="10">
                  <c:v>289.671</c:v>
                </c:pt>
                <c:pt idx="11">
                  <c:v>293.159</c:v>
                </c:pt>
                <c:pt idx="12">
                  <c:v>452.815</c:v>
                </c:pt>
                <c:pt idx="13">
                  <c:v>472.629</c:v>
                </c:pt>
                <c:pt idx="14">
                  <c:v>610.451</c:v>
                </c:pt>
              </c:numCache>
            </c:numRef>
          </c:val>
        </c:ser>
        <c:axId val="53498886"/>
        <c:axId val="11727927"/>
      </c:barChart>
      <c:catAx>
        <c:axId val="53498886"/>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727927"/>
        <c:crosses val="autoZero"/>
        <c:auto val="1"/>
        <c:lblOffset val="100"/>
        <c:noMultiLvlLbl val="0"/>
      </c:catAx>
      <c:valAx>
        <c:axId val="11727927"/>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498886"/>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Ausfuhr und Einfuhr 1991 bis 2002 
</a:t>
            </a:r>
          </a:p>
        </c:rich>
      </c:tx>
      <c:layout>
        <c:manualLayout>
          <c:xMode val="factor"/>
          <c:yMode val="factor"/>
          <c:x val="0.0105"/>
          <c:y val="0.02225"/>
        </c:manualLayout>
      </c:layout>
      <c:spPr>
        <a:noFill/>
        <a:ln>
          <a:noFill/>
        </a:ln>
      </c:spPr>
    </c:title>
    <c:plotArea>
      <c:layout>
        <c:manualLayout>
          <c:xMode val="edge"/>
          <c:yMode val="edge"/>
          <c:x val="0.057"/>
          <c:y val="0.096"/>
          <c:w val="0.91125"/>
          <c:h val="0.34825"/>
        </c:manualLayout>
      </c:layout>
      <c:barChart>
        <c:barDir val="col"/>
        <c:grouping val="clustered"/>
        <c:varyColors val="0"/>
        <c:ser>
          <c:idx val="0"/>
          <c:order val="0"/>
          <c:tx>
            <c:strRef>
              <c:f>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Ausgangsdaten!$A$5:$A$16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Ausgangsdaten!$B$5:$B$16</c:f>
              <c:numCache>
                <c:ptCount val="12"/>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numCache>
            </c:numRef>
          </c:val>
        </c:ser>
        <c:ser>
          <c:idx val="1"/>
          <c:order val="1"/>
          <c:tx>
            <c:strRef>
              <c:f>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Ausgangsdaten!$A$5:$A$16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Ausgangsdaten!$C$5:$C$16</c:f>
              <c:numCache>
                <c:ptCount val="12"/>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numCache>
            </c:numRef>
          </c:val>
        </c:ser>
        <c:axId val="26664246"/>
        <c:axId val="38651623"/>
      </c:barChart>
      <c:catAx>
        <c:axId val="266642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51623"/>
        <c:crosses val="autoZero"/>
        <c:auto val="1"/>
        <c:lblOffset val="100"/>
        <c:noMultiLvlLbl val="0"/>
      </c:catAx>
      <c:valAx>
        <c:axId val="38651623"/>
        <c:scaling>
          <c:orientation val="minMax"/>
        </c:scaling>
        <c:axPos val="l"/>
        <c:title>
          <c:tx>
            <c:rich>
              <a:bodyPr vert="horz" rot="0" anchor="ctr"/>
              <a:lstStyle/>
              <a:p>
                <a:pPr algn="r">
                  <a:defRPr/>
                </a:pPr>
                <a:r>
                  <a:rPr lang="en-US" cap="none" sz="1000" b="0" i="0" u="none" baseline="0">
                    <a:latin typeface="Arial"/>
                    <a:ea typeface="Arial"/>
                    <a:cs typeface="Arial"/>
                  </a:rPr>
                  <a:t>Millionen EUR </a:t>
                </a:r>
              </a:p>
            </c:rich>
          </c:tx>
          <c:layout>
            <c:manualLayout>
              <c:xMode val="factor"/>
              <c:yMode val="factor"/>
              <c:x val="0.05575"/>
              <c:y val="0.1362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64246"/>
        <c:crossesAt val="1"/>
        <c:crossBetween val="between"/>
        <c:dispUnits/>
      </c:valAx>
      <c:spPr>
        <a:solidFill>
          <a:srgbClr val="FFFFFF"/>
        </a:solidFill>
        <a:ln w="12700">
          <a:solidFill/>
        </a:ln>
      </c:spPr>
    </c:plotArea>
    <c:legend>
      <c:legendPos val="b"/>
      <c:layout>
        <c:manualLayout>
          <c:xMode val="edge"/>
          <c:yMode val="edge"/>
          <c:x val="0.3405"/>
          <c:y val="0.45075"/>
          <c:w val="0.3677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20725"/>
          <c:w val="0.371"/>
          <c:h val="0.521"/>
        </c:manualLayout>
      </c:layout>
      <c:pieChart>
        <c:varyColors val="1"/>
        <c:ser>
          <c:idx val="0"/>
          <c:order val="0"/>
          <c:tx>
            <c:strRef>
              <c:f>Ausgangsdaten!$D$30</c:f>
              <c:strCache>
                <c:ptCount val="1"/>
                <c:pt idx="0">
                  <c:v>Ausfuhr insgesamt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Ausgangsdaten!$C$31:$C$35</c:f>
              <c:strCache>
                <c:ptCount val="5"/>
                <c:pt idx="0">
                  <c:v>Ernährungswirtschaft</c:v>
                </c:pt>
                <c:pt idx="1">
                  <c:v>Rohstoffe</c:v>
                </c:pt>
                <c:pt idx="2">
                  <c:v>Halbwaren</c:v>
                </c:pt>
                <c:pt idx="3">
                  <c:v>Vorerzeugnisse</c:v>
                </c:pt>
                <c:pt idx="4">
                  <c:v>Enderzeugnisse</c:v>
                </c:pt>
              </c:strCache>
            </c:strRef>
          </c:cat>
          <c:val>
            <c:numRef>
              <c:f>Ausgangsdaten!$D$31:$D$35</c:f>
              <c:numCache>
                <c:ptCount val="5"/>
                <c:pt idx="0">
                  <c:v>273489</c:v>
                </c:pt>
                <c:pt idx="1">
                  <c:v>48720</c:v>
                </c:pt>
                <c:pt idx="2">
                  <c:v>466771</c:v>
                </c:pt>
                <c:pt idx="3">
                  <c:v>361383</c:v>
                </c:pt>
                <c:pt idx="4">
                  <c:v>3935851</c:v>
                </c:pt>
              </c:numCache>
            </c:numRef>
          </c:val>
        </c:ser>
      </c:pieChart>
      <c:spPr>
        <a:noFill/>
        <a:ln>
          <a:noFill/>
        </a:ln>
      </c:spPr>
    </c:plotArea>
    <c:legend>
      <c:legendPos val="r"/>
      <c:layout>
        <c:manualLayout>
          <c:xMode val="edge"/>
          <c:yMode val="edge"/>
          <c:x val="0.041"/>
          <c:y val="0.7875"/>
          <c:w val="0.93625"/>
          <c:h val="0.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5"/>
          <c:y val="0.248"/>
          <c:w val="0.76275"/>
          <c:h val="0.72525"/>
        </c:manualLayout>
      </c:layout>
      <c:pieChart>
        <c:varyColors val="1"/>
        <c:ser>
          <c:idx val="0"/>
          <c:order val="0"/>
          <c:tx>
            <c:strRef>
              <c:f>Ausgangsdaten!$D$37</c:f>
              <c:strCache>
                <c:ptCount val="1"/>
                <c:pt idx="0">
                  <c:v>Einfuhr insgesamt</c:v>
                </c:pt>
              </c:strCache>
            </c:strRef>
          </c:tx>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Ausgangsdaten!$C$38:$C$42</c:f>
              <c:strCache>
                <c:ptCount val="5"/>
                <c:pt idx="0">
                  <c:v>Ernährungswirtschaft</c:v>
                </c:pt>
                <c:pt idx="1">
                  <c:v>Rohstoffe</c:v>
                </c:pt>
                <c:pt idx="2">
                  <c:v>Halbwaren</c:v>
                </c:pt>
                <c:pt idx="3">
                  <c:v>Vorerzeugnisse</c:v>
                </c:pt>
                <c:pt idx="4">
                  <c:v>Enderzeugnisse</c:v>
                </c:pt>
              </c:strCache>
            </c:strRef>
          </c:cat>
          <c:val>
            <c:numRef>
              <c:f>Ausgangsdaten!$D$38:$D$42</c:f>
              <c:numCache>
                <c:ptCount val="5"/>
                <c:pt idx="0">
                  <c:v>279493</c:v>
                </c:pt>
                <c:pt idx="1">
                  <c:v>163371</c:v>
                </c:pt>
                <c:pt idx="2">
                  <c:v>130008</c:v>
                </c:pt>
                <c:pt idx="3">
                  <c:v>434388</c:v>
                </c:pt>
                <c:pt idx="4">
                  <c:v>3223694</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Außenhandel mit den EU-Ländern (EU-15) 2002</a:t>
            </a:r>
          </a:p>
        </c:rich>
      </c:tx>
      <c:layout>
        <c:manualLayout>
          <c:xMode val="factor"/>
          <c:yMode val="factor"/>
          <c:x val="0.03025"/>
          <c:y val="-0.01175"/>
        </c:manualLayout>
      </c:layout>
      <c:spPr>
        <a:noFill/>
        <a:ln>
          <a:noFill/>
        </a:ln>
      </c:spPr>
    </c:title>
    <c:plotArea>
      <c:layout>
        <c:manualLayout>
          <c:xMode val="edge"/>
          <c:yMode val="edge"/>
          <c:x val="0.03375"/>
          <c:y val="0.109"/>
          <c:w val="0.92275"/>
          <c:h val="0.77525"/>
        </c:manualLayout>
      </c:layout>
      <c:barChart>
        <c:barDir val="bar"/>
        <c:grouping val="clustered"/>
        <c:varyColors val="0"/>
        <c:ser>
          <c:idx val="0"/>
          <c:order val="0"/>
          <c:tx>
            <c:strRef>
              <c:f>Ausgangsdaten!$G$67</c:f>
              <c:strCache>
                <c:ptCount val="1"/>
                <c:pt idx="0">
                  <c:v>Einfuhr</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Ausgangsdaten!$F$68:$F$81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Ausgangsdaten!$G$68:$G$81</c:f>
              <c:numCache>
                <c:ptCount val="14"/>
                <c:pt idx="0">
                  <c:v>12.266255</c:v>
                </c:pt>
                <c:pt idx="1">
                  <c:v>126.689415</c:v>
                </c:pt>
                <c:pt idx="2">
                  <c:v>219.844265</c:v>
                </c:pt>
                <c:pt idx="3">
                  <c:v>46.600708</c:v>
                </c:pt>
                <c:pt idx="4">
                  <c:v>45.140124</c:v>
                </c:pt>
                <c:pt idx="5">
                  <c:v>201.869644</c:v>
                </c:pt>
                <c:pt idx="6">
                  <c:v>20.123</c:v>
                </c:pt>
                <c:pt idx="7">
                  <c:v>9.321969999999999</c:v>
                </c:pt>
                <c:pt idx="8">
                  <c:v>60.461437</c:v>
                </c:pt>
                <c:pt idx="9">
                  <c:v>54.872916</c:v>
                </c:pt>
                <c:pt idx="10">
                  <c:v>145.915046</c:v>
                </c:pt>
                <c:pt idx="11">
                  <c:v>215.05870199999998</c:v>
                </c:pt>
                <c:pt idx="12">
                  <c:v>412.66634000000005</c:v>
                </c:pt>
                <c:pt idx="13">
                  <c:v>274.29470899999995</c:v>
                </c:pt>
              </c:numCache>
            </c:numRef>
          </c:val>
        </c:ser>
        <c:ser>
          <c:idx val="1"/>
          <c:order val="1"/>
          <c:tx>
            <c:strRef>
              <c:f>Ausgangsdaten!$H$67</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Ausgangsdaten!$F$68:$F$81</c:f>
              <c:strCache>
                <c:ptCount val="14"/>
                <c:pt idx="0">
                  <c:v>Luxemburg</c:v>
                </c:pt>
                <c:pt idx="1">
                  <c:v>Belgien</c:v>
                </c:pt>
                <c:pt idx="2">
                  <c:v>Österreich</c:v>
                </c:pt>
                <c:pt idx="3">
                  <c:v>Finnland</c:v>
                </c:pt>
                <c:pt idx="4">
                  <c:v>Schweden</c:v>
                </c:pt>
                <c:pt idx="5">
                  <c:v>Spanien</c:v>
                </c:pt>
                <c:pt idx="6">
                  <c:v>Portugal</c:v>
                </c:pt>
                <c:pt idx="7">
                  <c:v>Griechenland</c:v>
                </c:pt>
                <c:pt idx="8">
                  <c:v>Dänemark</c:v>
                </c:pt>
                <c:pt idx="9">
                  <c:v>Irland</c:v>
                </c:pt>
                <c:pt idx="10">
                  <c:v>Vereinigtes Königreich</c:v>
                </c:pt>
                <c:pt idx="11">
                  <c:v>Italien</c:v>
                </c:pt>
                <c:pt idx="12">
                  <c:v>Niederlande</c:v>
                </c:pt>
                <c:pt idx="13">
                  <c:v>Frankreich</c:v>
                </c:pt>
              </c:strCache>
            </c:strRef>
          </c:cat>
          <c:val>
            <c:numRef>
              <c:f>Ausgangsdaten!$H$68:$H$81</c:f>
              <c:numCache>
                <c:ptCount val="14"/>
                <c:pt idx="0">
                  <c:v>16.896419</c:v>
                </c:pt>
                <c:pt idx="1">
                  <c:v>242.794628</c:v>
                </c:pt>
                <c:pt idx="2">
                  <c:v>300.610636</c:v>
                </c:pt>
                <c:pt idx="3">
                  <c:v>25.897579</c:v>
                </c:pt>
                <c:pt idx="4">
                  <c:v>95.013569</c:v>
                </c:pt>
                <c:pt idx="5">
                  <c:v>315.84691399999997</c:v>
                </c:pt>
                <c:pt idx="6">
                  <c:v>40.225928999999994</c:v>
                </c:pt>
                <c:pt idx="7">
                  <c:v>22.834421</c:v>
                </c:pt>
                <c:pt idx="8">
                  <c:v>74.65473200000001</c:v>
                </c:pt>
                <c:pt idx="9">
                  <c:v>29.234831</c:v>
                </c:pt>
                <c:pt idx="10">
                  <c:v>310.368448</c:v>
                </c:pt>
                <c:pt idx="11">
                  <c:v>423.330347</c:v>
                </c:pt>
                <c:pt idx="12">
                  <c:v>307.928217</c:v>
                </c:pt>
                <c:pt idx="13">
                  <c:v>535.0559669999999</c:v>
                </c:pt>
              </c:numCache>
            </c:numRef>
          </c:val>
        </c:ser>
        <c:axId val="34338132"/>
        <c:axId val="40607733"/>
      </c:barChart>
      <c:catAx>
        <c:axId val="34338132"/>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607733"/>
        <c:crosses val="autoZero"/>
        <c:auto val="1"/>
        <c:lblOffset val="100"/>
        <c:noMultiLvlLbl val="0"/>
      </c:catAx>
      <c:valAx>
        <c:axId val="40607733"/>
        <c:scaling>
          <c:orientation val="minMax"/>
        </c:scaling>
        <c:axPos val="b"/>
        <c:title>
          <c:tx>
            <c:rich>
              <a:bodyPr vert="horz" rot="0" anchor="ctr"/>
              <a:lstStyle/>
              <a:p>
                <a:pPr algn="ctr">
                  <a:defRPr/>
                </a:pPr>
                <a:r>
                  <a:rPr lang="en-US" cap="none" sz="875" b="0" i="0" u="none" baseline="0">
                    <a:latin typeface="Arial"/>
                    <a:ea typeface="Arial"/>
                    <a:cs typeface="Arial"/>
                  </a:rPr>
                  <a:t>Millionen EUR</a:t>
                </a:r>
              </a:p>
            </c:rich>
          </c:tx>
          <c:layout>
            <c:manualLayout>
              <c:xMode val="factor"/>
              <c:yMode val="factor"/>
              <c:x val="0.003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33813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9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5715"/>
          <c:w val="0.911"/>
          <c:h val="0.34775"/>
        </c:manualLayout>
      </c:layout>
      <c:barChart>
        <c:barDir val="col"/>
        <c:grouping val="clustered"/>
        <c:varyColors val="0"/>
        <c:axId val="58419242"/>
        <c:axId val="56011131"/>
      </c:barChart>
      <c:catAx>
        <c:axId val="5841924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11131"/>
        <c:crosses val="autoZero"/>
        <c:auto val="1"/>
        <c:lblOffset val="100"/>
        <c:noMultiLvlLbl val="0"/>
      </c:catAx>
      <c:valAx>
        <c:axId val="5601113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419242"/>
        <c:crossesAt val="1"/>
        <c:crossBetween val="between"/>
        <c:dispUnits/>
      </c:valAx>
      <c:spPr>
        <a:noFill/>
        <a:ln>
          <a:noFill/>
        </a:ln>
      </c:spPr>
    </c:plotArea>
    <c:legend>
      <c:legendPos val="b"/>
      <c:layout>
        <c:manualLayout>
          <c:xMode val="edge"/>
          <c:yMode val="edge"/>
          <c:x val="0.31075"/>
          <c:y val="0.9485"/>
          <c:w val="0.36775"/>
          <c:h val="0.02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Einfuhr 2002 nach ausgewählten Ländern in der Reihenfolge ihrer Anteile</a:t>
            </a:r>
          </a:p>
        </c:rich>
      </c:tx>
      <c:layout>
        <c:manualLayout>
          <c:xMode val="factor"/>
          <c:yMode val="factor"/>
          <c:x val="0.029"/>
          <c:y val="0.06475"/>
        </c:manualLayout>
      </c:layout>
      <c:spPr>
        <a:noFill/>
        <a:ln>
          <a:noFill/>
        </a:ln>
      </c:spPr>
    </c:title>
    <c:plotArea>
      <c:layout>
        <c:manualLayout>
          <c:xMode val="edge"/>
          <c:yMode val="edge"/>
          <c:x val="0.019"/>
          <c:y val="0.176"/>
          <c:w val="0.97475"/>
          <c:h val="0.741"/>
        </c:manualLayout>
      </c:layout>
      <c:barChart>
        <c:barDir val="bar"/>
        <c:grouping val="clustered"/>
        <c:varyColors val="0"/>
        <c:ser>
          <c:idx val="0"/>
          <c:order val="0"/>
          <c:tx>
            <c:strRef>
              <c:f>Ausgangsdaten!$B$141</c:f>
              <c:strCache>
                <c:ptCount val="1"/>
                <c:pt idx="0">
                  <c:v>Einfuhr </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Ausgangsdaten!$A$142:$A$156</c:f>
              <c:strCache>
                <c:ptCount val="15"/>
                <c:pt idx="0">
                  <c:v>Philippinen</c:v>
                </c:pt>
                <c:pt idx="1">
                  <c:v>Ungarn</c:v>
                </c:pt>
                <c:pt idx="2">
                  <c:v>Vereinigte Staaten</c:v>
                </c:pt>
                <c:pt idx="3">
                  <c:v>Belgien</c:v>
                </c:pt>
                <c:pt idx="4">
                  <c:v>Vereinigtes Königreich</c:v>
                </c:pt>
                <c:pt idx="5">
                  <c:v>Russische Föderation</c:v>
                </c:pt>
                <c:pt idx="6">
                  <c:v>Spanien</c:v>
                </c:pt>
                <c:pt idx="7">
                  <c:v>Tschechische Republik</c:v>
                </c:pt>
                <c:pt idx="8">
                  <c:v>Italien</c:v>
                </c:pt>
                <c:pt idx="9">
                  <c:v>Österreich</c:v>
                </c:pt>
                <c:pt idx="10">
                  <c:v>Frankreich</c:v>
                </c:pt>
                <c:pt idx="11">
                  <c:v>Polen</c:v>
                </c:pt>
                <c:pt idx="12">
                  <c:v>Taiwan</c:v>
                </c:pt>
                <c:pt idx="13">
                  <c:v>Volksrepublik China</c:v>
                </c:pt>
                <c:pt idx="14">
                  <c:v>Niederlande</c:v>
                </c:pt>
              </c:strCache>
            </c:strRef>
          </c:cat>
          <c:val>
            <c:numRef>
              <c:f>Ausgangsdaten!$B$142:$B$156</c:f>
              <c:numCache>
                <c:ptCount val="15"/>
                <c:pt idx="0">
                  <c:v>87.128</c:v>
                </c:pt>
                <c:pt idx="1">
                  <c:v>101.378</c:v>
                </c:pt>
                <c:pt idx="2">
                  <c:v>120.765</c:v>
                </c:pt>
                <c:pt idx="3">
                  <c:v>126.689</c:v>
                </c:pt>
                <c:pt idx="4">
                  <c:v>145.915</c:v>
                </c:pt>
                <c:pt idx="5">
                  <c:v>154.707</c:v>
                </c:pt>
                <c:pt idx="6">
                  <c:v>201.87</c:v>
                </c:pt>
                <c:pt idx="7">
                  <c:v>210.607</c:v>
                </c:pt>
                <c:pt idx="8">
                  <c:v>215.059</c:v>
                </c:pt>
                <c:pt idx="9">
                  <c:v>219.844</c:v>
                </c:pt>
                <c:pt idx="10">
                  <c:v>274.295</c:v>
                </c:pt>
                <c:pt idx="11">
                  <c:v>323.564</c:v>
                </c:pt>
                <c:pt idx="12">
                  <c:v>344.993</c:v>
                </c:pt>
                <c:pt idx="13">
                  <c:v>395.382</c:v>
                </c:pt>
                <c:pt idx="14">
                  <c:v>412.666</c:v>
                </c:pt>
              </c:numCache>
            </c:numRef>
          </c:val>
        </c:ser>
        <c:axId val="8028424"/>
        <c:axId val="5146953"/>
      </c:barChart>
      <c:catAx>
        <c:axId val="8028424"/>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146953"/>
        <c:crosses val="autoZero"/>
        <c:auto val="1"/>
        <c:lblOffset val="100"/>
        <c:noMultiLvlLbl val="0"/>
      </c:catAx>
      <c:valAx>
        <c:axId val="5146953"/>
        <c:scaling>
          <c:orientation val="minMax"/>
          <c:max val="6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028424"/>
        <c:crossesAt val="1"/>
        <c:crossBetween val="between"/>
        <c:dispUnits/>
        <c:majorUnit val="100"/>
      </c:valAx>
    </c:plotArea>
    <c:plotVisOnly val="1"/>
    <c:dispBlanksAs val="gap"/>
    <c:showDLblsOverMax val="0"/>
  </c:chart>
  <c:spPr>
    <a:ln w="3175">
      <a:noFill/>
    </a:ln>
  </c:spPr>
  <c:txPr>
    <a:bodyPr vert="horz" rot="0"/>
    <a:lstStyle/>
    <a:p>
      <a:pPr>
        <a:defRPr lang="en-US" cap="none" sz="19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Ausfuhr 2002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36"/>
          <c:y val="0.0725"/>
          <c:w val="0.9545"/>
          <c:h val="0.3675"/>
        </c:manualLayout>
      </c:layout>
      <c:barChart>
        <c:barDir val="bar"/>
        <c:grouping val="clustered"/>
        <c:varyColors val="0"/>
        <c:ser>
          <c:idx val="0"/>
          <c:order val="0"/>
          <c:tx>
            <c:strRef>
              <c:f>Ausgangsdaten!$B$110</c:f>
              <c:strCache>
                <c:ptCount val="1"/>
                <c:pt idx="0">
                  <c:v>Ausfuhr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Ausgangsdaten!$A$111:$A$125</c:f>
              <c:strCache>
                <c:ptCount val="15"/>
                <c:pt idx="0">
                  <c:v>Schweden</c:v>
                </c:pt>
                <c:pt idx="1">
                  <c:v>Japan</c:v>
                </c:pt>
                <c:pt idx="2">
                  <c:v>Russische Föderation</c:v>
                </c:pt>
                <c:pt idx="3">
                  <c:v>Ungarn</c:v>
                </c:pt>
                <c:pt idx="4">
                  <c:v>Schweiz</c:v>
                </c:pt>
                <c:pt idx="5">
                  <c:v>Polen</c:v>
                </c:pt>
                <c:pt idx="6">
                  <c:v>Tschechische Republik</c:v>
                </c:pt>
                <c:pt idx="7">
                  <c:v>Belgien</c:v>
                </c:pt>
                <c:pt idx="8">
                  <c:v>Österreich</c:v>
                </c:pt>
                <c:pt idx="9">
                  <c:v>Niederlande</c:v>
                </c:pt>
                <c:pt idx="10">
                  <c:v>Vereinigtes Königreich</c:v>
                </c:pt>
                <c:pt idx="11">
                  <c:v>Spanien</c:v>
                </c:pt>
                <c:pt idx="12">
                  <c:v>Italien</c:v>
                </c:pt>
                <c:pt idx="13">
                  <c:v>Vereinigte Staaten</c:v>
                </c:pt>
                <c:pt idx="14">
                  <c:v>Frankreich</c:v>
                </c:pt>
              </c:strCache>
            </c:strRef>
          </c:cat>
          <c:val>
            <c:numRef>
              <c:f>Ausgangsdaten!$B$111:$B$125</c:f>
              <c:numCache>
                <c:ptCount val="15"/>
                <c:pt idx="0">
                  <c:v>95.014</c:v>
                </c:pt>
                <c:pt idx="1">
                  <c:v>107.633</c:v>
                </c:pt>
                <c:pt idx="2">
                  <c:v>120.864</c:v>
                </c:pt>
                <c:pt idx="3">
                  <c:v>127.388</c:v>
                </c:pt>
                <c:pt idx="4">
                  <c:v>218.527</c:v>
                </c:pt>
                <c:pt idx="5">
                  <c:v>226.844</c:v>
                </c:pt>
                <c:pt idx="6">
                  <c:v>237.046</c:v>
                </c:pt>
                <c:pt idx="7">
                  <c:v>242.795</c:v>
                </c:pt>
                <c:pt idx="8">
                  <c:v>300.611</c:v>
                </c:pt>
                <c:pt idx="9">
                  <c:v>307.928</c:v>
                </c:pt>
                <c:pt idx="10">
                  <c:v>310.368</c:v>
                </c:pt>
                <c:pt idx="11">
                  <c:v>315.847</c:v>
                </c:pt>
                <c:pt idx="12">
                  <c:v>423.33</c:v>
                </c:pt>
                <c:pt idx="13">
                  <c:v>432.147</c:v>
                </c:pt>
                <c:pt idx="14">
                  <c:v>535.056</c:v>
                </c:pt>
              </c:numCache>
            </c:numRef>
          </c:val>
        </c:ser>
        <c:axId val="29925278"/>
        <c:axId val="892047"/>
      </c:barChart>
      <c:catAx>
        <c:axId val="29925278"/>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92047"/>
        <c:crosses val="autoZero"/>
        <c:auto val="1"/>
        <c:lblOffset val="100"/>
        <c:noMultiLvlLbl val="0"/>
      </c:catAx>
      <c:valAx>
        <c:axId val="892047"/>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925278"/>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20725"/>
          <c:w val="0.371"/>
          <c:h val="0.521"/>
        </c:manualLayout>
      </c:layout>
      <c:pieChart>
        <c:varyColors val="1"/>
        <c:ser>
          <c:idx val="0"/>
          <c:order val="0"/>
          <c:tx>
            <c:strRef>
              <c:f>Ausgangsdaten!$B$30</c:f>
              <c:strCache>
                <c:ptCount val="1"/>
                <c:pt idx="0">
                  <c:v>Ausfuhr insgesamt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0000"/>
              </a:solidFill>
            </c:spPr>
          </c:dPt>
          <c:dPt>
            <c:idx val="2"/>
            <c:spPr>
              <a:solidFill>
                <a:srgbClr val="FFFF00"/>
              </a:solidFill>
            </c:spPr>
          </c:dPt>
          <c:dPt>
            <c:idx val="3"/>
            <c:spPr>
              <a:solidFill>
                <a:srgbClr val="FF6600"/>
              </a:solidFill>
            </c:spPr>
          </c:dPt>
          <c:dPt>
            <c:idx val="4"/>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Ausgangsdaten!$A$31:$A$35</c:f>
              <c:strCache>
                <c:ptCount val="5"/>
                <c:pt idx="0">
                  <c:v>Ernährungswirtschaft</c:v>
                </c:pt>
                <c:pt idx="1">
                  <c:v>Rohstoffe</c:v>
                </c:pt>
                <c:pt idx="2">
                  <c:v>Halbwaren</c:v>
                </c:pt>
                <c:pt idx="3">
                  <c:v>Vorerzeugnisse</c:v>
                </c:pt>
                <c:pt idx="4">
                  <c:v>Enderzeugnisse</c:v>
                </c:pt>
              </c:strCache>
            </c:strRef>
          </c:cat>
          <c:val>
            <c:numRef>
              <c:f>Ausgangsdaten!$B$31:$B$35</c:f>
              <c:numCache>
                <c:ptCount val="5"/>
                <c:pt idx="0">
                  <c:v>307182</c:v>
                </c:pt>
                <c:pt idx="1">
                  <c:v>36840</c:v>
                </c:pt>
                <c:pt idx="2">
                  <c:v>449322</c:v>
                </c:pt>
                <c:pt idx="3">
                  <c:v>378146</c:v>
                </c:pt>
                <c:pt idx="4">
                  <c:v>3876462</c:v>
                </c:pt>
              </c:numCache>
            </c:numRef>
          </c:val>
        </c:ser>
      </c:pieChart>
      <c:spPr>
        <a:noFill/>
        <a:ln>
          <a:noFill/>
        </a:ln>
      </c:spPr>
    </c:plotArea>
    <c:legend>
      <c:legendPos val="r"/>
      <c:layout>
        <c:manualLayout>
          <c:xMode val="edge"/>
          <c:yMode val="edge"/>
          <c:x val="0.041"/>
          <c:y val="0.7875"/>
          <c:w val="0.93625"/>
          <c:h val="0.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5118110236220472"/>
  <pageSetup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2362204724409449"/>
  <pageSetup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5905511811023623" header="0.5118110236220472" footer="0.5118110236220472"/>
  <pageSetup horizontalDpi="600" verticalDpi="600" orientation="portrait" paperSize="9"/>
  <headerFooter>
    <oddHeader>&amp;C&amp;9- 10 -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7874015748031497" bottom="0.7874015748031497" header="0.5118110236220472" footer="0.2362204724409449"/>
  <pageSetup horizontalDpi="600" verticalDpi="600" orientation="portrait" paperSize="9"/>
  <headerFooter>
    <oddHeader>&amp;C&amp;9- 31 -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5905511811023623" header="0.5118110236220472" footer="0.5118110236220472"/>
  <pageSetup horizontalDpi="600" verticalDpi="600" orientation="portrait" paperSize="9"/>
  <headerFooter>
    <oddHeader>&amp;C&amp;9- 32 -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0.4735</cdr:y>
    </cdr:from>
    <cdr:to>
      <cdr:x>0.49525</cdr:x>
      <cdr:y>0.49925</cdr:y>
    </cdr:to>
    <cdr:sp>
      <cdr:nvSpPr>
        <cdr:cNvPr id="1" name="TextBox 1"/>
        <cdr:cNvSpPr txBox="1">
          <a:spLocks noChangeArrowheads="1"/>
        </cdr:cNvSpPr>
      </cdr:nvSpPr>
      <cdr:spPr>
        <a:xfrm>
          <a:off x="238125" y="4371975"/>
          <a:ext cx="2781300"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0.03175</cdr:x>
      <cdr:y>0.0335</cdr:y>
    </cdr:from>
    <cdr:to>
      <cdr:x>0.99125</cdr:x>
      <cdr:y>0.49925</cdr:y>
    </cdr:to>
    <cdr:sp>
      <cdr:nvSpPr>
        <cdr:cNvPr id="2" name="Rectangle 2"/>
        <cdr:cNvSpPr>
          <a:spLocks/>
        </cdr:cNvSpPr>
      </cdr:nvSpPr>
      <cdr:spPr>
        <a:xfrm>
          <a:off x="190500" y="304800"/>
          <a:ext cx="5867400" cy="43053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0.51275</cdr:y>
    </cdr:from>
    <cdr:to>
      <cdr:x>1</cdr:x>
      <cdr:y>0.98475</cdr:y>
    </cdr:to>
    <cdr:graphicFrame>
      <cdr:nvGraphicFramePr>
        <cdr:cNvPr id="3" name="Chart 3"/>
        <cdr:cNvGraphicFramePr/>
      </cdr:nvGraphicFramePr>
      <cdr:xfrm>
        <a:off x="95250" y="4733925"/>
        <a:ext cx="6010275" cy="4362450"/>
      </cdr:xfrm>
      <a:graphic>
        <a:graphicData uri="http://schemas.openxmlformats.org/drawingml/2006/chart">
          <c:chart r:id="rId1"/>
        </a:graphicData>
      </a:graphic>
    </cdr:graphicFrame>
  </cdr:relSizeAnchor>
  <cdr:relSizeAnchor xmlns:cdr="http://schemas.openxmlformats.org/drawingml/2006/chartDrawing">
    <cdr:from>
      <cdr:x>0.04025</cdr:x>
      <cdr:y>0.9735</cdr:y>
    </cdr:from>
    <cdr:to>
      <cdr:x>0.49525</cdr:x>
      <cdr:y>0.99825</cdr:y>
    </cdr:to>
    <cdr:sp>
      <cdr:nvSpPr>
        <cdr:cNvPr id="4" name="TextBox 4"/>
        <cdr:cNvSpPr txBox="1">
          <a:spLocks noChangeArrowheads="1"/>
        </cdr:cNvSpPr>
      </cdr:nvSpPr>
      <cdr:spPr>
        <a:xfrm>
          <a:off x="238125" y="8991600"/>
          <a:ext cx="2781300"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0.0295</cdr:x>
      <cdr:y>0.53625</cdr:y>
    </cdr:from>
    <cdr:to>
      <cdr:x>0.989</cdr:x>
      <cdr:y>1</cdr:y>
    </cdr:to>
    <cdr:sp>
      <cdr:nvSpPr>
        <cdr:cNvPr id="5" name="Rectangle 5"/>
        <cdr:cNvSpPr>
          <a:spLocks/>
        </cdr:cNvSpPr>
      </cdr:nvSpPr>
      <cdr:spPr>
        <a:xfrm>
          <a:off x="171450" y="4953000"/>
          <a:ext cx="5867400"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73355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142875</xdr:colOff>
      <xdr:row>5</xdr:row>
      <xdr:rowOff>85725</xdr:rowOff>
    </xdr:from>
    <xdr:to>
      <xdr:col>0</xdr:col>
      <xdr:colOff>142875</xdr:colOff>
      <xdr:row>5</xdr:row>
      <xdr:rowOff>85725</xdr:rowOff>
    </xdr:to>
    <xdr:sp>
      <xdr:nvSpPr>
        <xdr:cNvPr id="5" name="Line 11"/>
        <xdr:cNvSpPr>
          <a:spLocks/>
        </xdr:cNvSpPr>
      </xdr:nvSpPr>
      <xdr:spPr>
        <a:xfrm>
          <a:off x="142875" y="114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5</xdr:row>
      <xdr:rowOff>76200</xdr:rowOff>
    </xdr:from>
    <xdr:to>
      <xdr:col>2</xdr:col>
      <xdr:colOff>590550</xdr:colOff>
      <xdr:row>5</xdr:row>
      <xdr:rowOff>76200</xdr:rowOff>
    </xdr:to>
    <xdr:sp>
      <xdr:nvSpPr>
        <xdr:cNvPr id="6" name="Line 12"/>
        <xdr:cNvSpPr>
          <a:spLocks/>
        </xdr:cNvSpPr>
      </xdr:nvSpPr>
      <xdr:spPr>
        <a:xfrm>
          <a:off x="771525" y="11334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36</xdr:row>
      <xdr:rowOff>85725</xdr:rowOff>
    </xdr:from>
    <xdr:to>
      <xdr:col>0</xdr:col>
      <xdr:colOff>142875</xdr:colOff>
      <xdr:row>36</xdr:row>
      <xdr:rowOff>85725</xdr:rowOff>
    </xdr:to>
    <xdr:sp>
      <xdr:nvSpPr>
        <xdr:cNvPr id="7" name="Line 13"/>
        <xdr:cNvSpPr>
          <a:spLocks/>
        </xdr:cNvSpPr>
      </xdr:nvSpPr>
      <xdr:spPr>
        <a:xfrm>
          <a:off x="142875" y="862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19050</xdr:rowOff>
    </xdr:from>
    <xdr:to>
      <xdr:col>15</xdr:col>
      <xdr:colOff>0</xdr:colOff>
      <xdr:row>8</xdr:row>
      <xdr:rowOff>95250</xdr:rowOff>
    </xdr:to>
    <xdr:sp>
      <xdr:nvSpPr>
        <xdr:cNvPr id="1" name="TextBox 1"/>
        <xdr:cNvSpPr txBox="1">
          <a:spLocks noChangeArrowheads="1"/>
        </xdr:cNvSpPr>
      </xdr:nvSpPr>
      <xdr:spPr>
        <a:xfrm>
          <a:off x="15640050" y="96202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162925"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143625" y="10029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04875" y="10029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10615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068175" y="10029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306830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5068550"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60</xdr:row>
      <xdr:rowOff>0</xdr:rowOff>
    </xdr:from>
    <xdr:to>
      <xdr:col>15</xdr:col>
      <xdr:colOff>0</xdr:colOff>
      <xdr:row>60</xdr:row>
      <xdr:rowOff>0</xdr:rowOff>
    </xdr:to>
    <xdr:sp>
      <xdr:nvSpPr>
        <xdr:cNvPr id="9" name="TextBox 9"/>
        <xdr:cNvSpPr txBox="1">
          <a:spLocks noChangeArrowheads="1"/>
        </xdr:cNvSpPr>
      </xdr:nvSpPr>
      <xdr:spPr>
        <a:xfrm>
          <a:off x="15640050" y="10029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15</xdr:col>
      <xdr:colOff>0</xdr:colOff>
      <xdr:row>60</xdr:row>
      <xdr:rowOff>0</xdr:rowOff>
    </xdr:from>
    <xdr:to>
      <xdr:col>15</xdr:col>
      <xdr:colOff>0</xdr:colOff>
      <xdr:row>60</xdr:row>
      <xdr:rowOff>0</xdr:rowOff>
    </xdr:to>
    <xdr:sp>
      <xdr:nvSpPr>
        <xdr:cNvPr id="10" name="TextBox 10"/>
        <xdr:cNvSpPr txBox="1">
          <a:spLocks noChangeArrowheads="1"/>
        </xdr:cNvSpPr>
      </xdr:nvSpPr>
      <xdr:spPr>
        <a:xfrm>
          <a:off x="15640050" y="10029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15</xdr:col>
      <xdr:colOff>0</xdr:colOff>
      <xdr:row>51</xdr:row>
      <xdr:rowOff>19050</xdr:rowOff>
    </xdr:from>
    <xdr:to>
      <xdr:col>15</xdr:col>
      <xdr:colOff>0</xdr:colOff>
      <xdr:row>54</xdr:row>
      <xdr:rowOff>95250</xdr:rowOff>
    </xdr:to>
    <xdr:sp>
      <xdr:nvSpPr>
        <xdr:cNvPr id="11" name="TextBox 12"/>
        <xdr:cNvSpPr txBox="1">
          <a:spLocks noChangeArrowheads="1"/>
        </xdr:cNvSpPr>
      </xdr:nvSpPr>
      <xdr:spPr>
        <a:xfrm>
          <a:off x="15640050" y="85344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51</xdr:row>
      <xdr:rowOff>19050</xdr:rowOff>
    </xdr:from>
    <xdr:to>
      <xdr:col>15</xdr:col>
      <xdr:colOff>0</xdr:colOff>
      <xdr:row>54</xdr:row>
      <xdr:rowOff>95250</xdr:rowOff>
    </xdr:to>
    <xdr:sp>
      <xdr:nvSpPr>
        <xdr:cNvPr id="14" name="TextBox 15"/>
        <xdr:cNvSpPr txBox="1">
          <a:spLocks noChangeArrowheads="1"/>
        </xdr:cNvSpPr>
      </xdr:nvSpPr>
      <xdr:spPr>
        <a:xfrm>
          <a:off x="15640050" y="85344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13422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162550" y="2457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04875" y="245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12507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087100" y="2457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087225" y="2457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5068550"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0</xdr:colOff>
      <xdr:row>14</xdr:row>
      <xdr:rowOff>0</xdr:rowOff>
    </xdr:from>
    <xdr:to>
      <xdr:col>15</xdr:col>
      <xdr:colOff>0</xdr:colOff>
      <xdr:row>14</xdr:row>
      <xdr:rowOff>0</xdr:rowOff>
    </xdr:to>
    <xdr:sp>
      <xdr:nvSpPr>
        <xdr:cNvPr id="22" name="TextBox 23"/>
        <xdr:cNvSpPr txBox="1">
          <a:spLocks noChangeArrowheads="1"/>
        </xdr:cNvSpPr>
      </xdr:nvSpPr>
      <xdr:spPr>
        <a:xfrm>
          <a:off x="15640050" y="2457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15</xdr:col>
      <xdr:colOff>0</xdr:colOff>
      <xdr:row>14</xdr:row>
      <xdr:rowOff>0</xdr:rowOff>
    </xdr:from>
    <xdr:to>
      <xdr:col>15</xdr:col>
      <xdr:colOff>0</xdr:colOff>
      <xdr:row>14</xdr:row>
      <xdr:rowOff>0</xdr:rowOff>
    </xdr:to>
    <xdr:sp>
      <xdr:nvSpPr>
        <xdr:cNvPr id="23" name="TextBox 24"/>
        <xdr:cNvSpPr txBox="1">
          <a:spLocks noChangeArrowheads="1"/>
        </xdr:cNvSpPr>
      </xdr:nvSpPr>
      <xdr:spPr>
        <a:xfrm>
          <a:off x="15640050" y="2457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5745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162925"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143625" y="10029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10615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068175" y="10029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3068300" y="10029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5068550" y="100298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048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85725</xdr:rowOff>
    </xdr:from>
    <xdr:to>
      <xdr:col>3</xdr:col>
      <xdr:colOff>123825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3" name="Line 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6"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7" name="Line 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8"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9"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0" name="Line 1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3"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4" name="Line 1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5"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6"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7" name="Line 17"/>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8" name="Line 1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9" name="Line 1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0"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1"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2" name="Line 2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3" name="Line 2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5" name="Line 2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26" name="Line 2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4"/>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19050</xdr:rowOff>
    </xdr:from>
    <xdr:to>
      <xdr:col>15</xdr:col>
      <xdr:colOff>0</xdr:colOff>
      <xdr:row>7</xdr:row>
      <xdr:rowOff>95250</xdr:rowOff>
    </xdr:to>
    <xdr:sp>
      <xdr:nvSpPr>
        <xdr:cNvPr id="4" name="TextBox 5"/>
        <xdr:cNvSpPr txBox="1">
          <a:spLocks noChangeArrowheads="1"/>
        </xdr:cNvSpPr>
      </xdr:nvSpPr>
      <xdr:spPr>
        <a:xfrm>
          <a:off x="1186815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7"/>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19050</xdr:rowOff>
    </xdr:from>
    <xdr:to>
      <xdr:col>15</xdr:col>
      <xdr:colOff>0</xdr:colOff>
      <xdr:row>7</xdr:row>
      <xdr:rowOff>95250</xdr:rowOff>
    </xdr:to>
    <xdr:sp>
      <xdr:nvSpPr>
        <xdr:cNvPr id="7" name="TextBox 8"/>
        <xdr:cNvSpPr txBox="1">
          <a:spLocks noChangeArrowheads="1"/>
        </xdr:cNvSpPr>
      </xdr:nvSpPr>
      <xdr:spPr>
        <a:xfrm>
          <a:off x="1186815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3" name="TextBox 7"/>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6" name="TextBox 10"/>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9"/>
        <xdr:cNvSpPr txBox="1">
          <a:spLocks noChangeArrowheads="1"/>
        </xdr:cNvSpPr>
      </xdr:nvSpPr>
      <xdr:spPr>
        <a:xfrm>
          <a:off x="1275397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2" name="TextBox 10"/>
        <xdr:cNvSpPr txBox="1">
          <a:spLocks noChangeArrowheads="1"/>
        </xdr:cNvSpPr>
      </xdr:nvSpPr>
      <xdr:spPr>
        <a:xfrm>
          <a:off x="52101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 name="TextBox 11"/>
        <xdr:cNvSpPr txBox="1">
          <a:spLocks noChangeArrowheads="1"/>
        </xdr:cNvSpPr>
      </xdr:nvSpPr>
      <xdr:spPr>
        <a:xfrm>
          <a:off x="33718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180975</xdr:colOff>
      <xdr:row>52</xdr:row>
      <xdr:rowOff>0</xdr:rowOff>
    </xdr:to>
    <xdr:sp>
      <xdr:nvSpPr>
        <xdr:cNvPr id="4" name="TextBox 12"/>
        <xdr:cNvSpPr txBox="1">
          <a:spLocks noChangeArrowheads="1"/>
        </xdr:cNvSpPr>
      </xdr:nvSpPr>
      <xdr:spPr>
        <a:xfrm>
          <a:off x="6762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5" name="TextBox 13"/>
        <xdr:cNvSpPr txBox="1">
          <a:spLocks noChangeArrowheads="1"/>
        </xdr:cNvSpPr>
      </xdr:nvSpPr>
      <xdr:spPr>
        <a:xfrm>
          <a:off x="793432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6" name="TextBox 14"/>
        <xdr:cNvSpPr txBox="1">
          <a:spLocks noChangeArrowheads="1"/>
        </xdr:cNvSpPr>
      </xdr:nvSpPr>
      <xdr:spPr>
        <a:xfrm>
          <a:off x="875347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52</xdr:row>
      <xdr:rowOff>0</xdr:rowOff>
    </xdr:from>
    <xdr:to>
      <xdr:col>12</xdr:col>
      <xdr:colOff>0</xdr:colOff>
      <xdr:row>52</xdr:row>
      <xdr:rowOff>0</xdr:rowOff>
    </xdr:to>
    <xdr:sp>
      <xdr:nvSpPr>
        <xdr:cNvPr id="7" name="TextBox 15"/>
        <xdr:cNvSpPr txBox="1">
          <a:spLocks noChangeArrowheads="1"/>
        </xdr:cNvSpPr>
      </xdr:nvSpPr>
      <xdr:spPr>
        <a:xfrm>
          <a:off x="9705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52</xdr:row>
      <xdr:rowOff>0</xdr:rowOff>
    </xdr:from>
    <xdr:to>
      <xdr:col>12</xdr:col>
      <xdr:colOff>0</xdr:colOff>
      <xdr:row>52</xdr:row>
      <xdr:rowOff>0</xdr:rowOff>
    </xdr:to>
    <xdr:sp>
      <xdr:nvSpPr>
        <xdr:cNvPr id="8" name="TextBox 16"/>
        <xdr:cNvSpPr txBox="1">
          <a:spLocks noChangeArrowheads="1"/>
        </xdr:cNvSpPr>
      </xdr:nvSpPr>
      <xdr:spPr>
        <a:xfrm>
          <a:off x="9705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13</xdr:col>
      <xdr:colOff>38100</xdr:colOff>
      <xdr:row>52</xdr:row>
      <xdr:rowOff>0</xdr:rowOff>
    </xdr:from>
    <xdr:to>
      <xdr:col>13</xdr:col>
      <xdr:colOff>762000</xdr:colOff>
      <xdr:row>52</xdr:row>
      <xdr:rowOff>0</xdr:rowOff>
    </xdr:to>
    <xdr:sp>
      <xdr:nvSpPr>
        <xdr:cNvPr id="9" name="TextBox 17"/>
        <xdr:cNvSpPr txBox="1">
          <a:spLocks noChangeArrowheads="1"/>
        </xdr:cNvSpPr>
      </xdr:nvSpPr>
      <xdr:spPr>
        <a:xfrm>
          <a:off x="1050607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16</xdr:col>
      <xdr:colOff>0</xdr:colOff>
      <xdr:row>52</xdr:row>
      <xdr:rowOff>0</xdr:rowOff>
    </xdr:from>
    <xdr:to>
      <xdr:col>16</xdr:col>
      <xdr:colOff>0</xdr:colOff>
      <xdr:row>52</xdr:row>
      <xdr:rowOff>0</xdr:rowOff>
    </xdr:to>
    <xdr:sp>
      <xdr:nvSpPr>
        <xdr:cNvPr id="10" name="TextBox 18"/>
        <xdr:cNvSpPr txBox="1">
          <a:spLocks noChangeArrowheads="1"/>
        </xdr:cNvSpPr>
      </xdr:nvSpPr>
      <xdr:spPr>
        <a:xfrm>
          <a:off x="127539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13" name="TextBox 22"/>
        <xdr:cNvSpPr txBox="1">
          <a:spLocks noChangeArrowheads="1"/>
        </xdr:cNvSpPr>
      </xdr:nvSpPr>
      <xdr:spPr>
        <a:xfrm>
          <a:off x="1275397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1"/>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2" name="TextBox 2"/>
        <xdr:cNvSpPr txBox="1">
          <a:spLocks noChangeArrowheads="1"/>
        </xdr:cNvSpPr>
      </xdr:nvSpPr>
      <xdr:spPr>
        <a:xfrm>
          <a:off x="526732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 name="TextBox 3"/>
        <xdr:cNvSpPr txBox="1">
          <a:spLocks noChangeArrowheads="1"/>
        </xdr:cNvSpPr>
      </xdr:nvSpPr>
      <xdr:spPr>
        <a:xfrm>
          <a:off x="34861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123825</xdr:colOff>
      <xdr:row>51</xdr:row>
      <xdr:rowOff>0</xdr:rowOff>
    </xdr:to>
    <xdr:sp>
      <xdr:nvSpPr>
        <xdr:cNvPr id="4" name="TextBox 4"/>
        <xdr:cNvSpPr txBox="1">
          <a:spLocks noChangeArrowheads="1"/>
        </xdr:cNvSpPr>
      </xdr:nvSpPr>
      <xdr:spPr>
        <a:xfrm>
          <a:off x="6762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5" name="TextBox 5"/>
        <xdr:cNvSpPr txBox="1">
          <a:spLocks noChangeArrowheads="1"/>
        </xdr:cNvSpPr>
      </xdr:nvSpPr>
      <xdr:spPr>
        <a:xfrm>
          <a:off x="78771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6" name="TextBox 6"/>
        <xdr:cNvSpPr txBox="1">
          <a:spLocks noChangeArrowheads="1"/>
        </xdr:cNvSpPr>
      </xdr:nvSpPr>
      <xdr:spPr>
        <a:xfrm>
          <a:off x="86963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51</xdr:row>
      <xdr:rowOff>0</xdr:rowOff>
    </xdr:from>
    <xdr:to>
      <xdr:col>12</xdr:col>
      <xdr:colOff>0</xdr:colOff>
      <xdr:row>51</xdr:row>
      <xdr:rowOff>0</xdr:rowOff>
    </xdr:to>
    <xdr:sp>
      <xdr:nvSpPr>
        <xdr:cNvPr id="7" name="TextBox 7"/>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51</xdr:row>
      <xdr:rowOff>0</xdr:rowOff>
    </xdr:from>
    <xdr:to>
      <xdr:col>12</xdr:col>
      <xdr:colOff>0</xdr:colOff>
      <xdr:row>51</xdr:row>
      <xdr:rowOff>0</xdr:rowOff>
    </xdr:to>
    <xdr:sp>
      <xdr:nvSpPr>
        <xdr:cNvPr id="8" name="TextBox 8"/>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13</xdr:col>
      <xdr:colOff>38100</xdr:colOff>
      <xdr:row>51</xdr:row>
      <xdr:rowOff>0</xdr:rowOff>
    </xdr:from>
    <xdr:to>
      <xdr:col>13</xdr:col>
      <xdr:colOff>762000</xdr:colOff>
      <xdr:row>51</xdr:row>
      <xdr:rowOff>0</xdr:rowOff>
    </xdr:to>
    <xdr:sp>
      <xdr:nvSpPr>
        <xdr:cNvPr id="9" name="TextBox 9"/>
        <xdr:cNvSpPr txBox="1">
          <a:spLocks noChangeArrowheads="1"/>
        </xdr:cNvSpPr>
      </xdr:nvSpPr>
      <xdr:spPr>
        <a:xfrm>
          <a:off x="102965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16</xdr:col>
      <xdr:colOff>0</xdr:colOff>
      <xdr:row>51</xdr:row>
      <xdr:rowOff>0</xdr:rowOff>
    </xdr:from>
    <xdr:to>
      <xdr:col>16</xdr:col>
      <xdr:colOff>0</xdr:colOff>
      <xdr:row>51</xdr:row>
      <xdr:rowOff>0</xdr:rowOff>
    </xdr:to>
    <xdr:sp>
      <xdr:nvSpPr>
        <xdr:cNvPr id="10" name="TextBox 10"/>
        <xdr:cNvSpPr txBox="1">
          <a:spLocks noChangeArrowheads="1"/>
        </xdr:cNvSpPr>
      </xdr:nvSpPr>
      <xdr:spPr>
        <a:xfrm>
          <a:off x="12544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1990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5" name="TextBox 6"/>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7"/>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7" name="TextBox 8"/>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8" name="TextBox 9"/>
        <xdr:cNvSpPr txBox="1">
          <a:spLocks noChangeArrowheads="1"/>
        </xdr:cNvSpPr>
      </xdr:nvSpPr>
      <xdr:spPr>
        <a:xfrm>
          <a:off x="46672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1619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5" name="TextBox 5"/>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6"/>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38</xdr:row>
      <xdr:rowOff>0</xdr:rowOff>
    </xdr:from>
    <xdr:to>
      <xdr:col>1</xdr:col>
      <xdr:colOff>0</xdr:colOff>
      <xdr:row>38</xdr:row>
      <xdr:rowOff>0</xdr:rowOff>
    </xdr:to>
    <xdr:sp>
      <xdr:nvSpPr>
        <xdr:cNvPr id="7" name="TextBox 7"/>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38</xdr:row>
      <xdr:rowOff>0</xdr:rowOff>
    </xdr:from>
    <xdr:to>
      <xdr:col>1</xdr:col>
      <xdr:colOff>0</xdr:colOff>
      <xdr:row>38</xdr:row>
      <xdr:rowOff>0</xdr:rowOff>
    </xdr:to>
    <xdr:sp>
      <xdr:nvSpPr>
        <xdr:cNvPr id="8" name="TextBox 8"/>
        <xdr:cNvSpPr txBox="1">
          <a:spLocks noChangeArrowheads="1"/>
        </xdr:cNvSpPr>
      </xdr:nvSpPr>
      <xdr:spPr>
        <a:xfrm>
          <a:off x="762000" y="818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30</xdr:row>
      <xdr:rowOff>0</xdr:rowOff>
    </xdr:from>
    <xdr:to>
      <xdr:col>3</xdr:col>
      <xdr:colOff>0</xdr:colOff>
      <xdr:row>30</xdr:row>
      <xdr:rowOff>0</xdr:rowOff>
    </xdr:to>
    <xdr:sp>
      <xdr:nvSpPr>
        <xdr:cNvPr id="1" name="TextBox 1"/>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30</xdr:row>
      <xdr:rowOff>0</xdr:rowOff>
    </xdr:from>
    <xdr:to>
      <xdr:col>3</xdr:col>
      <xdr:colOff>0</xdr:colOff>
      <xdr:row>30</xdr:row>
      <xdr:rowOff>0</xdr:rowOff>
    </xdr:to>
    <xdr:sp>
      <xdr:nvSpPr>
        <xdr:cNvPr id="2" name="TextBox 2"/>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30</xdr:row>
      <xdr:rowOff>0</xdr:rowOff>
    </xdr:from>
    <xdr:to>
      <xdr:col>3</xdr:col>
      <xdr:colOff>0</xdr:colOff>
      <xdr:row>30</xdr:row>
      <xdr:rowOff>0</xdr:rowOff>
    </xdr:to>
    <xdr:sp>
      <xdr:nvSpPr>
        <xdr:cNvPr id="3" name="TextBox 3"/>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30</xdr:row>
      <xdr:rowOff>0</xdr:rowOff>
    </xdr:from>
    <xdr:to>
      <xdr:col>3</xdr:col>
      <xdr:colOff>0</xdr:colOff>
      <xdr:row>30</xdr:row>
      <xdr:rowOff>0</xdr:rowOff>
    </xdr:to>
    <xdr:sp>
      <xdr:nvSpPr>
        <xdr:cNvPr id="4" name="TextBox 4"/>
        <xdr:cNvSpPr txBox="1">
          <a:spLocks noChangeArrowheads="1"/>
        </xdr:cNvSpPr>
      </xdr:nvSpPr>
      <xdr:spPr>
        <a:xfrm>
          <a:off x="1866900" y="736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142875</xdr:colOff>
      <xdr:row>5</xdr:row>
      <xdr:rowOff>85725</xdr:rowOff>
    </xdr:from>
    <xdr:to>
      <xdr:col>0</xdr:col>
      <xdr:colOff>142875</xdr:colOff>
      <xdr:row>5</xdr:row>
      <xdr:rowOff>85725</xdr:rowOff>
    </xdr:to>
    <xdr:sp>
      <xdr:nvSpPr>
        <xdr:cNvPr id="5" name="Line 5"/>
        <xdr:cNvSpPr>
          <a:spLocks/>
        </xdr:cNvSpPr>
      </xdr:nvSpPr>
      <xdr:spPr>
        <a:xfrm>
          <a:off x="142875" y="121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5</xdr:row>
      <xdr:rowOff>76200</xdr:rowOff>
    </xdr:from>
    <xdr:to>
      <xdr:col>2</xdr:col>
      <xdr:colOff>676275</xdr:colOff>
      <xdr:row>5</xdr:row>
      <xdr:rowOff>76200</xdr:rowOff>
    </xdr:to>
    <xdr:sp>
      <xdr:nvSpPr>
        <xdr:cNvPr id="6" name="Line 6"/>
        <xdr:cNvSpPr>
          <a:spLocks/>
        </xdr:cNvSpPr>
      </xdr:nvSpPr>
      <xdr:spPr>
        <a:xfrm>
          <a:off x="857250" y="12096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0</xdr:rowOff>
    </xdr:from>
    <xdr:to>
      <xdr:col>0</xdr:col>
      <xdr:colOff>142875</xdr:colOff>
      <xdr:row>30</xdr:row>
      <xdr:rowOff>0</xdr:rowOff>
    </xdr:to>
    <xdr:sp>
      <xdr:nvSpPr>
        <xdr:cNvPr id="7" name="Line 7"/>
        <xdr:cNvSpPr>
          <a:spLocks/>
        </xdr:cNvSpPr>
      </xdr:nvSpPr>
      <xdr:spPr>
        <a:xfrm>
          <a:off x="142875" y="736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1"/>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2"/>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3"/>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4"/>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5"/>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6"/>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7"/>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8"/>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9"/>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0"/>
        <xdr:cNvSpPr>
          <a:spLocks/>
        </xdr:cNvSpPr>
      </xdr:nvSpPr>
      <xdr:spPr>
        <a:xfrm>
          <a:off x="7620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7143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1" name="Line 2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2" name="Line 2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3" name="Line 2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85725</xdr:colOff>
      <xdr:row>6</xdr:row>
      <xdr:rowOff>85725</xdr:rowOff>
    </xdr:to>
    <xdr:sp>
      <xdr:nvSpPr>
        <xdr:cNvPr id="24" name="Line 2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0.1125</cdr:y>
    </cdr:from>
    <cdr:to>
      <cdr:x>0.318</cdr:x>
      <cdr:y>0.1735</cdr:y>
    </cdr:to>
    <cdr:sp>
      <cdr:nvSpPr>
        <cdr:cNvPr id="1" name="TextBox 1"/>
        <cdr:cNvSpPr txBox="1">
          <a:spLocks noChangeArrowheads="1"/>
        </cdr:cNvSpPr>
      </cdr:nvSpPr>
      <cdr:spPr>
        <a:xfrm>
          <a:off x="1123950" y="466725"/>
          <a:ext cx="704850" cy="2571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Ausfuhr</a:t>
          </a:r>
        </a:p>
      </cdr:txBody>
    </cdr:sp>
  </cdr:relSizeAnchor>
  <cdr:relSizeAnchor xmlns:cdr="http://schemas.openxmlformats.org/drawingml/2006/chartDrawing">
    <cdr:from>
      <cdr:x>0.016</cdr:x>
      <cdr:y>0.945</cdr:y>
    </cdr:from>
    <cdr:to>
      <cdr:x>0.498</cdr:x>
      <cdr:y>0.99725</cdr:y>
    </cdr:to>
    <cdr:sp>
      <cdr:nvSpPr>
        <cdr:cNvPr id="2" name="TextBox 2"/>
        <cdr:cNvSpPr txBox="1">
          <a:spLocks noChangeArrowheads="1"/>
        </cdr:cNvSpPr>
      </cdr:nvSpPr>
      <cdr:spPr>
        <a:xfrm>
          <a:off x="85725" y="3962400"/>
          <a:ext cx="278130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85725</xdr:rowOff>
    </xdr:from>
    <xdr:to>
      <xdr:col>3</xdr:col>
      <xdr:colOff>85725</xdr:colOff>
      <xdr:row>6</xdr:row>
      <xdr:rowOff>85725</xdr:rowOff>
    </xdr:to>
    <xdr:sp>
      <xdr:nvSpPr>
        <xdr:cNvPr id="1" name="Line 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 name="Line 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3" name="Line 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4" name="Line 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5" name="Line 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6" name="Line 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7" name="Line 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8" name="Line 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9" name="Line 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0" name="Line 1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1" name="Line 1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2" name="Line 1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3" name="Line 1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4" name="Line 1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5" name="Line 1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6" name="Line 1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7" name="Line 17"/>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8" name="Line 18"/>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19" name="Line 19"/>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0" name="Line 20"/>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1" name="Line 21"/>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2" name="Line 22"/>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3" name="Line 23"/>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4" name="Line 24"/>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5" name="Line 25"/>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85725</xdr:colOff>
      <xdr:row>6</xdr:row>
      <xdr:rowOff>85725</xdr:rowOff>
    </xdr:to>
    <xdr:sp>
      <xdr:nvSpPr>
        <xdr:cNvPr id="26" name="Line 26"/>
        <xdr:cNvSpPr>
          <a:spLocks/>
        </xdr:cNvSpPr>
      </xdr:nvSpPr>
      <xdr:spPr>
        <a:xfrm>
          <a:off x="676275"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1"/>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2"/>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3"/>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19050</xdr:rowOff>
    </xdr:from>
    <xdr:to>
      <xdr:col>12</xdr:col>
      <xdr:colOff>0</xdr:colOff>
      <xdr:row>7</xdr:row>
      <xdr:rowOff>95250</xdr:rowOff>
    </xdr:to>
    <xdr:sp>
      <xdr:nvSpPr>
        <xdr:cNvPr id="4" name="TextBox 4"/>
        <xdr:cNvSpPr txBox="1">
          <a:spLocks noChangeArrowheads="1"/>
        </xdr:cNvSpPr>
      </xdr:nvSpPr>
      <xdr:spPr>
        <a:xfrm>
          <a:off x="960120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5"/>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6"/>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19050</xdr:rowOff>
    </xdr:from>
    <xdr:to>
      <xdr:col>12</xdr:col>
      <xdr:colOff>0</xdr:colOff>
      <xdr:row>7</xdr:row>
      <xdr:rowOff>95250</xdr:rowOff>
    </xdr:to>
    <xdr:sp>
      <xdr:nvSpPr>
        <xdr:cNvPr id="7" name="TextBox 7"/>
        <xdr:cNvSpPr txBox="1">
          <a:spLocks noChangeArrowheads="1"/>
        </xdr:cNvSpPr>
      </xdr:nvSpPr>
      <xdr:spPr>
        <a:xfrm>
          <a:off x="9601200"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9"/>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0"/>
        <xdr:cNvSpPr>
          <a:spLocks/>
        </xdr:cNvSpPr>
      </xdr:nvSpPr>
      <xdr:spPr>
        <a:xfrm>
          <a:off x="7620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3" name="TextBox 3"/>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6" name="TextBox 6"/>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8"/>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9"/>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72390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xdr:row>
      <xdr:rowOff>19050</xdr:rowOff>
    </xdr:from>
    <xdr:to>
      <xdr:col>16</xdr:col>
      <xdr:colOff>0</xdr:colOff>
      <xdr:row>7</xdr:row>
      <xdr:rowOff>95250</xdr:rowOff>
    </xdr:to>
    <xdr:sp>
      <xdr:nvSpPr>
        <xdr:cNvPr id="1" name="TextBox 1"/>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2" name="TextBox 2"/>
        <xdr:cNvSpPr txBox="1">
          <a:spLocks noChangeArrowheads="1"/>
        </xdr:cNvSpPr>
      </xdr:nvSpPr>
      <xdr:spPr>
        <a:xfrm>
          <a:off x="526732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 name="TextBox 3"/>
        <xdr:cNvSpPr txBox="1">
          <a:spLocks noChangeArrowheads="1"/>
        </xdr:cNvSpPr>
      </xdr:nvSpPr>
      <xdr:spPr>
        <a:xfrm>
          <a:off x="3486150" y="11744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180975</xdr:colOff>
      <xdr:row>52</xdr:row>
      <xdr:rowOff>0</xdr:rowOff>
    </xdr:to>
    <xdr:sp>
      <xdr:nvSpPr>
        <xdr:cNvPr id="4" name="TextBox 4"/>
        <xdr:cNvSpPr txBox="1">
          <a:spLocks noChangeArrowheads="1"/>
        </xdr:cNvSpPr>
      </xdr:nvSpPr>
      <xdr:spPr>
        <a:xfrm>
          <a:off x="67627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11</xdr:col>
      <xdr:colOff>57150</xdr:colOff>
      <xdr:row>52</xdr:row>
      <xdr:rowOff>0</xdr:rowOff>
    </xdr:from>
    <xdr:to>
      <xdr:col>11</xdr:col>
      <xdr:colOff>762000</xdr:colOff>
      <xdr:row>52</xdr:row>
      <xdr:rowOff>0</xdr:rowOff>
    </xdr:to>
    <xdr:sp>
      <xdr:nvSpPr>
        <xdr:cNvPr id="5" name="TextBox 5"/>
        <xdr:cNvSpPr txBox="1">
          <a:spLocks noChangeArrowheads="1"/>
        </xdr:cNvSpPr>
      </xdr:nvSpPr>
      <xdr:spPr>
        <a:xfrm>
          <a:off x="8715375" y="11744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12</xdr:col>
      <xdr:colOff>0</xdr:colOff>
      <xdr:row>52</xdr:row>
      <xdr:rowOff>0</xdr:rowOff>
    </xdr:from>
    <xdr:to>
      <xdr:col>12</xdr:col>
      <xdr:colOff>0</xdr:colOff>
      <xdr:row>52</xdr:row>
      <xdr:rowOff>0</xdr:rowOff>
    </xdr:to>
    <xdr:sp>
      <xdr:nvSpPr>
        <xdr:cNvPr id="6" name="TextBox 6"/>
        <xdr:cNvSpPr txBox="1">
          <a:spLocks noChangeArrowheads="1"/>
        </xdr:cNvSpPr>
      </xdr:nvSpPr>
      <xdr:spPr>
        <a:xfrm>
          <a:off x="949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52</xdr:row>
      <xdr:rowOff>0</xdr:rowOff>
    </xdr:from>
    <xdr:to>
      <xdr:col>12</xdr:col>
      <xdr:colOff>0</xdr:colOff>
      <xdr:row>52</xdr:row>
      <xdr:rowOff>0</xdr:rowOff>
    </xdr:to>
    <xdr:sp>
      <xdr:nvSpPr>
        <xdr:cNvPr id="7" name="TextBox 7"/>
        <xdr:cNvSpPr txBox="1">
          <a:spLocks noChangeArrowheads="1"/>
        </xdr:cNvSpPr>
      </xdr:nvSpPr>
      <xdr:spPr>
        <a:xfrm>
          <a:off x="949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47625</xdr:colOff>
      <xdr:row>52</xdr:row>
      <xdr:rowOff>0</xdr:rowOff>
    </xdr:from>
    <xdr:to>
      <xdr:col>12</xdr:col>
      <xdr:colOff>333375</xdr:colOff>
      <xdr:row>52</xdr:row>
      <xdr:rowOff>0</xdr:rowOff>
    </xdr:to>
    <xdr:sp>
      <xdr:nvSpPr>
        <xdr:cNvPr id="8" name="TextBox 8"/>
        <xdr:cNvSpPr txBox="1">
          <a:spLocks noChangeArrowheads="1"/>
        </xdr:cNvSpPr>
      </xdr:nvSpPr>
      <xdr:spPr>
        <a:xfrm>
          <a:off x="9544050" y="117443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14</xdr:col>
      <xdr:colOff>38100</xdr:colOff>
      <xdr:row>52</xdr:row>
      <xdr:rowOff>0</xdr:rowOff>
    </xdr:from>
    <xdr:to>
      <xdr:col>14</xdr:col>
      <xdr:colOff>762000</xdr:colOff>
      <xdr:row>52</xdr:row>
      <xdr:rowOff>0</xdr:rowOff>
    </xdr:to>
    <xdr:sp>
      <xdr:nvSpPr>
        <xdr:cNvPr id="9" name="TextBox 9"/>
        <xdr:cNvSpPr txBox="1">
          <a:spLocks noChangeArrowheads="1"/>
        </xdr:cNvSpPr>
      </xdr:nvSpPr>
      <xdr:spPr>
        <a:xfrm>
          <a:off x="11058525" y="11744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17</xdr:col>
      <xdr:colOff>0</xdr:colOff>
      <xdr:row>52</xdr:row>
      <xdr:rowOff>0</xdr:rowOff>
    </xdr:from>
    <xdr:to>
      <xdr:col>17</xdr:col>
      <xdr:colOff>0</xdr:colOff>
      <xdr:row>52</xdr:row>
      <xdr:rowOff>0</xdr:rowOff>
    </xdr:to>
    <xdr:sp>
      <xdr:nvSpPr>
        <xdr:cNvPr id="10" name="TextBox 10"/>
        <xdr:cNvSpPr txBox="1">
          <a:spLocks noChangeArrowheads="1"/>
        </xdr:cNvSpPr>
      </xdr:nvSpPr>
      <xdr:spPr>
        <a:xfrm>
          <a:off x="13306425" y="11744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xdr:row>
      <xdr:rowOff>19050</xdr:rowOff>
    </xdr:from>
    <xdr:to>
      <xdr:col>16</xdr:col>
      <xdr:colOff>0</xdr:colOff>
      <xdr:row>7</xdr:row>
      <xdr:rowOff>95250</xdr:rowOff>
    </xdr:to>
    <xdr:sp>
      <xdr:nvSpPr>
        <xdr:cNvPr id="13" name="TextBox 13"/>
        <xdr:cNvSpPr txBox="1">
          <a:spLocks noChangeArrowheads="1"/>
        </xdr:cNvSpPr>
      </xdr:nvSpPr>
      <xdr:spPr>
        <a:xfrm>
          <a:off x="12544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5"/>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6"/>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19050</xdr:rowOff>
    </xdr:from>
    <xdr:to>
      <xdr:col>12</xdr:col>
      <xdr:colOff>0</xdr:colOff>
      <xdr:row>7</xdr:row>
      <xdr:rowOff>95250</xdr:rowOff>
    </xdr:to>
    <xdr:sp>
      <xdr:nvSpPr>
        <xdr:cNvPr id="1" name="TextBox 1"/>
        <xdr:cNvSpPr txBox="1">
          <a:spLocks noChangeArrowheads="1"/>
        </xdr:cNvSpPr>
      </xdr:nvSpPr>
      <xdr:spPr>
        <a:xfrm>
          <a:off x="9496425" y="8191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2" name="TextBox 2"/>
        <xdr:cNvSpPr txBox="1">
          <a:spLocks noChangeArrowheads="1"/>
        </xdr:cNvSpPr>
      </xdr:nvSpPr>
      <xdr:spPr>
        <a:xfrm>
          <a:off x="526732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 name="TextBox 3"/>
        <xdr:cNvSpPr txBox="1">
          <a:spLocks noChangeArrowheads="1"/>
        </xdr:cNvSpPr>
      </xdr:nvSpPr>
      <xdr:spPr>
        <a:xfrm>
          <a:off x="34861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123825</xdr:colOff>
      <xdr:row>51</xdr:row>
      <xdr:rowOff>0</xdr:rowOff>
    </xdr:to>
    <xdr:sp>
      <xdr:nvSpPr>
        <xdr:cNvPr id="4" name="TextBox 4"/>
        <xdr:cNvSpPr txBox="1">
          <a:spLocks noChangeArrowheads="1"/>
        </xdr:cNvSpPr>
      </xdr:nvSpPr>
      <xdr:spPr>
        <a:xfrm>
          <a:off x="6762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5" name="TextBox 5"/>
        <xdr:cNvSpPr txBox="1">
          <a:spLocks noChangeArrowheads="1"/>
        </xdr:cNvSpPr>
      </xdr:nvSpPr>
      <xdr:spPr>
        <a:xfrm>
          <a:off x="78771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6" name="TextBox 6"/>
        <xdr:cNvSpPr txBox="1">
          <a:spLocks noChangeArrowheads="1"/>
        </xdr:cNvSpPr>
      </xdr:nvSpPr>
      <xdr:spPr>
        <a:xfrm>
          <a:off x="86963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0</xdr:colOff>
      <xdr:row>51</xdr:row>
      <xdr:rowOff>0</xdr:rowOff>
    </xdr:from>
    <xdr:to>
      <xdr:col>12</xdr:col>
      <xdr:colOff>0</xdr:colOff>
      <xdr:row>51</xdr:row>
      <xdr:rowOff>0</xdr:rowOff>
    </xdr:to>
    <xdr:sp>
      <xdr:nvSpPr>
        <xdr:cNvPr id="7" name="TextBox 7"/>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12</xdr:col>
      <xdr:colOff>0</xdr:colOff>
      <xdr:row>51</xdr:row>
      <xdr:rowOff>0</xdr:rowOff>
    </xdr:from>
    <xdr:to>
      <xdr:col>12</xdr:col>
      <xdr:colOff>0</xdr:colOff>
      <xdr:row>51</xdr:row>
      <xdr:rowOff>0</xdr:rowOff>
    </xdr:to>
    <xdr:sp>
      <xdr:nvSpPr>
        <xdr:cNvPr id="8" name="TextBox 8"/>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12</xdr:col>
      <xdr:colOff>0</xdr:colOff>
      <xdr:row>51</xdr:row>
      <xdr:rowOff>0</xdr:rowOff>
    </xdr:from>
    <xdr:to>
      <xdr:col>12</xdr:col>
      <xdr:colOff>0</xdr:colOff>
      <xdr:row>51</xdr:row>
      <xdr:rowOff>0</xdr:rowOff>
    </xdr:to>
    <xdr:sp>
      <xdr:nvSpPr>
        <xdr:cNvPr id="9" name="TextBox 9"/>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12</xdr:col>
      <xdr:colOff>0</xdr:colOff>
      <xdr:row>51</xdr:row>
      <xdr:rowOff>0</xdr:rowOff>
    </xdr:from>
    <xdr:to>
      <xdr:col>12</xdr:col>
      <xdr:colOff>0</xdr:colOff>
      <xdr:row>51</xdr:row>
      <xdr:rowOff>0</xdr:rowOff>
    </xdr:to>
    <xdr:sp>
      <xdr:nvSpPr>
        <xdr:cNvPr id="10" name="TextBox 10"/>
        <xdr:cNvSpPr txBox="1">
          <a:spLocks noChangeArrowheads="1"/>
        </xdr:cNvSpPr>
      </xdr:nvSpPr>
      <xdr:spPr>
        <a:xfrm>
          <a:off x="949642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1" name="Line 12"/>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6</xdr:row>
      <xdr:rowOff>85725</xdr:rowOff>
    </xdr:from>
    <xdr:to>
      <xdr:col>3</xdr:col>
      <xdr:colOff>123825</xdr:colOff>
      <xdr:row>6</xdr:row>
      <xdr:rowOff>85725</xdr:rowOff>
    </xdr:to>
    <xdr:sp>
      <xdr:nvSpPr>
        <xdr:cNvPr id="12" name="Line 13"/>
        <xdr:cNvSpPr>
          <a:spLocks/>
        </xdr:cNvSpPr>
      </xdr:nvSpPr>
      <xdr:spPr>
        <a:xfrm>
          <a:off x="676275"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0.1125</cdr:y>
    </cdr:from>
    <cdr:to>
      <cdr:x>0.318</cdr:x>
      <cdr:y>0.1735</cdr:y>
    </cdr:to>
    <cdr:sp>
      <cdr:nvSpPr>
        <cdr:cNvPr id="1" name="TextBox 1"/>
        <cdr:cNvSpPr txBox="1">
          <a:spLocks noChangeArrowheads="1"/>
        </cdr:cNvSpPr>
      </cdr:nvSpPr>
      <cdr:spPr>
        <a:xfrm>
          <a:off x="1123950" y="466725"/>
          <a:ext cx="704850" cy="2571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Ausfuhr</a:t>
          </a:r>
        </a:p>
      </cdr:txBody>
    </cdr:sp>
  </cdr:relSizeAnchor>
  <cdr:relSizeAnchor xmlns:cdr="http://schemas.openxmlformats.org/drawingml/2006/chartDrawing">
    <cdr:from>
      <cdr:x>0.016</cdr:x>
      <cdr:y>0.945</cdr:y>
    </cdr:from>
    <cdr:to>
      <cdr:x>0.498</cdr:x>
      <cdr:y>0.99725</cdr:y>
    </cdr:to>
    <cdr:sp>
      <cdr:nvSpPr>
        <cdr:cNvPr id="2" name="TextBox 2"/>
        <cdr:cNvSpPr txBox="1">
          <a:spLocks noChangeArrowheads="1"/>
        </cdr:cNvSpPr>
      </cdr:nvSpPr>
      <cdr:spPr>
        <a:xfrm>
          <a:off x="85725" y="3971925"/>
          <a:ext cx="278130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0.3675</cdr:x>
      <cdr:y>0.093</cdr:y>
    </cdr:from>
    <cdr:to>
      <cdr:x>0.6825</cdr:x>
      <cdr:y>0.17075</cdr:y>
    </cdr:to>
    <cdr:sp>
      <cdr:nvSpPr>
        <cdr:cNvPr id="1" name="TextBox 1"/>
        <cdr:cNvSpPr txBox="1">
          <a:spLocks noChangeArrowheads="1"/>
        </cdr:cNvSpPr>
      </cdr:nvSpPr>
      <cdr:spPr>
        <a:xfrm>
          <a:off x="1047750" y="276225"/>
          <a:ext cx="904875" cy="2286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Einfuhr</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0.911</cdr:y>
    </cdr:from>
    <cdr:to>
      <cdr:x>0.537</cdr:x>
      <cdr:y>0.94575</cdr:y>
    </cdr:to>
    <cdr:sp>
      <cdr:nvSpPr>
        <cdr:cNvPr id="1" name="TextBox 1"/>
        <cdr:cNvSpPr txBox="1">
          <a:spLocks noChangeArrowheads="1"/>
        </cdr:cNvSpPr>
      </cdr:nvSpPr>
      <cdr:spPr>
        <a:xfrm>
          <a:off x="2628900" y="4086225"/>
          <a:ext cx="619125" cy="1524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0.67325</cdr:x>
      <cdr:y>0.91225</cdr:y>
    </cdr:from>
    <cdr:to>
      <cdr:x>0.767</cdr:x>
      <cdr:y>0.94775</cdr:y>
    </cdr:to>
    <cdr:sp>
      <cdr:nvSpPr>
        <cdr:cNvPr id="2" name="TextBox 2"/>
        <cdr:cNvSpPr txBox="1">
          <a:spLocks noChangeArrowheads="1"/>
        </cdr:cNvSpPr>
      </cdr:nvSpPr>
      <cdr:spPr>
        <a:xfrm>
          <a:off x="4076700" y="4086225"/>
          <a:ext cx="571500" cy="1619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Einfuhr
Einfuhr
Einfuhr</a:t>
          </a:r>
        </a:p>
      </cdr:txBody>
    </cdr:sp>
  </cdr:relSizeAnchor>
  <cdr:relSizeAnchor xmlns:cdr="http://schemas.openxmlformats.org/drawingml/2006/chartDrawing">
    <cdr:from>
      <cdr:x>0.67325</cdr:x>
      <cdr:y>0.924</cdr:y>
    </cdr:from>
    <cdr:to>
      <cdr:x>0.68475</cdr:x>
      <cdr:y>0.93975</cdr:y>
    </cdr:to>
    <cdr:sp>
      <cdr:nvSpPr>
        <cdr:cNvPr id="3" name="Rectangle 3"/>
        <cdr:cNvSpPr>
          <a:spLocks/>
        </cdr:cNvSpPr>
      </cdr:nvSpPr>
      <cdr:spPr>
        <a:xfrm>
          <a:off x="4076700" y="4143375"/>
          <a:ext cx="66675" cy="666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0.00875</cdr:x>
      <cdr:y>0.9475</cdr:y>
    </cdr:from>
    <cdr:to>
      <cdr:x>0.35725</cdr:x>
      <cdr:y>0.9915</cdr:y>
    </cdr:to>
    <cdr:sp>
      <cdr:nvSpPr>
        <cdr:cNvPr id="4" name="TextBox 4"/>
        <cdr:cNvSpPr txBox="1">
          <a:spLocks noChangeArrowheads="1"/>
        </cdr:cNvSpPr>
      </cdr:nvSpPr>
      <cdr:spPr>
        <a:xfrm>
          <a:off x="47625" y="4248150"/>
          <a:ext cx="21145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0.44625</cdr:x>
      <cdr:y>0.90925</cdr:y>
    </cdr:from>
    <cdr:to>
      <cdr:x>0.53775</cdr:x>
      <cdr:y>0.96225</cdr:y>
    </cdr:to>
    <cdr:sp>
      <cdr:nvSpPr>
        <cdr:cNvPr id="5" name="TextBox 5"/>
        <cdr:cNvSpPr txBox="1">
          <a:spLocks noChangeArrowheads="1"/>
        </cdr:cNvSpPr>
      </cdr:nvSpPr>
      <cdr:spPr>
        <a:xfrm>
          <a:off x="2705100" y="4076700"/>
          <a:ext cx="552450" cy="2381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Ausfuhr</a:t>
          </a:r>
        </a:p>
      </cdr:txBody>
    </cdr:sp>
  </cdr:relSizeAnchor>
  <cdr:relSizeAnchor xmlns:cdr="http://schemas.openxmlformats.org/drawingml/2006/chartDrawing">
    <cdr:from>
      <cdr:x>0.43525</cdr:x>
      <cdr:y>0.924</cdr:y>
    </cdr:from>
    <cdr:to>
      <cdr:x>0.44675</cdr:x>
      <cdr:y>0.93975</cdr:y>
    </cdr:to>
    <cdr:sp>
      <cdr:nvSpPr>
        <cdr:cNvPr id="6" name="Rectangle 6"/>
        <cdr:cNvSpPr>
          <a:spLocks/>
        </cdr:cNvSpPr>
      </cdr:nvSpPr>
      <cdr:spPr>
        <a:xfrm flipV="1">
          <a:off x="2638425" y="4143375"/>
          <a:ext cx="66675" cy="666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0.02575</cdr:y>
    </cdr:from>
    <cdr:to>
      <cdr:x>0.952</cdr:x>
      <cdr:y>0.48125</cdr:y>
    </cdr:to>
    <cdr:graphicFrame>
      <cdr:nvGraphicFramePr>
        <cdr:cNvPr id="1" name="Chart 1"/>
        <cdr:cNvGraphicFramePr/>
      </cdr:nvGraphicFramePr>
      <cdr:xfrm>
        <a:off x="47625" y="228600"/>
        <a:ext cx="5772150" cy="4210050"/>
      </cdr:xfrm>
      <a:graphic>
        <a:graphicData uri="http://schemas.openxmlformats.org/drawingml/2006/chart">
          <c:chart r:id="rId1"/>
        </a:graphicData>
      </a:graphic>
    </cdr:graphicFrame>
  </cdr:relSizeAnchor>
  <cdr:relSizeAnchor xmlns:cdr="http://schemas.openxmlformats.org/drawingml/2006/chartDrawing">
    <cdr:from>
      <cdr:x>0.49225</cdr:x>
      <cdr:y>0.03875</cdr:y>
    </cdr:from>
    <cdr:to>
      <cdr:x>0.9615</cdr:x>
      <cdr:y>0.363</cdr:y>
    </cdr:to>
    <cdr:graphicFrame>
      <cdr:nvGraphicFramePr>
        <cdr:cNvPr id="2" name="Chart 2"/>
        <cdr:cNvGraphicFramePr/>
      </cdr:nvGraphicFramePr>
      <cdr:xfrm>
        <a:off x="3009900" y="352425"/>
        <a:ext cx="2867025" cy="3000375"/>
      </cdr:xfrm>
      <a:graphic>
        <a:graphicData uri="http://schemas.openxmlformats.org/drawingml/2006/chart">
          <c:chart r:id="rId2"/>
        </a:graphicData>
      </a:graphic>
    </cdr:graphicFrame>
  </cdr:relSizeAnchor>
  <cdr:relSizeAnchor xmlns:cdr="http://schemas.openxmlformats.org/drawingml/2006/chartDrawing">
    <cdr:from>
      <cdr:x>0.13325</cdr:x>
      <cdr:y>0.02575</cdr:y>
    </cdr:from>
    <cdr:to>
      <cdr:x>0.83225</cdr:x>
      <cdr:y>0.052</cdr:y>
    </cdr:to>
    <cdr:sp>
      <cdr:nvSpPr>
        <cdr:cNvPr id="3" name="TextBox 3"/>
        <cdr:cNvSpPr txBox="1">
          <a:spLocks noChangeArrowheads="1"/>
        </cdr:cNvSpPr>
      </cdr:nvSpPr>
      <cdr:spPr>
        <a:xfrm>
          <a:off x="809625" y="228600"/>
          <a:ext cx="4276725" cy="2381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Außenhandel 2001</a:t>
          </a:r>
          <a:r>
            <a:rPr lang="en-US" cap="none" sz="1100" b="0" i="0" u="none" baseline="0">
              <a:latin typeface="Arial"/>
              <a:ea typeface="Arial"/>
              <a:cs typeface="Arial"/>
            </a:rPr>
            <a:t>
</a:t>
          </a:r>
        </a:p>
      </cdr:txBody>
    </cdr:sp>
  </cdr:relSizeAnchor>
  <cdr:relSizeAnchor xmlns:cdr="http://schemas.openxmlformats.org/drawingml/2006/chartDrawing">
    <cdr:from>
      <cdr:x>0.021</cdr:x>
      <cdr:y>0.01325</cdr:y>
    </cdr:from>
    <cdr:to>
      <cdr:x>0.97675</cdr:x>
      <cdr:y>0.48075</cdr:y>
    </cdr:to>
    <cdr:sp>
      <cdr:nvSpPr>
        <cdr:cNvPr id="4" name="Rectangle 4"/>
        <cdr:cNvSpPr>
          <a:spLocks/>
        </cdr:cNvSpPr>
      </cdr:nvSpPr>
      <cdr:spPr>
        <a:xfrm>
          <a:off x="123825" y="114300"/>
          <a:ext cx="5848350" cy="4314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0.53275</cdr:y>
    </cdr:from>
    <cdr:to>
      <cdr:x>0.95025</cdr:x>
      <cdr:y>0.55825</cdr:y>
    </cdr:to>
    <cdr:sp>
      <cdr:nvSpPr>
        <cdr:cNvPr id="5" name="TextBox 5"/>
        <cdr:cNvSpPr txBox="1">
          <a:spLocks noChangeArrowheads="1"/>
        </cdr:cNvSpPr>
      </cdr:nvSpPr>
      <cdr:spPr>
        <a:xfrm>
          <a:off x="219075" y="4914900"/>
          <a:ext cx="5591175" cy="238125"/>
        </a:xfrm>
        <a:prstGeom prst="rect">
          <a:avLst/>
        </a:prstGeom>
        <a:no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0.0085</cdr:x>
      <cdr:y>0.51425</cdr:y>
    </cdr:from>
    <cdr:to>
      <cdr:x>1</cdr:x>
      <cdr:y>1</cdr:y>
    </cdr:to>
    <cdr:graphicFrame>
      <cdr:nvGraphicFramePr>
        <cdr:cNvPr id="6" name="Chart 6"/>
        <cdr:cNvGraphicFramePr/>
      </cdr:nvGraphicFramePr>
      <cdr:xfrm>
        <a:off x="47625" y="4743450"/>
        <a:ext cx="6067425" cy="4486275"/>
      </cdr:xfrm>
      <a:graphic>
        <a:graphicData uri="http://schemas.openxmlformats.org/drawingml/2006/chart">
          <c:chart r:id="rId3"/>
        </a:graphicData>
      </a:graphic>
    </cdr:graphicFrame>
  </cdr:relSizeAnchor>
  <cdr:relSizeAnchor xmlns:cdr="http://schemas.openxmlformats.org/drawingml/2006/chartDrawing">
    <cdr:from>
      <cdr:x>0.02125</cdr:x>
      <cdr:y>0.51425</cdr:y>
    </cdr:from>
    <cdr:to>
      <cdr:x>0.97675</cdr:x>
      <cdr:y>1</cdr:y>
    </cdr:to>
    <cdr:sp>
      <cdr:nvSpPr>
        <cdr:cNvPr id="7" name="Rectangle 7"/>
        <cdr:cNvSpPr>
          <a:spLocks/>
        </cdr:cNvSpPr>
      </cdr:nvSpPr>
      <cdr:spPr>
        <a:xfrm>
          <a:off x="123825" y="4743450"/>
          <a:ext cx="5838825" cy="44862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0.36625</cdr:x>
      <cdr:y>0.09325</cdr:y>
    </cdr:from>
    <cdr:to>
      <cdr:x>0.67925</cdr:x>
      <cdr:y>0.1715</cdr:y>
    </cdr:to>
    <cdr:sp>
      <cdr:nvSpPr>
        <cdr:cNvPr id="1" name="TextBox 1"/>
        <cdr:cNvSpPr txBox="1">
          <a:spLocks noChangeArrowheads="1"/>
        </cdr:cNvSpPr>
      </cdr:nvSpPr>
      <cdr:spPr>
        <a:xfrm>
          <a:off x="1047750" y="276225"/>
          <a:ext cx="895350" cy="2381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Einfuhr</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0.0465</cdr:y>
    </cdr:from>
    <cdr:to>
      <cdr:x>0.99325</cdr:x>
      <cdr:y>0.998</cdr:y>
    </cdr:to>
    <cdr:sp>
      <cdr:nvSpPr>
        <cdr:cNvPr id="1" name="Rectangle 1"/>
        <cdr:cNvSpPr>
          <a:spLocks/>
        </cdr:cNvSpPr>
      </cdr:nvSpPr>
      <cdr:spPr>
        <a:xfrm>
          <a:off x="19050" y="219075"/>
          <a:ext cx="6057900" cy="4610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0.91525</cdr:y>
    </cdr:from>
    <cdr:to>
      <cdr:x>0.6915</cdr:x>
      <cdr:y>0.94825</cdr:y>
    </cdr:to>
    <cdr:sp>
      <cdr:nvSpPr>
        <cdr:cNvPr id="2" name="TextBox 2"/>
        <cdr:cNvSpPr txBox="1">
          <a:spLocks noChangeArrowheads="1"/>
        </cdr:cNvSpPr>
      </cdr:nvSpPr>
      <cdr:spPr>
        <a:xfrm>
          <a:off x="3248025" y="4429125"/>
          <a:ext cx="97155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0.02575</cdr:x>
      <cdr:y>0.95975</cdr:y>
    </cdr:from>
    <cdr:to>
      <cdr:x>0.40075</cdr:x>
      <cdr:y>0.9975</cdr:y>
    </cdr:to>
    <cdr:sp>
      <cdr:nvSpPr>
        <cdr:cNvPr id="3" name="TextBox 3"/>
        <cdr:cNvSpPr txBox="1">
          <a:spLocks noChangeArrowheads="1"/>
        </cdr:cNvSpPr>
      </cdr:nvSpPr>
      <cdr:spPr>
        <a:xfrm>
          <a:off x="152400" y="4648200"/>
          <a:ext cx="22955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0.97775</cdr:x>
      <cdr:y>0.47275</cdr:y>
    </cdr:to>
    <cdr:sp>
      <cdr:nvSpPr>
        <cdr:cNvPr id="1" name="Rectangle 1"/>
        <cdr:cNvSpPr>
          <a:spLocks/>
        </cdr:cNvSpPr>
      </cdr:nvSpPr>
      <cdr:spPr>
        <a:xfrm>
          <a:off x="76200" y="28575"/>
          <a:ext cx="5905500" cy="44196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0.4385</cdr:y>
    </cdr:from>
    <cdr:to>
      <cdr:x>0.65825</cdr:x>
      <cdr:y>0.45375</cdr:y>
    </cdr:to>
    <cdr:sp>
      <cdr:nvSpPr>
        <cdr:cNvPr id="2" name="TextBox 2"/>
        <cdr:cNvSpPr txBox="1">
          <a:spLocks noChangeArrowheads="1"/>
        </cdr:cNvSpPr>
      </cdr:nvSpPr>
      <cdr:spPr>
        <a:xfrm>
          <a:off x="3181350" y="4124325"/>
          <a:ext cx="8382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0.45375</cdr:y>
    </cdr:from>
    <cdr:to>
      <cdr:x>0.5215</cdr:x>
      <cdr:y>0.47275</cdr:y>
    </cdr:to>
    <cdr:sp>
      <cdr:nvSpPr>
        <cdr:cNvPr id="3" name="TextBox 3"/>
        <cdr:cNvSpPr txBox="1">
          <a:spLocks noChangeArrowheads="1"/>
        </cdr:cNvSpPr>
      </cdr:nvSpPr>
      <cdr:spPr>
        <a:xfrm>
          <a:off x="171450" y="4267200"/>
          <a:ext cx="30194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0.48225</cdr:y>
    </cdr:from>
    <cdr:to>
      <cdr:x>1</cdr:x>
      <cdr:y>0.9965</cdr:y>
    </cdr:to>
    <cdr:graphicFrame>
      <cdr:nvGraphicFramePr>
        <cdr:cNvPr id="4" name="Chart 4"/>
        <cdr:cNvGraphicFramePr/>
      </cdr:nvGraphicFramePr>
      <cdr:xfrm>
        <a:off x="0" y="4533900"/>
        <a:ext cx="6115050" cy="4848225"/>
      </cdr:xfrm>
      <a:graphic>
        <a:graphicData uri="http://schemas.openxmlformats.org/drawingml/2006/chart">
          <c:chart r:id="rId1"/>
        </a:graphicData>
      </a:graphic>
    </cdr:graphicFrame>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cdr:x>
      <cdr:y>0.90975</cdr:y>
    </cdr:from>
    <cdr:to>
      <cdr:x>0.59375</cdr:x>
      <cdr:y>0.94525</cdr:y>
    </cdr:to>
    <cdr:sp>
      <cdr:nvSpPr>
        <cdr:cNvPr id="1" name="TextBox 1"/>
        <cdr:cNvSpPr txBox="1">
          <a:spLocks noChangeArrowheads="1"/>
        </cdr:cNvSpPr>
      </cdr:nvSpPr>
      <cdr:spPr>
        <a:xfrm>
          <a:off x="3038475" y="4086225"/>
          <a:ext cx="561975" cy="16192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0.66175</cdr:x>
      <cdr:y>0.9125</cdr:y>
    </cdr:from>
    <cdr:to>
      <cdr:x>0.7485</cdr:x>
      <cdr:y>0.9505</cdr:y>
    </cdr:to>
    <cdr:sp>
      <cdr:nvSpPr>
        <cdr:cNvPr id="2" name="TextBox 2"/>
        <cdr:cNvSpPr txBox="1">
          <a:spLocks noChangeArrowheads="1"/>
        </cdr:cNvSpPr>
      </cdr:nvSpPr>
      <cdr:spPr>
        <a:xfrm>
          <a:off x="4010025" y="4095750"/>
          <a:ext cx="523875" cy="171450"/>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Einfuhr
Einfuhr
Einfuhr</a:t>
          </a:r>
        </a:p>
      </cdr:txBody>
    </cdr:sp>
  </cdr:relSizeAnchor>
  <cdr:relSizeAnchor xmlns:cdr="http://schemas.openxmlformats.org/drawingml/2006/chartDrawing">
    <cdr:from>
      <cdr:x>0.6495</cdr:x>
      <cdr:y>0.92125</cdr:y>
    </cdr:from>
    <cdr:to>
      <cdr:x>0.66175</cdr:x>
      <cdr:y>0.93775</cdr:y>
    </cdr:to>
    <cdr:sp>
      <cdr:nvSpPr>
        <cdr:cNvPr id="3" name="Rectangle 3"/>
        <cdr:cNvSpPr>
          <a:spLocks/>
        </cdr:cNvSpPr>
      </cdr:nvSpPr>
      <cdr:spPr>
        <a:xfrm>
          <a:off x="3933825" y="4133850"/>
          <a:ext cx="76200" cy="762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0.94625</cdr:y>
    </cdr:from>
    <cdr:to>
      <cdr:x>0.43075</cdr:x>
      <cdr:y>0.99125</cdr:y>
    </cdr:to>
    <cdr:sp>
      <cdr:nvSpPr>
        <cdr:cNvPr id="4" name="TextBox 4"/>
        <cdr:cNvSpPr txBox="1">
          <a:spLocks noChangeArrowheads="1"/>
        </cdr:cNvSpPr>
      </cdr:nvSpPr>
      <cdr:spPr>
        <a:xfrm>
          <a:off x="66675" y="4248150"/>
          <a:ext cx="25431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0.4525</cdr:x>
      <cdr:y>0.9095</cdr:y>
    </cdr:from>
    <cdr:to>
      <cdr:x>0.5365</cdr:x>
      <cdr:y>0.94475</cdr:y>
    </cdr:to>
    <cdr:sp>
      <cdr:nvSpPr>
        <cdr:cNvPr id="5" name="TextBox 5"/>
        <cdr:cNvSpPr txBox="1">
          <a:spLocks noChangeArrowheads="1"/>
        </cdr:cNvSpPr>
      </cdr:nvSpPr>
      <cdr:spPr>
        <a:xfrm>
          <a:off x="2743200" y="4086225"/>
          <a:ext cx="514350" cy="161925"/>
        </a:xfrm>
        <a:prstGeom prst="rect">
          <a:avLst/>
        </a:prstGeom>
        <a:noFill/>
        <a:ln w="1" cmpd="sng">
          <a:noFill/>
        </a:ln>
      </cdr:spPr>
      <cdr:txBody>
        <a:bodyPr vertOverflow="clip" wrap="square" anchor="ctr"/>
        <a:p>
          <a:pPr algn="r">
            <a:defRPr/>
          </a:pPr>
          <a:r>
            <a:rPr lang="en-US" cap="none" sz="900" b="0" i="0" u="none" baseline="0">
              <a:latin typeface="Arial"/>
              <a:ea typeface="Arial"/>
              <a:cs typeface="Arial"/>
            </a:rPr>
            <a:t>Ausfuhr</a:t>
          </a:r>
        </a:p>
      </cdr:txBody>
    </cdr:sp>
  </cdr:relSizeAnchor>
  <cdr:relSizeAnchor xmlns:cdr="http://schemas.openxmlformats.org/drawingml/2006/chartDrawing">
    <cdr:from>
      <cdr:x>0.43075</cdr:x>
      <cdr:y>0.92125</cdr:y>
    </cdr:from>
    <cdr:to>
      <cdr:x>0.44425</cdr:x>
      <cdr:y>0.93775</cdr:y>
    </cdr:to>
    <cdr:sp>
      <cdr:nvSpPr>
        <cdr:cNvPr id="6" name="Rectangle 6"/>
        <cdr:cNvSpPr>
          <a:spLocks/>
        </cdr:cNvSpPr>
      </cdr:nvSpPr>
      <cdr:spPr>
        <a:xfrm flipV="1">
          <a:off x="2609850" y="4133850"/>
          <a:ext cx="85725" cy="762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0.02575</cdr:y>
    </cdr:from>
    <cdr:to>
      <cdr:x>0.952</cdr:x>
      <cdr:y>0.48075</cdr:y>
    </cdr:to>
    <cdr:graphicFrame>
      <cdr:nvGraphicFramePr>
        <cdr:cNvPr id="1" name="Chart 1"/>
        <cdr:cNvGraphicFramePr/>
      </cdr:nvGraphicFramePr>
      <cdr:xfrm>
        <a:off x="47625" y="228600"/>
        <a:ext cx="5772150" cy="4200525"/>
      </cdr:xfrm>
      <a:graphic>
        <a:graphicData uri="http://schemas.openxmlformats.org/drawingml/2006/chart">
          <c:chart r:id="rId1"/>
        </a:graphicData>
      </a:graphic>
    </cdr:graphicFrame>
  </cdr:relSizeAnchor>
  <cdr:relSizeAnchor xmlns:cdr="http://schemas.openxmlformats.org/drawingml/2006/chartDrawing">
    <cdr:from>
      <cdr:x>0.49225</cdr:x>
      <cdr:y>0.03875</cdr:y>
    </cdr:from>
    <cdr:to>
      <cdr:x>0.9615</cdr:x>
      <cdr:y>0.36225</cdr:y>
    </cdr:to>
    <cdr:graphicFrame>
      <cdr:nvGraphicFramePr>
        <cdr:cNvPr id="2" name="Chart 2"/>
        <cdr:cNvGraphicFramePr/>
      </cdr:nvGraphicFramePr>
      <cdr:xfrm>
        <a:off x="3009900" y="352425"/>
        <a:ext cx="2867025" cy="2990850"/>
      </cdr:xfrm>
      <a:graphic>
        <a:graphicData uri="http://schemas.openxmlformats.org/drawingml/2006/chart">
          <c:chart r:id="rId2"/>
        </a:graphicData>
      </a:graphic>
    </cdr:graphicFrame>
  </cdr:relSizeAnchor>
  <cdr:relSizeAnchor xmlns:cdr="http://schemas.openxmlformats.org/drawingml/2006/chartDrawing">
    <cdr:from>
      <cdr:x>0.13325</cdr:x>
      <cdr:y>0.02575</cdr:y>
    </cdr:from>
    <cdr:to>
      <cdr:x>0.83225</cdr:x>
      <cdr:y>0.052</cdr:y>
    </cdr:to>
    <cdr:sp>
      <cdr:nvSpPr>
        <cdr:cNvPr id="3" name="TextBox 3"/>
        <cdr:cNvSpPr txBox="1">
          <a:spLocks noChangeArrowheads="1"/>
        </cdr:cNvSpPr>
      </cdr:nvSpPr>
      <cdr:spPr>
        <a:xfrm>
          <a:off x="809625" y="228600"/>
          <a:ext cx="4276725" cy="2381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Außenhandel 2002</a:t>
          </a:r>
          <a:r>
            <a:rPr lang="en-US" cap="none" sz="1100" b="0" i="0" u="none" baseline="0">
              <a:latin typeface="Arial"/>
              <a:ea typeface="Arial"/>
              <a:cs typeface="Arial"/>
            </a:rPr>
            <a:t>
</a:t>
          </a:r>
        </a:p>
      </cdr:txBody>
    </cdr:sp>
  </cdr:relSizeAnchor>
  <cdr:relSizeAnchor xmlns:cdr="http://schemas.openxmlformats.org/drawingml/2006/chartDrawing">
    <cdr:from>
      <cdr:x>0.021</cdr:x>
      <cdr:y>0.01325</cdr:y>
    </cdr:from>
    <cdr:to>
      <cdr:x>0.97675</cdr:x>
      <cdr:y>0.48</cdr:y>
    </cdr:to>
    <cdr:sp>
      <cdr:nvSpPr>
        <cdr:cNvPr id="4" name="Rectangle 4"/>
        <cdr:cNvSpPr>
          <a:spLocks/>
        </cdr:cNvSpPr>
      </cdr:nvSpPr>
      <cdr:spPr>
        <a:xfrm>
          <a:off x="123825" y="114300"/>
          <a:ext cx="5848350" cy="4314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0.532</cdr:y>
    </cdr:from>
    <cdr:to>
      <cdr:x>0.95025</cdr:x>
      <cdr:y>0.55775</cdr:y>
    </cdr:to>
    <cdr:sp>
      <cdr:nvSpPr>
        <cdr:cNvPr id="5" name="TextBox 5"/>
        <cdr:cNvSpPr txBox="1">
          <a:spLocks noChangeArrowheads="1"/>
        </cdr:cNvSpPr>
      </cdr:nvSpPr>
      <cdr:spPr>
        <a:xfrm>
          <a:off x="219075" y="4914900"/>
          <a:ext cx="5591175" cy="238125"/>
        </a:xfrm>
        <a:prstGeom prst="rect">
          <a:avLst/>
        </a:prstGeom>
        <a:noFill/>
        <a:ln w="9525" cmpd="sng">
          <a:noFill/>
        </a:ln>
      </cdr:spPr>
      <cdr:txBody>
        <a:bodyPr vertOverflow="clip" wrap="square"/>
        <a:p>
          <a:pPr algn="ctr">
            <a:defRPr/>
          </a:pPr>
          <a:r>
            <a:rPr lang="en-US" cap="none" u="none" baseline="0">
              <a:latin typeface="Arial"/>
              <a:ea typeface="Arial"/>
              <a:cs typeface="Arial"/>
            </a:rPr>
            <a:t/>
          </a:r>
        </a:p>
      </cdr:txBody>
    </cdr:sp>
  </cdr:relSizeAnchor>
  <cdr:relSizeAnchor xmlns:cdr="http://schemas.openxmlformats.org/drawingml/2006/chartDrawing">
    <cdr:from>
      <cdr:x>0.0085</cdr:x>
      <cdr:y>0.51375</cdr:y>
    </cdr:from>
    <cdr:to>
      <cdr:x>1</cdr:x>
      <cdr:y>1</cdr:y>
    </cdr:to>
    <cdr:graphicFrame>
      <cdr:nvGraphicFramePr>
        <cdr:cNvPr id="6" name="Chart 6"/>
        <cdr:cNvGraphicFramePr/>
      </cdr:nvGraphicFramePr>
      <cdr:xfrm>
        <a:off x="47625" y="4743450"/>
        <a:ext cx="6067425" cy="4495800"/>
      </cdr:xfrm>
      <a:graphic>
        <a:graphicData uri="http://schemas.openxmlformats.org/drawingml/2006/chart">
          <c:chart r:id="rId3"/>
        </a:graphicData>
      </a:graphic>
    </cdr:graphicFrame>
  </cdr:relSizeAnchor>
  <cdr:relSizeAnchor xmlns:cdr="http://schemas.openxmlformats.org/drawingml/2006/chartDrawing">
    <cdr:from>
      <cdr:x>0.02125</cdr:x>
      <cdr:y>0.51375</cdr:y>
    </cdr:from>
    <cdr:to>
      <cdr:x>0.97675</cdr:x>
      <cdr:y>1</cdr:y>
    </cdr:to>
    <cdr:sp>
      <cdr:nvSpPr>
        <cdr:cNvPr id="7" name="Rectangle 7"/>
        <cdr:cNvSpPr>
          <a:spLocks/>
        </cdr:cNvSpPr>
      </cdr:nvSpPr>
      <cdr:spPr>
        <a:xfrm>
          <a:off x="123825" y="4743450"/>
          <a:ext cx="583882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0.0465</cdr:y>
    </cdr:from>
    <cdr:to>
      <cdr:x>0.99725</cdr:x>
      <cdr:y>0.998</cdr:y>
    </cdr:to>
    <cdr:sp>
      <cdr:nvSpPr>
        <cdr:cNvPr id="1" name="Rectangle 1"/>
        <cdr:cNvSpPr>
          <a:spLocks/>
        </cdr:cNvSpPr>
      </cdr:nvSpPr>
      <cdr:spPr>
        <a:xfrm>
          <a:off x="19050" y="219075"/>
          <a:ext cx="6076950" cy="4610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0.91525</cdr:y>
    </cdr:from>
    <cdr:to>
      <cdr:x>0.7105</cdr:x>
      <cdr:y>0.94825</cdr:y>
    </cdr:to>
    <cdr:sp>
      <cdr:nvSpPr>
        <cdr:cNvPr id="2" name="TextBox 2"/>
        <cdr:cNvSpPr txBox="1">
          <a:spLocks noChangeArrowheads="1"/>
        </cdr:cNvSpPr>
      </cdr:nvSpPr>
      <cdr:spPr>
        <a:xfrm>
          <a:off x="3314700" y="4429125"/>
          <a:ext cx="10191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0.02575</cdr:x>
      <cdr:y>0.95975</cdr:y>
    </cdr:from>
    <cdr:to>
      <cdr:x>0.4065</cdr:x>
      <cdr:y>0.9975</cdr:y>
    </cdr:to>
    <cdr:sp>
      <cdr:nvSpPr>
        <cdr:cNvPr id="3" name="TextBox 3"/>
        <cdr:cNvSpPr txBox="1">
          <a:spLocks noChangeArrowheads="1"/>
        </cdr:cNvSpPr>
      </cdr:nvSpPr>
      <cdr:spPr>
        <a:xfrm>
          <a:off x="152400" y="4648200"/>
          <a:ext cx="23241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0.98975</cdr:x>
      <cdr:y>0.47275</cdr:y>
    </cdr:to>
    <cdr:sp>
      <cdr:nvSpPr>
        <cdr:cNvPr id="1" name="Rectangle 1"/>
        <cdr:cNvSpPr>
          <a:spLocks/>
        </cdr:cNvSpPr>
      </cdr:nvSpPr>
      <cdr:spPr>
        <a:xfrm>
          <a:off x="76200" y="28575"/>
          <a:ext cx="5972175" cy="44196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0.53225</cdr:x>
      <cdr:y>0.4385</cdr:y>
    </cdr:from>
    <cdr:to>
      <cdr:x>0.67525</cdr:x>
      <cdr:y>0.45375</cdr:y>
    </cdr:to>
    <cdr:sp>
      <cdr:nvSpPr>
        <cdr:cNvPr id="2" name="TextBox 2"/>
        <cdr:cNvSpPr txBox="1">
          <a:spLocks noChangeArrowheads="1"/>
        </cdr:cNvSpPr>
      </cdr:nvSpPr>
      <cdr:spPr>
        <a:xfrm>
          <a:off x="3248025" y="4124325"/>
          <a:ext cx="8763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0.45375</cdr:y>
    </cdr:from>
    <cdr:to>
      <cdr:x>0.53225</cdr:x>
      <cdr:y>0.47275</cdr:y>
    </cdr:to>
    <cdr:sp>
      <cdr:nvSpPr>
        <cdr:cNvPr id="3" name="TextBox 3"/>
        <cdr:cNvSpPr txBox="1">
          <a:spLocks noChangeArrowheads="1"/>
        </cdr:cNvSpPr>
      </cdr:nvSpPr>
      <cdr:spPr>
        <a:xfrm>
          <a:off x="171450" y="4267200"/>
          <a:ext cx="307657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0.48225</cdr:y>
    </cdr:from>
    <cdr:to>
      <cdr:x>1</cdr:x>
      <cdr:y>0.9965</cdr:y>
    </cdr:to>
    <cdr:graphicFrame>
      <cdr:nvGraphicFramePr>
        <cdr:cNvPr id="4" name="Chart 4"/>
        <cdr:cNvGraphicFramePr/>
      </cdr:nvGraphicFramePr>
      <cdr:xfrm>
        <a:off x="0" y="4533900"/>
        <a:ext cx="6115050" cy="4848225"/>
      </cdr:xfrm>
      <a:graphic>
        <a:graphicData uri="http://schemas.openxmlformats.org/drawingml/2006/chart">
          <c:chart r:id="rId1"/>
        </a:graphicData>
      </a:graphic>
    </cdr:graphicFrame>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7" t="s">
        <v>277</v>
      </c>
      <c r="B1" s="7" t="s">
        <v>49</v>
      </c>
      <c r="C1" s="7" t="s">
        <v>278</v>
      </c>
    </row>
    <row r="2" spans="1:3" ht="12.75">
      <c r="A2" s="7" t="s">
        <v>279</v>
      </c>
      <c r="B2" s="7" t="s">
        <v>51</v>
      </c>
      <c r="C2" s="7" t="s">
        <v>280</v>
      </c>
    </row>
    <row r="3" spans="1:3" ht="12.75">
      <c r="A3" s="7" t="s">
        <v>281</v>
      </c>
      <c r="B3" s="7" t="s">
        <v>48</v>
      </c>
      <c r="C3" s="7" t="s">
        <v>282</v>
      </c>
    </row>
    <row r="4" spans="1:3" ht="12.75">
      <c r="A4" s="7" t="s">
        <v>283</v>
      </c>
      <c r="B4" s="7" t="s">
        <v>943</v>
      </c>
      <c r="C4" s="7" t="s">
        <v>284</v>
      </c>
    </row>
    <row r="5" spans="1:3" ht="12.75">
      <c r="A5" s="7" t="s">
        <v>285</v>
      </c>
      <c r="B5" s="7" t="s">
        <v>286</v>
      </c>
      <c r="C5" s="7" t="s">
        <v>287</v>
      </c>
    </row>
    <row r="6" spans="1:3" ht="12.75">
      <c r="A6" s="7" t="s">
        <v>288</v>
      </c>
      <c r="B6" s="7" t="s">
        <v>944</v>
      </c>
      <c r="C6" s="7" t="s">
        <v>289</v>
      </c>
    </row>
    <row r="7" spans="1:3" ht="12.75">
      <c r="A7" s="7" t="s">
        <v>290</v>
      </c>
      <c r="B7" s="7" t="s">
        <v>291</v>
      </c>
      <c r="C7" s="7" t="s">
        <v>292</v>
      </c>
    </row>
    <row r="8" spans="1:3" ht="12.75">
      <c r="A8" s="7" t="s">
        <v>293</v>
      </c>
      <c r="B8" s="7" t="s">
        <v>294</v>
      </c>
      <c r="C8" s="7" t="s">
        <v>295</v>
      </c>
    </row>
    <row r="9" spans="1:3" ht="12.75">
      <c r="A9" s="7" t="s">
        <v>296</v>
      </c>
      <c r="B9" s="7" t="s">
        <v>52</v>
      </c>
      <c r="C9" s="7" t="s">
        <v>297</v>
      </c>
    </row>
    <row r="10" spans="1:3" ht="12.75">
      <c r="A10" s="7" t="s">
        <v>298</v>
      </c>
      <c r="B10" s="7" t="s">
        <v>60</v>
      </c>
      <c r="C10" s="7" t="s">
        <v>299</v>
      </c>
    </row>
    <row r="11" spans="1:3" ht="12.75">
      <c r="A11" s="7" t="s">
        <v>300</v>
      </c>
      <c r="B11" s="7" t="s">
        <v>301</v>
      </c>
      <c r="C11" s="7" t="s">
        <v>302</v>
      </c>
    </row>
    <row r="12" spans="1:3" ht="12.75">
      <c r="A12" s="7" t="s">
        <v>303</v>
      </c>
      <c r="B12" s="7" t="s">
        <v>945</v>
      </c>
      <c r="C12" s="7" t="s">
        <v>304</v>
      </c>
    </row>
    <row r="13" spans="1:3" ht="12.75">
      <c r="A13" s="7" t="s">
        <v>305</v>
      </c>
      <c r="B13" s="7" t="s">
        <v>55</v>
      </c>
      <c r="C13" s="7" t="s">
        <v>306</v>
      </c>
    </row>
    <row r="14" spans="1:3" ht="12.75">
      <c r="A14" s="7" t="s">
        <v>307</v>
      </c>
      <c r="B14" s="7" t="s">
        <v>308</v>
      </c>
      <c r="C14" s="7" t="s">
        <v>309</v>
      </c>
    </row>
    <row r="15" spans="1:3" ht="12.75">
      <c r="A15" s="7" t="s">
        <v>310</v>
      </c>
      <c r="B15" s="7" t="s">
        <v>311</v>
      </c>
      <c r="C15" s="7" t="s">
        <v>312</v>
      </c>
    </row>
    <row r="16" spans="1:3" ht="12.75">
      <c r="A16" s="7" t="s">
        <v>313</v>
      </c>
      <c r="B16" s="7" t="s">
        <v>314</v>
      </c>
      <c r="C16" s="7" t="s">
        <v>315</v>
      </c>
    </row>
    <row r="17" spans="1:3" ht="12.75">
      <c r="A17" s="7" t="s">
        <v>316</v>
      </c>
      <c r="B17" s="7" t="s">
        <v>317</v>
      </c>
      <c r="C17" s="7" t="s">
        <v>318</v>
      </c>
    </row>
    <row r="18" spans="1:3" ht="12.75">
      <c r="A18" s="7" t="s">
        <v>319</v>
      </c>
      <c r="B18" s="7" t="s">
        <v>320</v>
      </c>
      <c r="C18" s="7" t="s">
        <v>321</v>
      </c>
    </row>
    <row r="19" spans="1:3" ht="12.75">
      <c r="A19" s="7" t="s">
        <v>322</v>
      </c>
      <c r="B19" s="7" t="s">
        <v>323</v>
      </c>
      <c r="C19" s="7" t="s">
        <v>324</v>
      </c>
    </row>
    <row r="20" spans="1:3" ht="12.75">
      <c r="A20" s="7" t="s">
        <v>325</v>
      </c>
      <c r="B20" s="7" t="s">
        <v>54</v>
      </c>
      <c r="C20" s="7" t="s">
        <v>326</v>
      </c>
    </row>
    <row r="21" spans="1:3" ht="12.75">
      <c r="A21" s="7" t="s">
        <v>327</v>
      </c>
      <c r="B21" s="7" t="s">
        <v>946</v>
      </c>
      <c r="C21" s="7" t="s">
        <v>328</v>
      </c>
    </row>
    <row r="22" spans="1:3" ht="12.75">
      <c r="A22" s="7" t="s">
        <v>329</v>
      </c>
      <c r="B22" s="7" t="s">
        <v>330</v>
      </c>
      <c r="C22" s="7" t="s">
        <v>331</v>
      </c>
    </row>
    <row r="23" spans="1:3" ht="12.75">
      <c r="A23" s="7" t="s">
        <v>332</v>
      </c>
      <c r="B23" s="7" t="s">
        <v>333</v>
      </c>
      <c r="C23" s="7" t="s">
        <v>334</v>
      </c>
    </row>
    <row r="24" spans="1:3" ht="12.75">
      <c r="A24" s="7" t="s">
        <v>335</v>
      </c>
      <c r="B24" s="7" t="s">
        <v>336</v>
      </c>
      <c r="C24" s="7" t="s">
        <v>337</v>
      </c>
    </row>
    <row r="25" spans="1:3" ht="12.75">
      <c r="A25" s="7" t="s">
        <v>338</v>
      </c>
      <c r="B25" s="7" t="s">
        <v>339</v>
      </c>
      <c r="C25" s="7" t="s">
        <v>340</v>
      </c>
    </row>
    <row r="26" spans="1:3" ht="12.75">
      <c r="A26" s="7" t="s">
        <v>341</v>
      </c>
      <c r="B26" s="7" t="s">
        <v>342</v>
      </c>
      <c r="C26" s="7" t="s">
        <v>343</v>
      </c>
    </row>
    <row r="27" spans="1:3" ht="12.75">
      <c r="A27" s="7" t="s">
        <v>344</v>
      </c>
      <c r="B27" s="7" t="s">
        <v>947</v>
      </c>
      <c r="C27" s="7" t="s">
        <v>345</v>
      </c>
    </row>
    <row r="28" spans="1:3" ht="12.75">
      <c r="A28" s="7" t="s">
        <v>346</v>
      </c>
      <c r="B28" s="7" t="s">
        <v>347</v>
      </c>
      <c r="C28" s="7" t="s">
        <v>348</v>
      </c>
    </row>
    <row r="29" spans="1:3" ht="12.75">
      <c r="A29" s="7" t="s">
        <v>349</v>
      </c>
      <c r="B29" s="7" t="s">
        <v>350</v>
      </c>
      <c r="C29" s="7" t="s">
        <v>351</v>
      </c>
    </row>
    <row r="30" spans="1:3" ht="12.75">
      <c r="A30" s="7" t="s">
        <v>352</v>
      </c>
      <c r="B30" s="7" t="s">
        <v>353</v>
      </c>
      <c r="C30" s="7" t="s">
        <v>354</v>
      </c>
    </row>
    <row r="31" spans="1:3" ht="12.75">
      <c r="A31" s="7" t="s">
        <v>355</v>
      </c>
      <c r="B31" s="7" t="s">
        <v>57</v>
      </c>
      <c r="C31" s="7" t="s">
        <v>356</v>
      </c>
    </row>
    <row r="32" spans="1:3" ht="12.75">
      <c r="A32" s="7" t="s">
        <v>357</v>
      </c>
      <c r="B32" s="7" t="s">
        <v>56</v>
      </c>
      <c r="C32" s="7" t="s">
        <v>358</v>
      </c>
    </row>
    <row r="33" spans="1:3" ht="12.75">
      <c r="A33" s="7" t="s">
        <v>359</v>
      </c>
      <c r="B33" s="7" t="s">
        <v>360</v>
      </c>
      <c r="C33" s="7" t="s">
        <v>361</v>
      </c>
    </row>
    <row r="34" spans="1:3" ht="12.75">
      <c r="A34" s="7" t="s">
        <v>362</v>
      </c>
      <c r="B34" s="7" t="s">
        <v>59</v>
      </c>
      <c r="C34" s="7" t="s">
        <v>363</v>
      </c>
    </row>
    <row r="35" spans="1:3" ht="12.75">
      <c r="A35" s="7" t="s">
        <v>364</v>
      </c>
      <c r="B35" s="7" t="s">
        <v>948</v>
      </c>
      <c r="C35" s="7" t="s">
        <v>365</v>
      </c>
    </row>
    <row r="36" spans="1:3" ht="12.75">
      <c r="A36" s="7" t="s">
        <v>366</v>
      </c>
      <c r="B36" s="7" t="s">
        <v>367</v>
      </c>
      <c r="C36" s="7" t="s">
        <v>368</v>
      </c>
    </row>
    <row r="37" spans="1:3" ht="12.75">
      <c r="A37" s="7" t="s">
        <v>369</v>
      </c>
      <c r="B37" s="7" t="s">
        <v>370</v>
      </c>
      <c r="C37" s="7" t="s">
        <v>371</v>
      </c>
    </row>
    <row r="38" spans="1:3" ht="12.75">
      <c r="A38" s="7" t="s">
        <v>372</v>
      </c>
      <c r="B38" s="7" t="s">
        <v>373</v>
      </c>
      <c r="C38" s="7" t="s">
        <v>374</v>
      </c>
    </row>
    <row r="39" spans="1:3" ht="12.75">
      <c r="A39" s="7" t="s">
        <v>375</v>
      </c>
      <c r="B39" s="7" t="s">
        <v>376</v>
      </c>
      <c r="C39" s="7" t="s">
        <v>377</v>
      </c>
    </row>
    <row r="40" spans="1:3" ht="12.75">
      <c r="A40" s="7" t="s">
        <v>378</v>
      </c>
      <c r="B40" s="7" t="s">
        <v>379</v>
      </c>
      <c r="C40" s="7" t="s">
        <v>380</v>
      </c>
    </row>
    <row r="41" spans="1:3" ht="12.75">
      <c r="A41" s="7" t="s">
        <v>381</v>
      </c>
      <c r="B41" s="7" t="s">
        <v>949</v>
      </c>
      <c r="C41" s="7" t="s">
        <v>382</v>
      </c>
    </row>
    <row r="42" spans="1:3" ht="12.75">
      <c r="A42" s="7" t="s">
        <v>383</v>
      </c>
      <c r="B42" s="7" t="s">
        <v>384</v>
      </c>
      <c r="C42" s="7" t="s">
        <v>385</v>
      </c>
    </row>
    <row r="43" spans="1:3" ht="12.75">
      <c r="A43" s="7" t="s">
        <v>386</v>
      </c>
      <c r="B43" s="7" t="s">
        <v>387</v>
      </c>
      <c r="C43" s="7" t="s">
        <v>388</v>
      </c>
    </row>
    <row r="44" spans="1:3" ht="12.75">
      <c r="A44" s="7" t="s">
        <v>389</v>
      </c>
      <c r="B44" s="7" t="s">
        <v>390</v>
      </c>
      <c r="C44" s="7" t="s">
        <v>391</v>
      </c>
    </row>
    <row r="45" spans="1:3" ht="12.75">
      <c r="A45" s="7" t="s">
        <v>392</v>
      </c>
      <c r="B45" s="7" t="s">
        <v>393</v>
      </c>
      <c r="C45" s="7" t="s">
        <v>394</v>
      </c>
    </row>
    <row r="46" spans="1:3" ht="12.75">
      <c r="A46" s="7" t="s">
        <v>395</v>
      </c>
      <c r="B46" s="7" t="s">
        <v>396</v>
      </c>
      <c r="C46" s="7" t="s">
        <v>397</v>
      </c>
    </row>
    <row r="47" spans="1:3" ht="12.75">
      <c r="A47" s="7" t="s">
        <v>398</v>
      </c>
      <c r="B47" s="7" t="s">
        <v>399</v>
      </c>
      <c r="C47" s="7" t="s">
        <v>400</v>
      </c>
    </row>
    <row r="48" spans="1:3" ht="12.75">
      <c r="A48" s="7" t="s">
        <v>401</v>
      </c>
      <c r="B48" s="7" t="s">
        <v>402</v>
      </c>
      <c r="C48" s="7" t="s">
        <v>403</v>
      </c>
    </row>
    <row r="49" spans="1:3" ht="12.75">
      <c r="A49" s="7" t="s">
        <v>404</v>
      </c>
      <c r="B49" s="7" t="s">
        <v>405</v>
      </c>
      <c r="C49" s="7" t="s">
        <v>406</v>
      </c>
    </row>
    <row r="50" spans="1:3" ht="12.75">
      <c r="A50" s="7" t="s">
        <v>407</v>
      </c>
      <c r="B50" s="7" t="s">
        <v>408</v>
      </c>
      <c r="C50" s="7" t="s">
        <v>409</v>
      </c>
    </row>
    <row r="51" spans="1:3" ht="12.75">
      <c r="A51" s="7" t="s">
        <v>410</v>
      </c>
      <c r="B51" s="7" t="s">
        <v>411</v>
      </c>
      <c r="C51" s="7" t="s">
        <v>412</v>
      </c>
    </row>
    <row r="52" spans="1:3" ht="12.75">
      <c r="A52" s="7" t="s">
        <v>413</v>
      </c>
      <c r="B52" s="7" t="s">
        <v>414</v>
      </c>
      <c r="C52" s="7" t="s">
        <v>415</v>
      </c>
    </row>
    <row r="53" spans="1:3" ht="12.75">
      <c r="A53" s="7" t="s">
        <v>416</v>
      </c>
      <c r="B53" s="7" t="s">
        <v>417</v>
      </c>
      <c r="C53" s="7" t="s">
        <v>418</v>
      </c>
    </row>
    <row r="54" spans="1:3" ht="12.75">
      <c r="A54" s="7" t="s">
        <v>419</v>
      </c>
      <c r="B54" s="7" t="s">
        <v>420</v>
      </c>
      <c r="C54" s="7" t="s">
        <v>421</v>
      </c>
    </row>
    <row r="55" spans="1:3" ht="12.75">
      <c r="A55" s="7" t="s">
        <v>422</v>
      </c>
      <c r="B55" s="7" t="s">
        <v>423</v>
      </c>
      <c r="C55" s="7" t="s">
        <v>424</v>
      </c>
    </row>
    <row r="56" spans="1:3" ht="12.75">
      <c r="A56" s="7" t="s">
        <v>425</v>
      </c>
      <c r="B56" s="7" t="s">
        <v>426</v>
      </c>
      <c r="C56" s="7" t="s">
        <v>427</v>
      </c>
    </row>
    <row r="57" spans="1:3" ht="12.75">
      <c r="A57" s="7" t="s">
        <v>428</v>
      </c>
      <c r="B57" s="7" t="s">
        <v>429</v>
      </c>
      <c r="C57" s="7" t="s">
        <v>430</v>
      </c>
    </row>
    <row r="58" spans="1:3" ht="12.75">
      <c r="A58" s="7" t="s">
        <v>431</v>
      </c>
      <c r="B58" s="7" t="s">
        <v>432</v>
      </c>
      <c r="C58" s="7" t="s">
        <v>433</v>
      </c>
    </row>
    <row r="59" spans="1:3" ht="12.75">
      <c r="A59" s="7" t="s">
        <v>434</v>
      </c>
      <c r="B59" s="7" t="s">
        <v>950</v>
      </c>
      <c r="C59" s="7" t="s">
        <v>435</v>
      </c>
    </row>
    <row r="60" spans="1:3" ht="12.75">
      <c r="A60" s="7" t="s">
        <v>436</v>
      </c>
      <c r="B60" s="7" t="s">
        <v>437</v>
      </c>
      <c r="C60" s="7" t="s">
        <v>438</v>
      </c>
    </row>
    <row r="61" spans="1:3" ht="12.75">
      <c r="A61" s="7" t="s">
        <v>439</v>
      </c>
      <c r="B61" s="7" t="s">
        <v>440</v>
      </c>
      <c r="C61" s="7" t="s">
        <v>441</v>
      </c>
    </row>
    <row r="62" spans="1:3" ht="12.75">
      <c r="A62" s="7" t="s">
        <v>442</v>
      </c>
      <c r="B62" s="7" t="s">
        <v>443</v>
      </c>
      <c r="C62" s="7" t="s">
        <v>444</v>
      </c>
    </row>
    <row r="63" spans="1:3" ht="12.75">
      <c r="A63" s="7" t="s">
        <v>445</v>
      </c>
      <c r="B63" s="7" t="s">
        <v>446</v>
      </c>
      <c r="C63" s="7" t="s">
        <v>447</v>
      </c>
    </row>
    <row r="64" spans="1:3" ht="12.75">
      <c r="A64" s="7" t="s">
        <v>448</v>
      </c>
      <c r="B64" s="7" t="s">
        <v>449</v>
      </c>
      <c r="C64" s="7" t="s">
        <v>450</v>
      </c>
    </row>
    <row r="65" spans="1:3" ht="12.75">
      <c r="A65" s="7" t="s">
        <v>451</v>
      </c>
      <c r="B65" s="7" t="s">
        <v>452</v>
      </c>
      <c r="C65" s="7" t="s">
        <v>453</v>
      </c>
    </row>
    <row r="66" spans="1:3" ht="12.75">
      <c r="A66" s="7" t="s">
        <v>454</v>
      </c>
      <c r="B66" s="7" t="s">
        <v>455</v>
      </c>
      <c r="C66" s="7" t="s">
        <v>456</v>
      </c>
    </row>
    <row r="67" spans="1:3" ht="12.75">
      <c r="A67" s="7" t="s">
        <v>457</v>
      </c>
      <c r="B67" s="7" t="s">
        <v>458</v>
      </c>
      <c r="C67" s="7" t="s">
        <v>459</v>
      </c>
    </row>
    <row r="68" spans="1:3" ht="12.75">
      <c r="A68" s="7" t="s">
        <v>460</v>
      </c>
      <c r="B68" s="7" t="s">
        <v>461</v>
      </c>
      <c r="C68" s="7" t="s">
        <v>462</v>
      </c>
    </row>
    <row r="69" spans="1:3" ht="12.75">
      <c r="A69" s="7" t="s">
        <v>463</v>
      </c>
      <c r="B69" s="7" t="s">
        <v>464</v>
      </c>
      <c r="C69" s="7" t="s">
        <v>465</v>
      </c>
    </row>
    <row r="70" spans="1:3" ht="12.75">
      <c r="A70" s="7" t="s">
        <v>466</v>
      </c>
      <c r="B70" s="7" t="s">
        <v>467</v>
      </c>
      <c r="C70" s="7" t="s">
        <v>468</v>
      </c>
    </row>
    <row r="71" spans="1:3" ht="12.75">
      <c r="A71" s="7" t="s">
        <v>469</v>
      </c>
      <c r="B71" s="7" t="s">
        <v>470</v>
      </c>
      <c r="C71" s="7" t="s">
        <v>471</v>
      </c>
    </row>
    <row r="72" spans="1:3" ht="12.75">
      <c r="A72" s="7" t="s">
        <v>472</v>
      </c>
      <c r="B72" s="7" t="s">
        <v>473</v>
      </c>
      <c r="C72" s="7" t="s">
        <v>474</v>
      </c>
    </row>
    <row r="73" spans="1:3" ht="12.75">
      <c r="A73" s="7" t="s">
        <v>475</v>
      </c>
      <c r="B73" s="7" t="s">
        <v>964</v>
      </c>
      <c r="C73" s="7" t="s">
        <v>476</v>
      </c>
    </row>
    <row r="74" spans="1:3" ht="12.75">
      <c r="A74" s="7" t="s">
        <v>477</v>
      </c>
      <c r="B74" s="7" t="s">
        <v>478</v>
      </c>
      <c r="C74" s="7" t="s">
        <v>479</v>
      </c>
    </row>
    <row r="75" spans="1:3" ht="12.75">
      <c r="A75" s="7" t="s">
        <v>480</v>
      </c>
      <c r="B75" s="7" t="s">
        <v>481</v>
      </c>
      <c r="C75" s="7" t="s">
        <v>482</v>
      </c>
    </row>
    <row r="76" spans="1:3" ht="12.75">
      <c r="A76" s="7" t="s">
        <v>483</v>
      </c>
      <c r="B76" s="7" t="s">
        <v>484</v>
      </c>
      <c r="C76" s="7" t="s">
        <v>485</v>
      </c>
    </row>
    <row r="77" spans="1:3" ht="12.75">
      <c r="A77" s="7" t="s">
        <v>486</v>
      </c>
      <c r="B77" s="7" t="s">
        <v>487</v>
      </c>
      <c r="C77" s="7" t="s">
        <v>488</v>
      </c>
    </row>
    <row r="78" spans="1:3" ht="12.75">
      <c r="A78" s="7" t="s">
        <v>489</v>
      </c>
      <c r="B78" s="7" t="s">
        <v>490</v>
      </c>
      <c r="C78" s="7" t="s">
        <v>491</v>
      </c>
    </row>
    <row r="79" spans="1:3" ht="12.75">
      <c r="A79" s="7" t="s">
        <v>492</v>
      </c>
      <c r="B79" s="7" t="s">
        <v>493</v>
      </c>
      <c r="C79" s="7" t="s">
        <v>494</v>
      </c>
    </row>
    <row r="80" spans="1:3" ht="12.75">
      <c r="A80" s="7" t="s">
        <v>495</v>
      </c>
      <c r="B80" s="7" t="s">
        <v>951</v>
      </c>
      <c r="C80" s="7" t="s">
        <v>496</v>
      </c>
    </row>
    <row r="81" spans="1:3" ht="12.75">
      <c r="A81" s="7" t="s">
        <v>497</v>
      </c>
      <c r="B81" s="7" t="s">
        <v>1047</v>
      </c>
      <c r="C81" s="7" t="s">
        <v>498</v>
      </c>
    </row>
    <row r="82" spans="1:3" ht="12.75">
      <c r="A82" s="7" t="s">
        <v>499</v>
      </c>
      <c r="B82" s="7" t="s">
        <v>500</v>
      </c>
      <c r="C82" s="7" t="s">
        <v>501</v>
      </c>
    </row>
    <row r="83" spans="1:3" ht="12.75">
      <c r="A83" s="7" t="s">
        <v>502</v>
      </c>
      <c r="B83" s="7" t="s">
        <v>503</v>
      </c>
      <c r="C83" s="7" t="s">
        <v>504</v>
      </c>
    </row>
    <row r="84" spans="1:3" ht="12.75">
      <c r="A84" s="7" t="s">
        <v>505</v>
      </c>
      <c r="B84" s="7" t="s">
        <v>506</v>
      </c>
      <c r="C84" s="7" t="s">
        <v>507</v>
      </c>
    </row>
    <row r="85" spans="1:3" ht="12.75">
      <c r="A85" s="7" t="s">
        <v>508</v>
      </c>
      <c r="B85" s="7" t="s">
        <v>509</v>
      </c>
      <c r="C85" s="7" t="s">
        <v>510</v>
      </c>
    </row>
    <row r="86" spans="1:3" ht="12.75">
      <c r="A86" s="7" t="s">
        <v>511</v>
      </c>
      <c r="B86" s="7" t="s">
        <v>512</v>
      </c>
      <c r="C86" s="7" t="s">
        <v>513</v>
      </c>
    </row>
    <row r="87" spans="1:3" ht="12.75">
      <c r="A87" s="7" t="s">
        <v>514</v>
      </c>
      <c r="B87" s="7" t="s">
        <v>515</v>
      </c>
      <c r="C87" s="7" t="s">
        <v>516</v>
      </c>
    </row>
    <row r="88" spans="1:3" ht="12.75">
      <c r="A88" s="7" t="s">
        <v>517</v>
      </c>
      <c r="B88" s="7" t="s">
        <v>518</v>
      </c>
      <c r="C88" s="7" t="s">
        <v>519</v>
      </c>
    </row>
    <row r="89" spans="1:3" ht="12.75">
      <c r="A89" s="7" t="s">
        <v>520</v>
      </c>
      <c r="B89" s="7" t="s">
        <v>952</v>
      </c>
      <c r="C89" s="7" t="s">
        <v>521</v>
      </c>
    </row>
    <row r="90" spans="1:3" ht="12.75">
      <c r="A90" s="7" t="s">
        <v>522</v>
      </c>
      <c r="B90" s="7" t="s">
        <v>523</v>
      </c>
      <c r="C90" s="7" t="s">
        <v>524</v>
      </c>
    </row>
    <row r="91" spans="1:3" ht="12.75">
      <c r="A91" s="7" t="s">
        <v>525</v>
      </c>
      <c r="B91" s="7" t="s">
        <v>526</v>
      </c>
      <c r="C91" s="7" t="s">
        <v>527</v>
      </c>
    </row>
    <row r="92" spans="1:3" ht="12.75">
      <c r="A92" s="7" t="s">
        <v>528</v>
      </c>
      <c r="B92" s="7" t="s">
        <v>529</v>
      </c>
      <c r="C92" s="7" t="s">
        <v>530</v>
      </c>
    </row>
    <row r="93" spans="1:3" ht="12.75">
      <c r="A93" s="7" t="s">
        <v>531</v>
      </c>
      <c r="B93" s="7" t="s">
        <v>532</v>
      </c>
      <c r="C93" s="7" t="s">
        <v>533</v>
      </c>
    </row>
    <row r="94" spans="1:3" ht="12.75">
      <c r="A94" s="7" t="s">
        <v>534</v>
      </c>
      <c r="B94" s="7" t="s">
        <v>535</v>
      </c>
      <c r="C94" s="7" t="s">
        <v>536</v>
      </c>
    </row>
    <row r="95" spans="1:3" ht="12.75">
      <c r="A95" s="7" t="s">
        <v>537</v>
      </c>
      <c r="B95" s="7" t="s">
        <v>538</v>
      </c>
      <c r="C95" s="7" t="s">
        <v>539</v>
      </c>
    </row>
    <row r="96" spans="1:3" ht="12.75">
      <c r="A96" s="7" t="s">
        <v>540</v>
      </c>
      <c r="B96" s="7" t="s">
        <v>541</v>
      </c>
      <c r="C96" s="7" t="s">
        <v>542</v>
      </c>
    </row>
    <row r="97" spans="1:3" ht="12.75">
      <c r="A97" s="7" t="s">
        <v>543</v>
      </c>
      <c r="B97" s="7" t="s">
        <v>544</v>
      </c>
      <c r="C97" s="7" t="s">
        <v>545</v>
      </c>
    </row>
    <row r="98" spans="1:3" ht="12.75">
      <c r="A98" s="7" t="s">
        <v>546</v>
      </c>
      <c r="B98" s="7" t="s">
        <v>547</v>
      </c>
      <c r="C98" s="7" t="s">
        <v>548</v>
      </c>
    </row>
    <row r="99" spans="1:3" ht="12.75">
      <c r="A99" s="7" t="s">
        <v>549</v>
      </c>
      <c r="B99" s="7" t="s">
        <v>550</v>
      </c>
      <c r="C99" s="7" t="s">
        <v>551</v>
      </c>
    </row>
    <row r="100" spans="1:3" ht="12.75">
      <c r="A100" s="7" t="s">
        <v>552</v>
      </c>
      <c r="B100" s="7" t="s">
        <v>553</v>
      </c>
      <c r="C100" s="7" t="s">
        <v>554</v>
      </c>
    </row>
    <row r="101" spans="1:3" ht="12.75">
      <c r="A101" s="7" t="s">
        <v>555</v>
      </c>
      <c r="B101" s="7" t="s">
        <v>556</v>
      </c>
      <c r="C101" s="7" t="s">
        <v>557</v>
      </c>
    </row>
    <row r="102" spans="1:3" ht="12.75">
      <c r="A102" s="7" t="s">
        <v>558</v>
      </c>
      <c r="B102" s="7" t="s">
        <v>559</v>
      </c>
      <c r="C102" s="7" t="s">
        <v>560</v>
      </c>
    </row>
    <row r="103" spans="1:3" ht="12.75">
      <c r="A103" s="7" t="s">
        <v>561</v>
      </c>
      <c r="B103" s="7" t="s">
        <v>562</v>
      </c>
      <c r="C103" s="7" t="s">
        <v>563</v>
      </c>
    </row>
    <row r="104" spans="1:3" ht="12.75">
      <c r="A104" s="7" t="s">
        <v>564</v>
      </c>
      <c r="B104" s="7" t="s">
        <v>565</v>
      </c>
      <c r="C104" s="7" t="s">
        <v>566</v>
      </c>
    </row>
    <row r="105" spans="1:3" ht="12.75">
      <c r="A105" s="7" t="s">
        <v>567</v>
      </c>
      <c r="B105" s="7" t="s">
        <v>568</v>
      </c>
      <c r="C105" s="7" t="s">
        <v>569</v>
      </c>
    </row>
    <row r="106" spans="1:3" ht="12.75">
      <c r="A106" s="7" t="s">
        <v>570</v>
      </c>
      <c r="B106" s="7" t="s">
        <v>953</v>
      </c>
      <c r="C106" s="7" t="s">
        <v>571</v>
      </c>
    </row>
    <row r="107" spans="1:3" ht="12.75">
      <c r="A107" s="7" t="s">
        <v>572</v>
      </c>
      <c r="B107" s="7" t="s">
        <v>573</v>
      </c>
      <c r="C107" s="7" t="s">
        <v>574</v>
      </c>
    </row>
    <row r="108" spans="1:3" ht="12.75">
      <c r="A108" s="7" t="s">
        <v>575</v>
      </c>
      <c r="B108" s="7" t="s">
        <v>576</v>
      </c>
      <c r="C108" s="7" t="s">
        <v>577</v>
      </c>
    </row>
    <row r="109" spans="1:3" ht="12.75">
      <c r="A109" s="7" t="s">
        <v>578</v>
      </c>
      <c r="B109" s="7" t="s">
        <v>579</v>
      </c>
      <c r="C109" s="7" t="s">
        <v>580</v>
      </c>
    </row>
    <row r="110" spans="1:3" ht="12.75">
      <c r="A110" s="7" t="s">
        <v>581</v>
      </c>
      <c r="B110" s="7" t="s">
        <v>582</v>
      </c>
      <c r="C110" s="7" t="s">
        <v>583</v>
      </c>
    </row>
    <row r="111" spans="1:3" ht="12.75">
      <c r="A111" s="7" t="s">
        <v>584</v>
      </c>
      <c r="B111" s="7" t="s">
        <v>50</v>
      </c>
      <c r="C111" s="7" t="s">
        <v>585</v>
      </c>
    </row>
    <row r="112" spans="1:3" ht="12.75">
      <c r="A112" s="7" t="s">
        <v>586</v>
      </c>
      <c r="B112" s="7" t="s">
        <v>587</v>
      </c>
      <c r="C112" s="7" t="s">
        <v>588</v>
      </c>
    </row>
    <row r="113" spans="1:3" ht="12.75">
      <c r="A113" s="7" t="s">
        <v>589</v>
      </c>
      <c r="B113" s="7" t="s">
        <v>954</v>
      </c>
      <c r="C113" s="7" t="s">
        <v>590</v>
      </c>
    </row>
    <row r="114" spans="1:3" ht="12.75">
      <c r="A114" s="7" t="s">
        <v>591</v>
      </c>
      <c r="B114" s="7" t="s">
        <v>592</v>
      </c>
      <c r="C114" s="7" t="s">
        <v>593</v>
      </c>
    </row>
    <row r="115" spans="1:3" ht="12.75">
      <c r="A115" s="7" t="s">
        <v>594</v>
      </c>
      <c r="B115" s="7" t="s">
        <v>595</v>
      </c>
      <c r="C115" s="7" t="s">
        <v>596</v>
      </c>
    </row>
    <row r="116" spans="1:3" ht="12.75">
      <c r="A116" s="7" t="s">
        <v>597</v>
      </c>
      <c r="B116" s="7" t="s">
        <v>598</v>
      </c>
      <c r="C116" s="7" t="s">
        <v>599</v>
      </c>
    </row>
    <row r="117" spans="1:3" ht="12.75">
      <c r="A117" s="7" t="s">
        <v>600</v>
      </c>
      <c r="B117" s="7" t="s">
        <v>601</v>
      </c>
      <c r="C117" s="7" t="s">
        <v>602</v>
      </c>
    </row>
    <row r="118" spans="1:3" ht="12.75">
      <c r="A118" s="7" t="s">
        <v>603</v>
      </c>
      <c r="B118" s="7" t="s">
        <v>604</v>
      </c>
      <c r="C118" s="7" t="s">
        <v>605</v>
      </c>
    </row>
    <row r="119" spans="1:3" ht="12.75">
      <c r="A119" s="7" t="s">
        <v>606</v>
      </c>
      <c r="B119" s="7" t="s">
        <v>607</v>
      </c>
      <c r="C119" s="7" t="s">
        <v>608</v>
      </c>
    </row>
    <row r="120" spans="1:3" ht="12.75">
      <c r="A120" s="7" t="s">
        <v>609</v>
      </c>
      <c r="B120" s="7" t="s">
        <v>610</v>
      </c>
      <c r="C120" s="7" t="s">
        <v>611</v>
      </c>
    </row>
    <row r="121" spans="1:3" ht="12.75">
      <c r="A121" s="7" t="s">
        <v>612</v>
      </c>
      <c r="B121" s="7" t="s">
        <v>613</v>
      </c>
      <c r="C121" s="7" t="s">
        <v>614</v>
      </c>
    </row>
    <row r="122" spans="1:3" ht="12.75">
      <c r="A122" s="7" t="s">
        <v>615</v>
      </c>
      <c r="B122" s="7" t="s">
        <v>616</v>
      </c>
      <c r="C122" s="7" t="s">
        <v>617</v>
      </c>
    </row>
    <row r="123" spans="1:3" ht="12.75">
      <c r="A123" s="7" t="s">
        <v>618</v>
      </c>
      <c r="B123" s="7" t="s">
        <v>619</v>
      </c>
      <c r="C123" s="7" t="s">
        <v>620</v>
      </c>
    </row>
    <row r="124" spans="1:3" ht="12.75">
      <c r="A124" s="7" t="s">
        <v>621</v>
      </c>
      <c r="B124" s="7" t="s">
        <v>622</v>
      </c>
      <c r="C124" s="7" t="s">
        <v>623</v>
      </c>
    </row>
    <row r="125" spans="1:3" ht="12.75">
      <c r="A125" s="7" t="s">
        <v>624</v>
      </c>
      <c r="B125" s="7" t="s">
        <v>625</v>
      </c>
      <c r="C125" s="7" t="s">
        <v>626</v>
      </c>
    </row>
    <row r="126" spans="1:3" ht="12.75">
      <c r="A126" s="7" t="s">
        <v>627</v>
      </c>
      <c r="B126" s="7" t="s">
        <v>628</v>
      </c>
      <c r="C126" s="7" t="s">
        <v>629</v>
      </c>
    </row>
    <row r="127" spans="1:3" ht="12.75">
      <c r="A127" s="7" t="s">
        <v>630</v>
      </c>
      <c r="B127" s="7" t="s">
        <v>631</v>
      </c>
      <c r="C127" s="7" t="s">
        <v>632</v>
      </c>
    </row>
    <row r="128" spans="1:3" ht="12.75">
      <c r="A128" s="7" t="s">
        <v>633</v>
      </c>
      <c r="B128" s="7" t="s">
        <v>634</v>
      </c>
      <c r="C128" s="7" t="s">
        <v>635</v>
      </c>
    </row>
    <row r="129" spans="1:3" ht="12.75">
      <c r="A129" s="7" t="s">
        <v>636</v>
      </c>
      <c r="B129" s="7" t="s">
        <v>637</v>
      </c>
      <c r="C129" s="7" t="s">
        <v>638</v>
      </c>
    </row>
    <row r="130" spans="1:3" ht="12.75">
      <c r="A130" s="7" t="s">
        <v>639</v>
      </c>
      <c r="B130" s="7" t="s">
        <v>640</v>
      </c>
      <c r="C130" s="7" t="s">
        <v>641</v>
      </c>
    </row>
    <row r="131" spans="1:3" ht="12.75">
      <c r="A131" s="7" t="s">
        <v>642</v>
      </c>
      <c r="B131" s="7" t="s">
        <v>643</v>
      </c>
      <c r="C131" s="7" t="s">
        <v>644</v>
      </c>
    </row>
    <row r="132" spans="1:3" ht="12.75">
      <c r="A132" s="7" t="s">
        <v>645</v>
      </c>
      <c r="B132" s="7" t="s">
        <v>646</v>
      </c>
      <c r="C132" s="7" t="s">
        <v>647</v>
      </c>
    </row>
    <row r="133" spans="1:3" ht="12.75">
      <c r="A133" s="7" t="s">
        <v>648</v>
      </c>
      <c r="B133" s="7" t="s">
        <v>649</v>
      </c>
      <c r="C133" s="7" t="s">
        <v>19</v>
      </c>
    </row>
    <row r="134" spans="1:3" ht="12.75">
      <c r="A134" s="7" t="s">
        <v>650</v>
      </c>
      <c r="B134" s="7" t="s">
        <v>651</v>
      </c>
      <c r="C134" s="7" t="s">
        <v>652</v>
      </c>
    </row>
    <row r="135" spans="1:3" ht="12.75">
      <c r="A135" s="7" t="s">
        <v>653</v>
      </c>
      <c r="B135" s="7" t="s">
        <v>654</v>
      </c>
      <c r="C135" s="7" t="s">
        <v>655</v>
      </c>
    </row>
    <row r="136" spans="1:3" ht="12.75">
      <c r="A136" s="7" t="s">
        <v>656</v>
      </c>
      <c r="B136" s="7" t="s">
        <v>657</v>
      </c>
      <c r="C136" s="7" t="s">
        <v>658</v>
      </c>
    </row>
    <row r="137" spans="1:3" ht="12.75">
      <c r="A137" s="7" t="s">
        <v>659</v>
      </c>
      <c r="B137" s="7" t="s">
        <v>660</v>
      </c>
      <c r="C137" s="7" t="s">
        <v>661</v>
      </c>
    </row>
    <row r="138" spans="1:3" ht="12.75">
      <c r="A138" s="7" t="s">
        <v>662</v>
      </c>
      <c r="B138" s="7" t="s">
        <v>663</v>
      </c>
      <c r="C138" s="7" t="s">
        <v>664</v>
      </c>
    </row>
    <row r="139" spans="1:3" ht="12.75">
      <c r="A139" s="7" t="s">
        <v>665</v>
      </c>
      <c r="B139" s="7" t="s">
        <v>666</v>
      </c>
      <c r="C139" s="7" t="s">
        <v>667</v>
      </c>
    </row>
    <row r="140" spans="1:3" ht="12.75">
      <c r="A140" s="7" t="s">
        <v>668</v>
      </c>
      <c r="B140" s="7" t="s">
        <v>669</v>
      </c>
      <c r="C140" s="7" t="s">
        <v>670</v>
      </c>
    </row>
    <row r="141" spans="1:3" ht="12.75">
      <c r="A141" s="7" t="s">
        <v>671</v>
      </c>
      <c r="B141" s="7" t="s">
        <v>672</v>
      </c>
      <c r="C141" s="7" t="s">
        <v>673</v>
      </c>
    </row>
    <row r="142" spans="1:3" ht="12.75">
      <c r="A142" s="7" t="s">
        <v>674</v>
      </c>
      <c r="B142" s="7" t="s">
        <v>675</v>
      </c>
      <c r="C142" s="7" t="s">
        <v>676</v>
      </c>
    </row>
    <row r="143" spans="1:3" ht="12.75">
      <c r="A143" s="7" t="s">
        <v>677</v>
      </c>
      <c r="B143" s="7" t="s">
        <v>678</v>
      </c>
      <c r="C143" s="7" t="s">
        <v>679</v>
      </c>
    </row>
    <row r="144" spans="1:3" ht="12.75">
      <c r="A144" s="7" t="s">
        <v>680</v>
      </c>
      <c r="B144" s="7" t="s">
        <v>955</v>
      </c>
      <c r="C144" s="7" t="s">
        <v>681</v>
      </c>
    </row>
    <row r="145" spans="1:3" ht="12.75">
      <c r="A145" s="7" t="s">
        <v>682</v>
      </c>
      <c r="B145" s="7" t="s">
        <v>683</v>
      </c>
      <c r="C145" s="7" t="s">
        <v>684</v>
      </c>
    </row>
    <row r="146" spans="1:3" ht="12.75">
      <c r="A146" s="7" t="s">
        <v>685</v>
      </c>
      <c r="B146" s="7" t="s">
        <v>686</v>
      </c>
      <c r="C146" s="7" t="s">
        <v>687</v>
      </c>
    </row>
    <row r="147" spans="1:3" ht="12.75">
      <c r="A147" s="7" t="s">
        <v>688</v>
      </c>
      <c r="B147" s="7" t="s">
        <v>689</v>
      </c>
      <c r="C147" s="7" t="s">
        <v>690</v>
      </c>
    </row>
    <row r="148" spans="1:3" ht="12.75">
      <c r="A148" s="7" t="s">
        <v>691</v>
      </c>
      <c r="B148" s="7" t="s">
        <v>692</v>
      </c>
      <c r="C148" s="7" t="s">
        <v>693</v>
      </c>
    </row>
    <row r="149" spans="1:3" ht="12.75">
      <c r="A149" s="7" t="s">
        <v>694</v>
      </c>
      <c r="B149" s="7" t="s">
        <v>695</v>
      </c>
      <c r="C149" s="7" t="s">
        <v>696</v>
      </c>
    </row>
    <row r="150" spans="1:3" ht="12.75">
      <c r="A150" s="7" t="s">
        <v>697</v>
      </c>
      <c r="B150" s="7" t="s">
        <v>698</v>
      </c>
      <c r="C150" s="7" t="s">
        <v>699</v>
      </c>
    </row>
    <row r="151" spans="1:3" ht="12.75">
      <c r="A151" s="7" t="s">
        <v>700</v>
      </c>
      <c r="B151" s="7" t="s">
        <v>701</v>
      </c>
      <c r="C151" s="7" t="s">
        <v>702</v>
      </c>
    </row>
    <row r="152" spans="1:3" ht="12.75">
      <c r="A152" s="7" t="s">
        <v>703</v>
      </c>
      <c r="B152" s="7" t="s">
        <v>704</v>
      </c>
      <c r="C152" s="7" t="s">
        <v>705</v>
      </c>
    </row>
    <row r="153" spans="1:3" ht="12.75">
      <c r="A153" s="7" t="s">
        <v>706</v>
      </c>
      <c r="B153" s="7" t="s">
        <v>707</v>
      </c>
      <c r="C153" s="7" t="s">
        <v>708</v>
      </c>
    </row>
    <row r="154" spans="1:3" ht="12.75">
      <c r="A154" s="7" t="s">
        <v>709</v>
      </c>
      <c r="B154" s="7" t="s">
        <v>710</v>
      </c>
      <c r="C154" s="7" t="s">
        <v>711</v>
      </c>
    </row>
    <row r="155" spans="1:3" ht="12.75">
      <c r="A155" s="7" t="s">
        <v>712</v>
      </c>
      <c r="B155" s="7" t="s">
        <v>713</v>
      </c>
      <c r="C155" s="7" t="s">
        <v>714</v>
      </c>
    </row>
    <row r="156" spans="1:3" ht="12.75">
      <c r="A156" s="7" t="s">
        <v>715</v>
      </c>
      <c r="B156" s="7" t="s">
        <v>716</v>
      </c>
      <c r="C156" s="7" t="s">
        <v>717</v>
      </c>
    </row>
    <row r="157" spans="1:3" ht="12.75">
      <c r="A157" s="7" t="s">
        <v>718</v>
      </c>
      <c r="B157" s="7" t="s">
        <v>719</v>
      </c>
      <c r="C157" s="7" t="s">
        <v>720</v>
      </c>
    </row>
    <row r="158" spans="1:3" ht="12.75">
      <c r="A158" s="7" t="s">
        <v>721</v>
      </c>
      <c r="B158" s="7" t="s">
        <v>722</v>
      </c>
      <c r="C158" s="7" t="s">
        <v>723</v>
      </c>
    </row>
    <row r="159" spans="1:3" ht="12.75">
      <c r="A159" s="7" t="s">
        <v>724</v>
      </c>
      <c r="B159" s="7" t="s">
        <v>725</v>
      </c>
      <c r="C159" s="7" t="s">
        <v>726</v>
      </c>
    </row>
    <row r="160" spans="1:3" ht="12.75">
      <c r="A160" s="7" t="s">
        <v>727</v>
      </c>
      <c r="B160" s="7" t="s">
        <v>728</v>
      </c>
      <c r="C160" s="7" t="s">
        <v>729</v>
      </c>
    </row>
    <row r="161" spans="1:3" ht="12.75">
      <c r="A161" s="7" t="s">
        <v>730</v>
      </c>
      <c r="B161" s="7" t="s">
        <v>731</v>
      </c>
      <c r="C161" s="7" t="s">
        <v>732</v>
      </c>
    </row>
    <row r="162" spans="1:3" ht="12.75">
      <c r="A162" s="7" t="s">
        <v>733</v>
      </c>
      <c r="B162" s="7" t="s">
        <v>734</v>
      </c>
      <c r="C162" s="7" t="s">
        <v>735</v>
      </c>
    </row>
    <row r="163" spans="1:3" ht="12.75">
      <c r="A163" s="7" t="s">
        <v>736</v>
      </c>
      <c r="B163" s="7" t="s">
        <v>737</v>
      </c>
      <c r="C163" s="7" t="s">
        <v>738</v>
      </c>
    </row>
    <row r="164" spans="1:3" ht="12.75">
      <c r="A164" s="7" t="s">
        <v>739</v>
      </c>
      <c r="B164" s="7" t="s">
        <v>956</v>
      </c>
      <c r="C164" s="7" t="s">
        <v>740</v>
      </c>
    </row>
    <row r="165" spans="1:3" ht="12.75">
      <c r="A165" s="7" t="s">
        <v>741</v>
      </c>
      <c r="B165" s="7" t="s">
        <v>742</v>
      </c>
      <c r="C165" s="7" t="s">
        <v>743</v>
      </c>
    </row>
    <row r="166" spans="1:3" ht="12.75">
      <c r="A166" s="7" t="s">
        <v>744</v>
      </c>
      <c r="B166" s="7" t="s">
        <v>745</v>
      </c>
      <c r="C166" s="7" t="s">
        <v>746</v>
      </c>
    </row>
    <row r="167" spans="1:3" ht="12.75">
      <c r="A167" s="7" t="s">
        <v>747</v>
      </c>
      <c r="B167" s="7" t="s">
        <v>748</v>
      </c>
      <c r="C167" s="7" t="s">
        <v>749</v>
      </c>
    </row>
    <row r="168" spans="1:3" ht="12.75">
      <c r="A168" s="7" t="s">
        <v>750</v>
      </c>
      <c r="B168" s="7" t="s">
        <v>751</v>
      </c>
      <c r="C168" s="7" t="s">
        <v>752</v>
      </c>
    </row>
    <row r="169" spans="1:3" ht="12.75">
      <c r="A169" s="7" t="s">
        <v>753</v>
      </c>
      <c r="B169" s="7" t="s">
        <v>754</v>
      </c>
      <c r="C169" s="7" t="s">
        <v>755</v>
      </c>
    </row>
    <row r="170" spans="1:3" ht="12.75">
      <c r="A170" s="7" t="s">
        <v>756</v>
      </c>
      <c r="B170" s="7" t="s">
        <v>757</v>
      </c>
      <c r="C170" s="7" t="s">
        <v>758</v>
      </c>
    </row>
    <row r="171" spans="1:3" ht="12.75">
      <c r="A171" s="7" t="s">
        <v>759</v>
      </c>
      <c r="B171" s="7" t="s">
        <v>760</v>
      </c>
      <c r="C171" s="7" t="s">
        <v>761</v>
      </c>
    </row>
    <row r="172" spans="1:3" ht="12.75">
      <c r="A172" s="7" t="s">
        <v>762</v>
      </c>
      <c r="B172" s="7" t="s">
        <v>763</v>
      </c>
      <c r="C172" s="7" t="s">
        <v>764</v>
      </c>
    </row>
    <row r="173" spans="1:3" ht="12.75">
      <c r="A173" s="7" t="s">
        <v>765</v>
      </c>
      <c r="B173" s="7" t="s">
        <v>766</v>
      </c>
      <c r="C173" s="7" t="s">
        <v>767</v>
      </c>
    </row>
    <row r="174" spans="1:3" ht="12.75">
      <c r="A174" s="7" t="s">
        <v>768</v>
      </c>
      <c r="B174" s="7" t="s">
        <v>769</v>
      </c>
      <c r="C174" s="7" t="s">
        <v>770</v>
      </c>
    </row>
    <row r="175" spans="1:3" ht="12.75">
      <c r="A175" s="7" t="s">
        <v>771</v>
      </c>
      <c r="B175" s="7" t="s">
        <v>772</v>
      </c>
      <c r="C175" s="7" t="s">
        <v>773</v>
      </c>
    </row>
    <row r="176" spans="1:3" ht="12.75">
      <c r="A176" s="7" t="s">
        <v>774</v>
      </c>
      <c r="B176" s="7" t="s">
        <v>775</v>
      </c>
      <c r="C176" s="7" t="s">
        <v>776</v>
      </c>
    </row>
    <row r="177" spans="1:3" ht="12.75">
      <c r="A177" s="7" t="s">
        <v>777</v>
      </c>
      <c r="B177" s="7" t="s">
        <v>778</v>
      </c>
      <c r="C177" s="7" t="s">
        <v>779</v>
      </c>
    </row>
    <row r="178" spans="1:3" ht="12.75">
      <c r="A178" s="7" t="s">
        <v>780</v>
      </c>
      <c r="B178" s="7" t="s">
        <v>781</v>
      </c>
      <c r="C178" s="7" t="s">
        <v>782</v>
      </c>
    </row>
    <row r="179" spans="1:3" ht="12.75">
      <c r="A179" s="7" t="s">
        <v>783</v>
      </c>
      <c r="B179" s="7" t="s">
        <v>784</v>
      </c>
      <c r="C179" s="7" t="s">
        <v>785</v>
      </c>
    </row>
    <row r="180" spans="1:3" ht="12.75">
      <c r="A180" s="7" t="s">
        <v>786</v>
      </c>
      <c r="B180" s="7" t="s">
        <v>787</v>
      </c>
      <c r="C180" s="7" t="s">
        <v>788</v>
      </c>
    </row>
    <row r="181" spans="1:3" ht="12.75">
      <c r="A181" s="7" t="s">
        <v>789</v>
      </c>
      <c r="B181" s="7" t="s">
        <v>790</v>
      </c>
      <c r="C181" s="7" t="s">
        <v>791</v>
      </c>
    </row>
    <row r="182" spans="1:3" ht="12.75">
      <c r="A182" s="7" t="s">
        <v>792</v>
      </c>
      <c r="B182" s="7" t="s">
        <v>793</v>
      </c>
      <c r="C182" s="7" t="s">
        <v>794</v>
      </c>
    </row>
    <row r="183" spans="1:3" ht="12.75">
      <c r="A183" s="7" t="s">
        <v>795</v>
      </c>
      <c r="B183" s="7" t="s">
        <v>796</v>
      </c>
      <c r="C183" s="7" t="s">
        <v>797</v>
      </c>
    </row>
    <row r="184" spans="1:3" ht="12.75">
      <c r="A184" s="7" t="s">
        <v>798</v>
      </c>
      <c r="B184" s="7" t="s">
        <v>799</v>
      </c>
      <c r="C184" s="7" t="s">
        <v>800</v>
      </c>
    </row>
    <row r="185" spans="1:3" ht="12.75">
      <c r="A185" s="7" t="s">
        <v>801</v>
      </c>
      <c r="B185" s="7" t="s">
        <v>802</v>
      </c>
      <c r="C185" s="7" t="s">
        <v>803</v>
      </c>
    </row>
    <row r="186" spans="1:3" ht="12.75">
      <c r="A186" s="7" t="s">
        <v>804</v>
      </c>
      <c r="B186" s="7" t="s">
        <v>805</v>
      </c>
      <c r="C186" s="7" t="s">
        <v>806</v>
      </c>
    </row>
    <row r="187" spans="1:3" ht="12.75">
      <c r="A187" s="7" t="s">
        <v>807</v>
      </c>
      <c r="B187" s="7" t="s">
        <v>808</v>
      </c>
      <c r="C187" s="7" t="s">
        <v>809</v>
      </c>
    </row>
    <row r="188" spans="1:3" ht="12.75">
      <c r="A188" s="7" t="s">
        <v>810</v>
      </c>
      <c r="B188" s="7" t="s">
        <v>811</v>
      </c>
      <c r="C188" s="7" t="s">
        <v>812</v>
      </c>
    </row>
    <row r="189" spans="1:3" ht="12.75">
      <c r="A189" s="7" t="s">
        <v>813</v>
      </c>
      <c r="B189" s="7" t="s">
        <v>814</v>
      </c>
      <c r="C189" s="7" t="s">
        <v>815</v>
      </c>
    </row>
    <row r="190" spans="1:3" ht="12.75">
      <c r="A190" s="7" t="s">
        <v>816</v>
      </c>
      <c r="B190" s="7" t="s">
        <v>817</v>
      </c>
      <c r="C190" s="7" t="s">
        <v>818</v>
      </c>
    </row>
    <row r="191" spans="1:3" ht="12.75">
      <c r="A191" s="7" t="s">
        <v>819</v>
      </c>
      <c r="B191" s="7" t="s">
        <v>820</v>
      </c>
      <c r="C191" s="7" t="s">
        <v>821</v>
      </c>
    </row>
    <row r="192" spans="1:3" ht="12.75">
      <c r="A192" s="7" t="s">
        <v>822</v>
      </c>
      <c r="B192" s="7" t="s">
        <v>823</v>
      </c>
      <c r="C192" s="7" t="s">
        <v>824</v>
      </c>
    </row>
    <row r="193" spans="1:3" ht="12.75">
      <c r="A193" s="7" t="s">
        <v>825</v>
      </c>
      <c r="B193" s="7" t="s">
        <v>826</v>
      </c>
      <c r="C193" s="7" t="s">
        <v>827</v>
      </c>
    </row>
    <row r="194" spans="1:3" ht="12.75">
      <c r="A194" s="7" t="s">
        <v>828</v>
      </c>
      <c r="B194" s="7" t="s">
        <v>829</v>
      </c>
      <c r="C194" s="7" t="s">
        <v>830</v>
      </c>
    </row>
    <row r="195" spans="1:3" ht="12.75">
      <c r="A195" s="7" t="s">
        <v>831</v>
      </c>
      <c r="B195" s="7" t="s">
        <v>832</v>
      </c>
      <c r="C195" s="7" t="s">
        <v>833</v>
      </c>
    </row>
    <row r="196" spans="1:3" ht="12.75">
      <c r="A196" s="7" t="s">
        <v>834</v>
      </c>
      <c r="B196" s="7" t="s">
        <v>58</v>
      </c>
      <c r="C196" s="7" t="s">
        <v>835</v>
      </c>
    </row>
    <row r="197" spans="1:3" ht="12.75">
      <c r="A197" s="7" t="s">
        <v>836</v>
      </c>
      <c r="B197" s="7" t="s">
        <v>837</v>
      </c>
      <c r="C197" s="7" t="s">
        <v>838</v>
      </c>
    </row>
    <row r="198" spans="1:3" ht="12.75">
      <c r="A198" s="7" t="s">
        <v>839</v>
      </c>
      <c r="B198" s="7" t="s">
        <v>840</v>
      </c>
      <c r="C198" s="7" t="s">
        <v>841</v>
      </c>
    </row>
    <row r="199" spans="1:3" ht="12.75">
      <c r="A199" s="7" t="s">
        <v>842</v>
      </c>
      <c r="B199" s="7" t="s">
        <v>843</v>
      </c>
      <c r="C199" s="7" t="s">
        <v>844</v>
      </c>
    </row>
    <row r="200" spans="1:3" ht="12.75">
      <c r="A200" s="7" t="s">
        <v>845</v>
      </c>
      <c r="B200" s="7" t="s">
        <v>846</v>
      </c>
      <c r="C200" s="7" t="s">
        <v>847</v>
      </c>
    </row>
    <row r="201" spans="1:3" ht="12.75">
      <c r="A201" s="7" t="s">
        <v>848</v>
      </c>
      <c r="B201" s="7" t="s">
        <v>849</v>
      </c>
      <c r="C201" s="7" t="s">
        <v>850</v>
      </c>
    </row>
    <row r="202" spans="1:3" ht="12.75">
      <c r="A202" s="7" t="s">
        <v>851</v>
      </c>
      <c r="B202" s="7" t="s">
        <v>852</v>
      </c>
      <c r="C202" s="7" t="s">
        <v>853</v>
      </c>
    </row>
    <row r="203" spans="1:3" ht="12.75">
      <c r="A203" s="7" t="s">
        <v>854</v>
      </c>
      <c r="B203" s="7" t="s">
        <v>855</v>
      </c>
      <c r="C203" s="7" t="s">
        <v>856</v>
      </c>
    </row>
    <row r="204" spans="1:3" ht="12.75">
      <c r="A204" s="7" t="s">
        <v>857</v>
      </c>
      <c r="B204" s="7" t="s">
        <v>858</v>
      </c>
      <c r="C204" s="7" t="s">
        <v>859</v>
      </c>
    </row>
    <row r="205" spans="1:3" ht="12.75">
      <c r="A205" s="7" t="s">
        <v>860</v>
      </c>
      <c r="B205" s="7" t="s">
        <v>861</v>
      </c>
      <c r="C205" s="7" t="s">
        <v>862</v>
      </c>
    </row>
    <row r="206" spans="1:3" ht="12.75">
      <c r="A206" s="7" t="s">
        <v>863</v>
      </c>
      <c r="B206" s="7" t="s">
        <v>864</v>
      </c>
      <c r="C206" s="7" t="s">
        <v>865</v>
      </c>
    </row>
    <row r="207" spans="1:3" ht="12.75">
      <c r="A207" s="7" t="s">
        <v>866</v>
      </c>
      <c r="B207" s="7" t="s">
        <v>867</v>
      </c>
      <c r="C207" s="7" t="s">
        <v>868</v>
      </c>
    </row>
    <row r="208" spans="1:3" ht="12.75">
      <c r="A208" s="7" t="s">
        <v>869</v>
      </c>
      <c r="B208" s="7" t="s">
        <v>870</v>
      </c>
      <c r="C208" s="7" t="s">
        <v>871</v>
      </c>
    </row>
    <row r="209" spans="1:3" ht="12.75">
      <c r="A209" s="7" t="s">
        <v>872</v>
      </c>
      <c r="B209" s="7" t="s">
        <v>873</v>
      </c>
      <c r="C209" s="7" t="s">
        <v>874</v>
      </c>
    </row>
    <row r="210" spans="1:3" ht="12.75">
      <c r="A210" s="7" t="s">
        <v>875</v>
      </c>
      <c r="B210" s="7" t="s">
        <v>876</v>
      </c>
      <c r="C210" s="7" t="s">
        <v>877</v>
      </c>
    </row>
    <row r="211" spans="1:3" ht="12.75">
      <c r="A211" s="7" t="s">
        <v>878</v>
      </c>
      <c r="B211" s="7" t="s">
        <v>879</v>
      </c>
      <c r="C211" s="7" t="s">
        <v>880</v>
      </c>
    </row>
    <row r="212" spans="1:3" ht="12.75">
      <c r="A212" s="7" t="s">
        <v>881</v>
      </c>
      <c r="B212" s="7" t="s">
        <v>882</v>
      </c>
      <c r="C212" s="7" t="s">
        <v>883</v>
      </c>
    </row>
    <row r="213" spans="1:3" ht="12.75">
      <c r="A213" s="7" t="s">
        <v>884</v>
      </c>
      <c r="B213" s="7" t="s">
        <v>885</v>
      </c>
      <c r="C213" s="7" t="s">
        <v>886</v>
      </c>
    </row>
    <row r="214" spans="1:3" ht="12.75">
      <c r="A214" s="7" t="s">
        <v>887</v>
      </c>
      <c r="B214" s="7" t="s">
        <v>957</v>
      </c>
      <c r="C214" s="7" t="s">
        <v>888</v>
      </c>
    </row>
    <row r="215" spans="1:3" ht="12.75">
      <c r="A215" s="7" t="s">
        <v>889</v>
      </c>
      <c r="B215" s="7" t="s">
        <v>958</v>
      </c>
      <c r="C215" s="7" t="s">
        <v>890</v>
      </c>
    </row>
    <row r="216" spans="1:3" ht="12.75">
      <c r="A216" s="7" t="s">
        <v>891</v>
      </c>
      <c r="B216" s="7" t="s">
        <v>959</v>
      </c>
      <c r="C216" s="7" t="s">
        <v>892</v>
      </c>
    </row>
    <row r="217" spans="1:3" ht="12.75">
      <c r="A217" s="7" t="s">
        <v>893</v>
      </c>
      <c r="B217" s="7" t="s">
        <v>894</v>
      </c>
      <c r="C217" s="7" t="s">
        <v>895</v>
      </c>
    </row>
    <row r="218" spans="1:3" ht="12.75">
      <c r="A218" s="7" t="s">
        <v>896</v>
      </c>
      <c r="B218" s="7" t="s">
        <v>897</v>
      </c>
      <c r="C218" s="7" t="s">
        <v>898</v>
      </c>
    </row>
    <row r="219" spans="1:3" ht="12.75">
      <c r="A219" s="7" t="s">
        <v>899</v>
      </c>
      <c r="B219" s="7" t="s">
        <v>900</v>
      </c>
      <c r="C219" s="7" t="s">
        <v>901</v>
      </c>
    </row>
    <row r="220" spans="1:3" ht="12.75">
      <c r="A220" s="7" t="s">
        <v>902</v>
      </c>
      <c r="B220" s="7" t="s">
        <v>903</v>
      </c>
      <c r="C220" s="7" t="s">
        <v>904</v>
      </c>
    </row>
    <row r="221" spans="1:3" ht="12.75">
      <c r="A221" s="7" t="s">
        <v>905</v>
      </c>
      <c r="B221" s="7" t="s">
        <v>960</v>
      </c>
      <c r="C221" s="7" t="s">
        <v>906</v>
      </c>
    </row>
    <row r="222" spans="1:3" ht="12.75">
      <c r="A222" s="7" t="s">
        <v>907</v>
      </c>
      <c r="B222" s="7" t="s">
        <v>908</v>
      </c>
      <c r="C222" s="7" t="s">
        <v>909</v>
      </c>
    </row>
    <row r="223" spans="1:3" ht="12.75">
      <c r="A223" s="7" t="s">
        <v>910</v>
      </c>
      <c r="B223" s="7" t="s">
        <v>911</v>
      </c>
      <c r="C223" s="7" t="s">
        <v>912</v>
      </c>
    </row>
    <row r="224" spans="1:3" ht="12.75">
      <c r="A224" s="7" t="s">
        <v>913</v>
      </c>
      <c r="B224" s="7" t="s">
        <v>914</v>
      </c>
      <c r="C224" s="7" t="s">
        <v>915</v>
      </c>
    </row>
    <row r="225" spans="1:3" ht="12.75">
      <c r="A225" s="7" t="s">
        <v>916</v>
      </c>
      <c r="B225" s="7" t="s">
        <v>917</v>
      </c>
      <c r="C225" s="7" t="s">
        <v>918</v>
      </c>
    </row>
    <row r="226" spans="1:3" ht="12.75">
      <c r="A226" s="7" t="s">
        <v>919</v>
      </c>
      <c r="B226" s="7" t="s">
        <v>920</v>
      </c>
      <c r="C226" s="7" t="s">
        <v>921</v>
      </c>
    </row>
    <row r="227" spans="1:3" ht="12.75">
      <c r="A227" s="7" t="s">
        <v>922</v>
      </c>
      <c r="B227" s="7" t="s">
        <v>923</v>
      </c>
      <c r="C227" s="7" t="s">
        <v>924</v>
      </c>
    </row>
    <row r="228" spans="1:3" ht="12.75">
      <c r="A228" s="7" t="s">
        <v>925</v>
      </c>
      <c r="B228" s="7" t="s">
        <v>926</v>
      </c>
      <c r="C228" s="7" t="s">
        <v>927</v>
      </c>
    </row>
    <row r="229" spans="1:3" ht="12.75">
      <c r="A229" s="7" t="s">
        <v>928</v>
      </c>
      <c r="B229" s="7" t="s">
        <v>929</v>
      </c>
      <c r="C229" s="7" t="s">
        <v>930</v>
      </c>
    </row>
    <row r="230" spans="1:3" ht="12.75">
      <c r="A230" s="7" t="s">
        <v>931</v>
      </c>
      <c r="B230" s="7" t="s">
        <v>932</v>
      </c>
      <c r="C230" s="7" t="s">
        <v>933</v>
      </c>
    </row>
    <row r="231" spans="1:3" ht="12.75">
      <c r="A231" s="7" t="s">
        <v>934</v>
      </c>
      <c r="B231" s="7" t="s">
        <v>961</v>
      </c>
      <c r="C231" s="7" t="s">
        <v>935</v>
      </c>
    </row>
    <row r="232" spans="1:3" ht="12.75">
      <c r="A232" s="7" t="s">
        <v>936</v>
      </c>
      <c r="B232" s="7" t="s">
        <v>962</v>
      </c>
      <c r="C232" s="7" t="s">
        <v>937</v>
      </c>
    </row>
    <row r="233" spans="1:3" ht="12.75">
      <c r="A233" s="7" t="s">
        <v>938</v>
      </c>
      <c r="B233" s="7" t="s">
        <v>939</v>
      </c>
      <c r="C233" s="7" t="s">
        <v>940</v>
      </c>
    </row>
    <row r="234" spans="1:3" ht="12.75">
      <c r="A234" s="7" t="s">
        <v>941</v>
      </c>
      <c r="B234" s="7" t="s">
        <v>963</v>
      </c>
      <c r="C234" s="7" t="s">
        <v>942</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24.140625" style="13" customWidth="1"/>
    <col min="2" max="7" width="14.8515625" style="13" customWidth="1"/>
    <col min="8" max="8" width="13.140625" style="13" customWidth="1"/>
    <col min="9" max="16384" width="11.421875" style="13" customWidth="1"/>
  </cols>
  <sheetData>
    <row r="1" spans="1:8" s="10" customFormat="1" ht="17.25">
      <c r="A1" s="277" t="s">
        <v>1115</v>
      </c>
      <c r="B1" s="277"/>
      <c r="C1" s="277"/>
      <c r="D1" s="277"/>
      <c r="E1" s="277"/>
      <c r="F1" s="277"/>
      <c r="G1" s="277"/>
      <c r="H1" s="277"/>
    </row>
    <row r="2" spans="1:8" s="54" customFormat="1" ht="17.25">
      <c r="A2" s="277" t="s">
        <v>42</v>
      </c>
      <c r="B2" s="277"/>
      <c r="C2" s="277"/>
      <c r="D2" s="277"/>
      <c r="E2" s="277"/>
      <c r="F2" s="277"/>
      <c r="G2" s="277"/>
      <c r="H2" s="277"/>
    </row>
    <row r="3" spans="1:7" s="10" customFormat="1" ht="13.5" customHeight="1">
      <c r="A3" s="8"/>
      <c r="B3" s="8"/>
      <c r="C3" s="8"/>
      <c r="D3" s="8"/>
      <c r="E3" s="8"/>
      <c r="F3" s="8"/>
      <c r="G3" s="8"/>
    </row>
    <row r="4" spans="2:4" ht="13.5" customHeight="1">
      <c r="B4" s="12"/>
      <c r="C4" s="12"/>
      <c r="D4" s="12"/>
    </row>
    <row r="5" spans="1:8" ht="21" customHeight="1">
      <c r="A5" s="178"/>
      <c r="B5" s="327" t="s">
        <v>1060</v>
      </c>
      <c r="C5" s="328"/>
      <c r="D5" s="329" t="s">
        <v>45</v>
      </c>
      <c r="E5" s="331" t="s">
        <v>28</v>
      </c>
      <c r="F5" s="328"/>
      <c r="G5" s="328"/>
      <c r="H5" s="328"/>
    </row>
    <row r="6" spans="1:8" ht="21" customHeight="1">
      <c r="A6" s="285" t="s">
        <v>43</v>
      </c>
      <c r="B6" s="322" t="s">
        <v>24</v>
      </c>
      <c r="C6" s="260" t="s">
        <v>1057</v>
      </c>
      <c r="D6" s="330"/>
      <c r="E6" s="260" t="s">
        <v>47</v>
      </c>
      <c r="F6" s="275" t="s">
        <v>46</v>
      </c>
      <c r="G6" s="276"/>
      <c r="H6" s="276"/>
    </row>
    <row r="7" spans="1:8" ht="21" customHeight="1">
      <c r="A7" s="285"/>
      <c r="B7" s="323"/>
      <c r="C7" s="324"/>
      <c r="D7" s="294"/>
      <c r="E7" s="324"/>
      <c r="F7" s="122" t="s">
        <v>29</v>
      </c>
      <c r="G7" s="56" t="s">
        <v>31</v>
      </c>
      <c r="H7" s="151" t="s">
        <v>32</v>
      </c>
    </row>
    <row r="8" spans="1:8" s="177" customFormat="1" ht="21" customHeight="1">
      <c r="A8" s="179"/>
      <c r="B8" s="176" t="s">
        <v>26</v>
      </c>
      <c r="C8" s="152" t="s">
        <v>1059</v>
      </c>
      <c r="D8" s="302" t="s">
        <v>26</v>
      </c>
      <c r="E8" s="303"/>
      <c r="F8" s="303"/>
      <c r="G8" s="303"/>
      <c r="H8" s="303"/>
    </row>
    <row r="9" ht="15">
      <c r="A9" s="15"/>
    </row>
    <row r="10" spans="1:8" ht="21" customHeight="1">
      <c r="A10" s="46" t="s">
        <v>49</v>
      </c>
      <c r="B10" s="124">
        <v>535056</v>
      </c>
      <c r="C10" s="98">
        <v>10.5</v>
      </c>
      <c r="D10" s="124">
        <v>31234</v>
      </c>
      <c r="E10" s="124">
        <v>503822</v>
      </c>
      <c r="F10" s="124">
        <v>957</v>
      </c>
      <c r="G10" s="124">
        <v>40792</v>
      </c>
      <c r="H10" s="124">
        <v>462073</v>
      </c>
    </row>
    <row r="11" spans="1:8" ht="21" customHeight="1">
      <c r="A11" s="46" t="s">
        <v>50</v>
      </c>
      <c r="B11" s="124">
        <v>432147</v>
      </c>
      <c r="C11" s="98">
        <v>8.5</v>
      </c>
      <c r="D11" s="124">
        <v>1436</v>
      </c>
      <c r="E11" s="124">
        <v>430711</v>
      </c>
      <c r="F11" s="124">
        <v>3970</v>
      </c>
      <c r="G11" s="124">
        <v>102040</v>
      </c>
      <c r="H11" s="124">
        <v>324701</v>
      </c>
    </row>
    <row r="12" spans="1:8" ht="21" customHeight="1">
      <c r="A12" s="46" t="s">
        <v>48</v>
      </c>
      <c r="B12" s="124">
        <v>423330</v>
      </c>
      <c r="C12" s="98">
        <v>8.3</v>
      </c>
      <c r="D12" s="124">
        <v>66943</v>
      </c>
      <c r="E12" s="124">
        <v>356387</v>
      </c>
      <c r="F12" s="124">
        <v>7076</v>
      </c>
      <c r="G12" s="124">
        <v>84630</v>
      </c>
      <c r="H12" s="124">
        <v>264681</v>
      </c>
    </row>
    <row r="13" spans="1:8" ht="21" customHeight="1">
      <c r="A13" s="46" t="s">
        <v>52</v>
      </c>
      <c r="B13" s="124">
        <v>315847</v>
      </c>
      <c r="C13" s="98">
        <v>6.2</v>
      </c>
      <c r="D13" s="124">
        <v>14332</v>
      </c>
      <c r="E13" s="124">
        <v>301515</v>
      </c>
      <c r="F13" s="124">
        <v>105</v>
      </c>
      <c r="G13" s="124">
        <v>20178</v>
      </c>
      <c r="H13" s="124">
        <v>281233</v>
      </c>
    </row>
    <row r="14" spans="1:8" ht="21" customHeight="1">
      <c r="A14" s="46" t="s">
        <v>1117</v>
      </c>
      <c r="B14" s="124">
        <v>310368</v>
      </c>
      <c r="C14" s="98">
        <v>6.1</v>
      </c>
      <c r="D14" s="124">
        <v>18436</v>
      </c>
      <c r="E14" s="124">
        <v>291932</v>
      </c>
      <c r="F14" s="124">
        <v>1338</v>
      </c>
      <c r="G14" s="124">
        <v>22419</v>
      </c>
      <c r="H14" s="124">
        <v>268175</v>
      </c>
    </row>
    <row r="15" spans="1:8" ht="21" customHeight="1">
      <c r="A15" s="46" t="s">
        <v>51</v>
      </c>
      <c r="B15" s="124">
        <v>307928</v>
      </c>
      <c r="C15" s="98">
        <v>6.1</v>
      </c>
      <c r="D15" s="124">
        <v>47401</v>
      </c>
      <c r="E15" s="124">
        <v>260527</v>
      </c>
      <c r="F15" s="124">
        <v>5644</v>
      </c>
      <c r="G15" s="124">
        <v>17581</v>
      </c>
      <c r="H15" s="124">
        <v>237302</v>
      </c>
    </row>
    <row r="16" spans="1:8" ht="21" customHeight="1">
      <c r="A16" s="46" t="s">
        <v>53</v>
      </c>
      <c r="B16" s="124">
        <v>300611</v>
      </c>
      <c r="C16" s="98">
        <v>5.9</v>
      </c>
      <c r="D16" s="124">
        <v>10807</v>
      </c>
      <c r="E16" s="124">
        <v>289804</v>
      </c>
      <c r="F16" s="124">
        <v>861</v>
      </c>
      <c r="G16" s="124">
        <v>25868</v>
      </c>
      <c r="H16" s="124">
        <v>263074</v>
      </c>
    </row>
    <row r="17" spans="1:8" ht="21" customHeight="1">
      <c r="A17" s="46" t="s">
        <v>55</v>
      </c>
      <c r="B17" s="124">
        <v>242795</v>
      </c>
      <c r="C17" s="98">
        <v>4.8</v>
      </c>
      <c r="D17" s="124">
        <v>21506</v>
      </c>
      <c r="E17" s="124">
        <v>221289</v>
      </c>
      <c r="F17" s="124">
        <v>1536</v>
      </c>
      <c r="G17" s="124">
        <v>16630</v>
      </c>
      <c r="H17" s="124">
        <v>203123</v>
      </c>
    </row>
    <row r="18" spans="1:8" ht="21" customHeight="1">
      <c r="A18" s="46" t="s">
        <v>56</v>
      </c>
      <c r="B18" s="124">
        <v>237046</v>
      </c>
      <c r="C18" s="98">
        <v>4.7</v>
      </c>
      <c r="D18" s="124">
        <v>1955</v>
      </c>
      <c r="E18" s="124">
        <v>235092</v>
      </c>
      <c r="F18" s="124">
        <v>2409</v>
      </c>
      <c r="G18" s="124">
        <v>4103</v>
      </c>
      <c r="H18" s="124">
        <v>228579</v>
      </c>
    </row>
    <row r="19" spans="1:8" ht="21" customHeight="1">
      <c r="A19" s="46" t="s">
        <v>57</v>
      </c>
      <c r="B19" s="124">
        <v>226844</v>
      </c>
      <c r="C19" s="98">
        <v>4.5</v>
      </c>
      <c r="D19" s="124">
        <v>930</v>
      </c>
      <c r="E19" s="124">
        <v>225914</v>
      </c>
      <c r="F19" s="124">
        <v>1365</v>
      </c>
      <c r="G19" s="124">
        <v>12988</v>
      </c>
      <c r="H19" s="124">
        <v>211561</v>
      </c>
    </row>
    <row r="20" spans="1:8" ht="21" customHeight="1">
      <c r="A20" s="46" t="s">
        <v>54</v>
      </c>
      <c r="B20" s="124">
        <v>218527</v>
      </c>
      <c r="C20" s="98">
        <v>4.3</v>
      </c>
      <c r="D20" s="124">
        <v>2657</v>
      </c>
      <c r="E20" s="124">
        <v>215870</v>
      </c>
      <c r="F20" s="124">
        <v>244</v>
      </c>
      <c r="G20" s="124">
        <v>10984</v>
      </c>
      <c r="H20" s="124">
        <v>204643</v>
      </c>
    </row>
    <row r="21" spans="1:8" ht="21" customHeight="1">
      <c r="A21" s="46" t="s">
        <v>59</v>
      </c>
      <c r="B21" s="124">
        <v>127388</v>
      </c>
      <c r="C21" s="98">
        <v>2.5</v>
      </c>
      <c r="D21" s="124">
        <v>1879</v>
      </c>
      <c r="E21" s="124">
        <v>125509</v>
      </c>
      <c r="F21" s="124">
        <v>2034</v>
      </c>
      <c r="G21" s="124">
        <v>4976</v>
      </c>
      <c r="H21" s="124">
        <v>118499</v>
      </c>
    </row>
    <row r="22" spans="1:8" ht="21" customHeight="1">
      <c r="A22" s="46" t="s">
        <v>1118</v>
      </c>
      <c r="B22" s="124">
        <v>120864</v>
      </c>
      <c r="C22" s="98">
        <v>2.4</v>
      </c>
      <c r="D22" s="124">
        <v>7755</v>
      </c>
      <c r="E22" s="124">
        <v>113109</v>
      </c>
      <c r="F22" s="124">
        <v>543</v>
      </c>
      <c r="G22" s="124">
        <v>1911</v>
      </c>
      <c r="H22" s="124">
        <v>110655</v>
      </c>
    </row>
    <row r="23" spans="1:8" ht="21" customHeight="1">
      <c r="A23" s="46" t="s">
        <v>58</v>
      </c>
      <c r="B23" s="124">
        <v>107633</v>
      </c>
      <c r="C23" s="98">
        <v>2.1</v>
      </c>
      <c r="D23" s="124">
        <v>235</v>
      </c>
      <c r="E23" s="124">
        <v>107399</v>
      </c>
      <c r="F23" s="124">
        <v>301</v>
      </c>
      <c r="G23" s="124">
        <v>6406</v>
      </c>
      <c r="H23" s="124">
        <v>100692</v>
      </c>
    </row>
    <row r="24" spans="1:8" ht="21" customHeight="1">
      <c r="A24" s="46" t="s">
        <v>60</v>
      </c>
      <c r="B24" s="124">
        <v>95014</v>
      </c>
      <c r="C24" s="98">
        <v>1.9</v>
      </c>
      <c r="D24" s="124">
        <v>5311</v>
      </c>
      <c r="E24" s="124">
        <v>89703</v>
      </c>
      <c r="F24" s="124">
        <v>3685</v>
      </c>
      <c r="G24" s="124">
        <v>4791</v>
      </c>
      <c r="H24" s="124">
        <v>81227</v>
      </c>
    </row>
    <row r="25" spans="1:7" ht="15.75">
      <c r="A25" s="8"/>
      <c r="B25" s="8"/>
      <c r="C25" s="8"/>
      <c r="D25" s="8"/>
      <c r="E25" s="8"/>
      <c r="F25" s="8"/>
      <c r="G25" s="8"/>
    </row>
    <row r="26" spans="1:7" ht="15.75">
      <c r="A26" s="8"/>
      <c r="B26" s="8"/>
      <c r="C26" s="8"/>
      <c r="D26" s="8"/>
      <c r="E26" s="8"/>
      <c r="F26" s="8"/>
      <c r="G26" s="8"/>
    </row>
    <row r="27" spans="1:7" ht="15.75">
      <c r="A27" s="8"/>
      <c r="B27" s="8"/>
      <c r="C27" s="8"/>
      <c r="D27" s="8"/>
      <c r="E27" s="8"/>
      <c r="F27" s="8"/>
      <c r="G27" s="8"/>
    </row>
    <row r="28" spans="1:7" ht="15.75">
      <c r="A28" s="8"/>
      <c r="B28" s="8"/>
      <c r="C28" s="8"/>
      <c r="D28" s="8"/>
      <c r="E28" s="8"/>
      <c r="F28" s="8"/>
      <c r="G28" s="8"/>
    </row>
    <row r="29" spans="1:7" ht="15.75">
      <c r="A29" s="8"/>
      <c r="B29" s="8"/>
      <c r="C29" s="8"/>
      <c r="D29" s="8"/>
      <c r="E29" s="8"/>
      <c r="F29" s="8"/>
      <c r="G29" s="8"/>
    </row>
    <row r="30" spans="1:7" ht="15.75">
      <c r="A30" s="8"/>
      <c r="B30" s="8"/>
      <c r="C30" s="8"/>
      <c r="D30" s="8"/>
      <c r="E30" s="8"/>
      <c r="F30" s="8"/>
      <c r="G30" s="8"/>
    </row>
    <row r="31" spans="1:7" ht="15.75">
      <c r="A31" s="8"/>
      <c r="B31" s="8"/>
      <c r="C31" s="8"/>
      <c r="D31" s="8"/>
      <c r="E31" s="8"/>
      <c r="F31" s="8"/>
      <c r="G31" s="8"/>
    </row>
    <row r="32" spans="1:8" s="10" customFormat="1" ht="17.25">
      <c r="A32" s="277" t="s">
        <v>1116</v>
      </c>
      <c r="B32" s="277"/>
      <c r="C32" s="277"/>
      <c r="D32" s="277"/>
      <c r="E32" s="277"/>
      <c r="F32" s="277"/>
      <c r="G32" s="277"/>
      <c r="H32" s="277"/>
    </row>
    <row r="33" spans="1:8" s="54" customFormat="1" ht="17.25">
      <c r="A33" s="277" t="s">
        <v>42</v>
      </c>
      <c r="B33" s="277"/>
      <c r="C33" s="277"/>
      <c r="D33" s="277"/>
      <c r="E33" s="277"/>
      <c r="F33" s="277"/>
      <c r="G33" s="277"/>
      <c r="H33" s="277"/>
    </row>
    <row r="34" ht="13.5" customHeight="1"/>
    <row r="35" spans="2:4" ht="13.5" customHeight="1">
      <c r="B35" s="12"/>
      <c r="C35" s="12"/>
      <c r="D35" s="12"/>
    </row>
    <row r="36" spans="1:8" ht="21" customHeight="1">
      <c r="A36" s="15"/>
      <c r="B36" s="270" t="s">
        <v>1061</v>
      </c>
      <c r="C36" s="267"/>
      <c r="D36" s="326" t="s">
        <v>45</v>
      </c>
      <c r="E36" s="266" t="s">
        <v>28</v>
      </c>
      <c r="F36" s="267"/>
      <c r="G36" s="267"/>
      <c r="H36" s="267"/>
    </row>
    <row r="37" spans="1:8" ht="21" customHeight="1">
      <c r="A37" s="285" t="s">
        <v>61</v>
      </c>
      <c r="B37" s="319" t="s">
        <v>24</v>
      </c>
      <c r="C37" s="271" t="s">
        <v>1057</v>
      </c>
      <c r="D37" s="256"/>
      <c r="E37" s="256" t="s">
        <v>47</v>
      </c>
      <c r="F37" s="275" t="s">
        <v>46</v>
      </c>
      <c r="G37" s="276"/>
      <c r="H37" s="276"/>
    </row>
    <row r="38" spans="1:8" ht="21" customHeight="1">
      <c r="A38" s="279"/>
      <c r="B38" s="325"/>
      <c r="C38" s="271"/>
      <c r="D38" s="256"/>
      <c r="E38" s="256"/>
      <c r="F38" s="150" t="s">
        <v>29</v>
      </c>
      <c r="G38" s="56" t="s">
        <v>31</v>
      </c>
      <c r="H38" s="151" t="s">
        <v>32</v>
      </c>
    </row>
    <row r="39" spans="1:8" s="177" customFormat="1" ht="21" customHeight="1">
      <c r="A39" s="175"/>
      <c r="B39" s="176" t="s">
        <v>26</v>
      </c>
      <c r="C39" s="152" t="s">
        <v>1059</v>
      </c>
      <c r="D39" s="302" t="s">
        <v>26</v>
      </c>
      <c r="E39" s="303"/>
      <c r="F39" s="303"/>
      <c r="G39" s="303"/>
      <c r="H39" s="303"/>
    </row>
    <row r="40" ht="15">
      <c r="A40" s="15"/>
    </row>
    <row r="41" spans="1:8" ht="21" customHeight="1">
      <c r="A41" s="46" t="s">
        <v>51</v>
      </c>
      <c r="B41" s="124">
        <v>412666</v>
      </c>
      <c r="C41" s="98">
        <v>9.8</v>
      </c>
      <c r="D41" s="124">
        <v>74398</v>
      </c>
      <c r="E41" s="124">
        <v>338268</v>
      </c>
      <c r="F41" s="124">
        <v>3852</v>
      </c>
      <c r="G41" s="124">
        <v>8123</v>
      </c>
      <c r="H41" s="124">
        <v>326292</v>
      </c>
    </row>
    <row r="42" spans="1:8" ht="21" customHeight="1">
      <c r="A42" s="46" t="s">
        <v>826</v>
      </c>
      <c r="B42" s="124">
        <v>395382</v>
      </c>
      <c r="C42" s="98">
        <v>9.3</v>
      </c>
      <c r="D42" s="124">
        <v>3780</v>
      </c>
      <c r="E42" s="124">
        <v>391602</v>
      </c>
      <c r="F42" s="124">
        <v>1595</v>
      </c>
      <c r="G42" s="124">
        <v>728</v>
      </c>
      <c r="H42" s="124">
        <v>389278</v>
      </c>
    </row>
    <row r="43" spans="1:8" ht="21" customHeight="1">
      <c r="A43" s="46" t="s">
        <v>837</v>
      </c>
      <c r="B43" s="124">
        <v>344993</v>
      </c>
      <c r="C43" s="98">
        <v>8.2</v>
      </c>
      <c r="D43" s="124">
        <v>166</v>
      </c>
      <c r="E43" s="124">
        <v>344827</v>
      </c>
      <c r="F43" s="124">
        <v>27</v>
      </c>
      <c r="G43" s="124">
        <v>11</v>
      </c>
      <c r="H43" s="124">
        <v>344789</v>
      </c>
    </row>
    <row r="44" spans="1:8" ht="21" customHeight="1">
      <c r="A44" s="46" t="s">
        <v>57</v>
      </c>
      <c r="B44" s="124">
        <v>323564</v>
      </c>
      <c r="C44" s="98">
        <v>7.6</v>
      </c>
      <c r="D44" s="124">
        <v>11680</v>
      </c>
      <c r="E44" s="124">
        <v>311884</v>
      </c>
      <c r="F44" s="124">
        <v>1212</v>
      </c>
      <c r="G44" s="124">
        <v>6363</v>
      </c>
      <c r="H44" s="124">
        <v>304309</v>
      </c>
    </row>
    <row r="45" spans="1:8" ht="21" customHeight="1">
      <c r="A45" s="46" t="s">
        <v>49</v>
      </c>
      <c r="B45" s="124">
        <v>274295</v>
      </c>
      <c r="C45" s="98">
        <v>6.5</v>
      </c>
      <c r="D45" s="124">
        <v>23026</v>
      </c>
      <c r="E45" s="124">
        <v>251269</v>
      </c>
      <c r="F45" s="124">
        <v>5351</v>
      </c>
      <c r="G45" s="124">
        <v>5301</v>
      </c>
      <c r="H45" s="124">
        <v>240617</v>
      </c>
    </row>
    <row r="46" spans="1:8" ht="21" customHeight="1">
      <c r="A46" s="46" t="s">
        <v>53</v>
      </c>
      <c r="B46" s="124">
        <v>219844</v>
      </c>
      <c r="C46" s="98">
        <v>5.2</v>
      </c>
      <c r="D46" s="124">
        <v>13052</v>
      </c>
      <c r="E46" s="124">
        <v>206792</v>
      </c>
      <c r="F46" s="124">
        <v>1369</v>
      </c>
      <c r="G46" s="124">
        <v>10528</v>
      </c>
      <c r="H46" s="124">
        <v>194895</v>
      </c>
    </row>
    <row r="47" spans="1:8" ht="21" customHeight="1">
      <c r="A47" s="46" t="s">
        <v>48</v>
      </c>
      <c r="B47" s="124">
        <v>215059</v>
      </c>
      <c r="C47" s="98">
        <v>5.1</v>
      </c>
      <c r="D47" s="124">
        <v>28053</v>
      </c>
      <c r="E47" s="124">
        <v>187005</v>
      </c>
      <c r="F47" s="124">
        <v>3699</v>
      </c>
      <c r="G47" s="124">
        <v>9601</v>
      </c>
      <c r="H47" s="124">
        <v>173705</v>
      </c>
    </row>
    <row r="48" spans="1:8" ht="21" customHeight="1">
      <c r="A48" s="46" t="s">
        <v>56</v>
      </c>
      <c r="B48" s="124">
        <v>210607</v>
      </c>
      <c r="C48" s="98">
        <v>5</v>
      </c>
      <c r="D48" s="124">
        <v>8037</v>
      </c>
      <c r="E48" s="124">
        <v>202570</v>
      </c>
      <c r="F48" s="124">
        <v>2759</v>
      </c>
      <c r="G48" s="124">
        <v>24021</v>
      </c>
      <c r="H48" s="124">
        <v>175790</v>
      </c>
    </row>
    <row r="49" spans="1:8" ht="21" customHeight="1">
      <c r="A49" s="46" t="s">
        <v>52</v>
      </c>
      <c r="B49" s="124">
        <v>201870</v>
      </c>
      <c r="C49" s="98">
        <v>4.8</v>
      </c>
      <c r="D49" s="124">
        <v>31001</v>
      </c>
      <c r="E49" s="124">
        <v>170869</v>
      </c>
      <c r="F49" s="124">
        <v>463</v>
      </c>
      <c r="G49" s="124">
        <v>4025</v>
      </c>
      <c r="H49" s="124">
        <v>166381</v>
      </c>
    </row>
    <row r="50" spans="1:8" ht="21" customHeight="1">
      <c r="A50" s="46" t="s">
        <v>1118</v>
      </c>
      <c r="B50" s="124">
        <v>154707</v>
      </c>
      <c r="C50" s="98">
        <v>3.7</v>
      </c>
      <c r="D50" s="124">
        <v>122</v>
      </c>
      <c r="E50" s="124">
        <v>154585</v>
      </c>
      <c r="F50" s="124">
        <v>127524</v>
      </c>
      <c r="G50" s="124">
        <v>1536</v>
      </c>
      <c r="H50" s="124">
        <v>25525</v>
      </c>
    </row>
    <row r="51" spans="1:8" ht="21" customHeight="1">
      <c r="A51" s="46" t="s">
        <v>1117</v>
      </c>
      <c r="B51" s="124">
        <v>145915</v>
      </c>
      <c r="C51" s="98">
        <v>3.4</v>
      </c>
      <c r="D51" s="124">
        <v>1705</v>
      </c>
      <c r="E51" s="124">
        <v>144210</v>
      </c>
      <c r="F51" s="124">
        <v>1959</v>
      </c>
      <c r="G51" s="124">
        <v>3928</v>
      </c>
      <c r="H51" s="124">
        <v>138323</v>
      </c>
    </row>
    <row r="52" spans="1:8" ht="21" customHeight="1">
      <c r="A52" s="46" t="s">
        <v>55</v>
      </c>
      <c r="B52" s="124">
        <v>126689</v>
      </c>
      <c r="C52" s="98">
        <v>3</v>
      </c>
      <c r="D52" s="124">
        <v>14310</v>
      </c>
      <c r="E52" s="124">
        <v>112379</v>
      </c>
      <c r="F52" s="124">
        <v>1640</v>
      </c>
      <c r="G52" s="124">
        <v>14798</v>
      </c>
      <c r="H52" s="124">
        <v>95941</v>
      </c>
    </row>
    <row r="53" spans="1:8" ht="21" customHeight="1">
      <c r="A53" s="46" t="s">
        <v>50</v>
      </c>
      <c r="B53" s="124">
        <v>120765</v>
      </c>
      <c r="C53" s="98">
        <v>2.9</v>
      </c>
      <c r="D53" s="124">
        <v>1769</v>
      </c>
      <c r="E53" s="124">
        <v>118996</v>
      </c>
      <c r="F53" s="124">
        <v>2738</v>
      </c>
      <c r="G53" s="124">
        <v>4009</v>
      </c>
      <c r="H53" s="124">
        <v>112249</v>
      </c>
    </row>
    <row r="54" spans="1:8" ht="21" customHeight="1">
      <c r="A54" s="46" t="s">
        <v>59</v>
      </c>
      <c r="B54" s="124">
        <v>101378</v>
      </c>
      <c r="C54" s="98">
        <v>2.4</v>
      </c>
      <c r="D54" s="124">
        <v>4349</v>
      </c>
      <c r="E54" s="124">
        <v>97029</v>
      </c>
      <c r="F54" s="124">
        <v>452</v>
      </c>
      <c r="G54" s="124">
        <v>1545</v>
      </c>
      <c r="H54" s="124">
        <v>95032</v>
      </c>
    </row>
    <row r="55" spans="1:8" ht="21" customHeight="1">
      <c r="A55" s="46" t="s">
        <v>820</v>
      </c>
      <c r="B55" s="124">
        <v>87128</v>
      </c>
      <c r="C55" s="98">
        <v>2.1</v>
      </c>
      <c r="D55" s="124">
        <v>4</v>
      </c>
      <c r="E55" s="124">
        <v>87124</v>
      </c>
      <c r="F55" s="124" t="s">
        <v>1070</v>
      </c>
      <c r="G55" s="124" t="s">
        <v>1070</v>
      </c>
      <c r="H55" s="124">
        <v>87124</v>
      </c>
    </row>
  </sheetData>
  <mergeCells count="22">
    <mergeCell ref="D5:D7"/>
    <mergeCell ref="E5:H5"/>
    <mergeCell ref="A37:A38"/>
    <mergeCell ref="E37:E38"/>
    <mergeCell ref="F37:H37"/>
    <mergeCell ref="A1:H1"/>
    <mergeCell ref="F6:H6"/>
    <mergeCell ref="D8:H8"/>
    <mergeCell ref="A32:H32"/>
    <mergeCell ref="B5:C5"/>
    <mergeCell ref="A6:A7"/>
    <mergeCell ref="E6:E7"/>
    <mergeCell ref="A33:H33"/>
    <mergeCell ref="A2:H2"/>
    <mergeCell ref="D39:H39"/>
    <mergeCell ref="B6:B7"/>
    <mergeCell ref="C6:C7"/>
    <mergeCell ref="B37:B38"/>
    <mergeCell ref="C37:C38"/>
    <mergeCell ref="B36:C36"/>
    <mergeCell ref="D36:D38"/>
    <mergeCell ref="E36:H36"/>
  </mergeCells>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&amp;C&amp;13- 14 -</oddHeader>
  </headerFooter>
</worksheet>
</file>

<file path=xl/worksheets/sheet11.xml><?xml version="1.0" encoding="utf-8"?>
<worksheet xmlns="http://schemas.openxmlformats.org/spreadsheetml/2006/main" xmlns:r="http://schemas.openxmlformats.org/officeDocument/2006/relationships">
  <sheetPr codeName="Tabelle4"/>
  <dimension ref="A1:J287"/>
  <sheetViews>
    <sheetView zoomScale="75" zoomScaleNormal="75" workbookViewId="0" topLeftCell="A1">
      <selection activeCell="A1" sqref="A1:J1"/>
    </sheetView>
  </sheetViews>
  <sheetFormatPr defaultColWidth="11.421875" defaultRowHeight="12.75"/>
  <cols>
    <col min="1" max="1" width="6.28125" style="13" customWidth="1"/>
    <col min="2" max="2" width="1.28515625" style="13" customWidth="1"/>
    <col min="3" max="3" width="0.9921875" style="13" customWidth="1"/>
    <col min="4" max="4" width="47.7109375" style="13" customWidth="1"/>
    <col min="5" max="10" width="14.7109375" style="13" customWidth="1"/>
    <col min="11" max="16384" width="11.421875" style="13" customWidth="1"/>
  </cols>
  <sheetData>
    <row r="1" spans="1:10" s="10" customFormat="1" ht="17.25">
      <c r="A1" s="277" t="s">
        <v>1120</v>
      </c>
      <c r="B1" s="277"/>
      <c r="C1" s="277"/>
      <c r="D1" s="277"/>
      <c r="E1" s="277"/>
      <c r="F1" s="277"/>
      <c r="G1" s="277"/>
      <c r="H1" s="277"/>
      <c r="I1" s="277"/>
      <c r="J1" s="277"/>
    </row>
    <row r="2" s="10" customFormat="1" ht="13.5" customHeight="1">
      <c r="A2" s="11"/>
    </row>
    <row r="3" spans="1:10" ht="13.5" customHeight="1">
      <c r="A3" s="12"/>
      <c r="B3" s="12"/>
      <c r="C3" s="12"/>
      <c r="D3" s="12"/>
      <c r="E3" s="12"/>
      <c r="F3" s="12"/>
      <c r="G3" s="12"/>
      <c r="H3" s="12"/>
      <c r="I3" s="12"/>
      <c r="J3" s="12"/>
    </row>
    <row r="4" spans="1:10" ht="19.5" customHeight="1">
      <c r="A4" s="310" t="s">
        <v>1048</v>
      </c>
      <c r="B4" s="14"/>
      <c r="C4" s="14"/>
      <c r="D4" s="15"/>
      <c r="E4" s="270" t="s">
        <v>21</v>
      </c>
      <c r="F4" s="267"/>
      <c r="G4" s="267"/>
      <c r="H4" s="266" t="s">
        <v>22</v>
      </c>
      <c r="I4" s="267"/>
      <c r="J4" s="267"/>
    </row>
    <row r="5" spans="1:10" ht="19.5" customHeight="1">
      <c r="A5" s="338"/>
      <c r="B5" s="340" t="s">
        <v>20</v>
      </c>
      <c r="C5" s="340"/>
      <c r="D5" s="341"/>
      <c r="E5" s="18" t="s">
        <v>23</v>
      </c>
      <c r="F5" s="275" t="s">
        <v>24</v>
      </c>
      <c r="G5" s="276"/>
      <c r="H5" s="20" t="s">
        <v>23</v>
      </c>
      <c r="I5" s="275" t="s">
        <v>24</v>
      </c>
      <c r="J5" s="276"/>
    </row>
    <row r="6" spans="1:10" ht="19.5" customHeight="1">
      <c r="A6" s="338"/>
      <c r="B6" s="21"/>
      <c r="C6" s="22"/>
      <c r="D6" s="23"/>
      <c r="E6" s="322" t="s">
        <v>25</v>
      </c>
      <c r="F6" s="256" t="s">
        <v>26</v>
      </c>
      <c r="G6" s="260" t="s">
        <v>1046</v>
      </c>
      <c r="H6" s="260" t="s">
        <v>25</v>
      </c>
      <c r="I6" s="273" t="s">
        <v>26</v>
      </c>
      <c r="J6" s="260" t="s">
        <v>1199</v>
      </c>
    </row>
    <row r="7" spans="1:10" ht="19.5" customHeight="1">
      <c r="A7" s="338"/>
      <c r="B7" s="334" t="s">
        <v>990</v>
      </c>
      <c r="C7" s="335"/>
      <c r="D7" s="336"/>
      <c r="E7" s="258"/>
      <c r="F7" s="261"/>
      <c r="G7" s="332"/>
      <c r="H7" s="261"/>
      <c r="I7" s="263"/>
      <c r="J7" s="332"/>
    </row>
    <row r="8" spans="1:10" ht="24" customHeight="1">
      <c r="A8" s="339"/>
      <c r="B8" s="12"/>
      <c r="C8" s="12"/>
      <c r="D8" s="25"/>
      <c r="E8" s="259"/>
      <c r="F8" s="262"/>
      <c r="G8" s="333"/>
      <c r="H8" s="262"/>
      <c r="I8" s="264"/>
      <c r="J8" s="333"/>
    </row>
    <row r="9" spans="1:6" ht="15">
      <c r="A9" s="26"/>
      <c r="D9" s="15"/>
      <c r="E9" s="84"/>
      <c r="F9" s="84"/>
    </row>
    <row r="10" spans="1:10" s="10" customFormat="1" ht="15.75">
      <c r="A10" s="34" t="s">
        <v>970</v>
      </c>
      <c r="B10" s="10" t="s">
        <v>27</v>
      </c>
      <c r="D10" s="28"/>
      <c r="E10" s="112">
        <v>544198104</v>
      </c>
      <c r="F10" s="112">
        <v>273489090</v>
      </c>
      <c r="G10" s="108">
        <v>-10.96826335032712</v>
      </c>
      <c r="H10" s="112">
        <v>295930785</v>
      </c>
      <c r="I10" s="112">
        <v>279492715</v>
      </c>
      <c r="J10" s="108">
        <v>4.45545639204208</v>
      </c>
    </row>
    <row r="11" spans="1:10" s="10" customFormat="1" ht="15.75">
      <c r="A11" s="27"/>
      <c r="B11" s="13"/>
      <c r="D11" s="28"/>
      <c r="E11" s="113"/>
      <c r="F11" s="114"/>
      <c r="G11" s="109"/>
      <c r="H11" s="113"/>
      <c r="I11" s="114"/>
      <c r="J11" s="109"/>
    </row>
    <row r="12" spans="1:10" s="10" customFormat="1" ht="15.75">
      <c r="A12" s="36">
        <v>1</v>
      </c>
      <c r="B12" s="10" t="s">
        <v>63</v>
      </c>
      <c r="D12" s="28"/>
      <c r="E12" s="112">
        <v>4921215</v>
      </c>
      <c r="F12" s="112">
        <v>7444245</v>
      </c>
      <c r="G12" s="108">
        <v>7.349941070513637</v>
      </c>
      <c r="H12" s="112">
        <v>2979812</v>
      </c>
      <c r="I12" s="112">
        <v>6372947</v>
      </c>
      <c r="J12" s="108">
        <v>35.97932277765415</v>
      </c>
    </row>
    <row r="13" spans="1:10" ht="15">
      <c r="A13" s="31"/>
      <c r="D13" s="32"/>
      <c r="E13" s="100"/>
      <c r="F13" s="80"/>
      <c r="G13" s="110"/>
      <c r="H13" s="100"/>
      <c r="I13" s="80"/>
      <c r="J13" s="110"/>
    </row>
    <row r="14" spans="1:10" ht="15">
      <c r="A14" s="37">
        <v>101</v>
      </c>
      <c r="C14" s="13" t="s">
        <v>64</v>
      </c>
      <c r="D14" s="32"/>
      <c r="E14" s="81" t="s">
        <v>1119</v>
      </c>
      <c r="F14" s="81" t="s">
        <v>1119</v>
      </c>
      <c r="G14" s="111">
        <v>-100</v>
      </c>
      <c r="H14" s="81">
        <v>5000</v>
      </c>
      <c r="I14" s="81">
        <v>31360</v>
      </c>
      <c r="J14" s="111">
        <v>-38.90155278898045</v>
      </c>
    </row>
    <row r="15" spans="1:10" ht="15">
      <c r="A15" s="37">
        <v>102</v>
      </c>
      <c r="C15" s="13" t="s">
        <v>65</v>
      </c>
      <c r="D15" s="32"/>
      <c r="E15" s="81">
        <v>1178918</v>
      </c>
      <c r="F15" s="81">
        <v>2589881</v>
      </c>
      <c r="G15" s="111">
        <v>53.084981436854264</v>
      </c>
      <c r="H15" s="81">
        <v>934855</v>
      </c>
      <c r="I15" s="81">
        <v>1719264</v>
      </c>
      <c r="J15" s="111">
        <v>113.65385188940914</v>
      </c>
    </row>
    <row r="16" spans="1:10" ht="15">
      <c r="A16" s="37">
        <v>103</v>
      </c>
      <c r="C16" s="13" t="s">
        <v>66</v>
      </c>
      <c r="D16" s="32"/>
      <c r="E16" s="81">
        <v>1922875</v>
      </c>
      <c r="F16" s="81">
        <v>2305856</v>
      </c>
      <c r="G16" s="111">
        <v>93.32752028975787</v>
      </c>
      <c r="H16" s="81">
        <v>1792018</v>
      </c>
      <c r="I16" s="81">
        <v>3860196</v>
      </c>
      <c r="J16" s="111">
        <v>19.710847857098557</v>
      </c>
    </row>
    <row r="17" spans="1:10" ht="15">
      <c r="A17" s="37">
        <v>105</v>
      </c>
      <c r="C17" s="13" t="s">
        <v>67</v>
      </c>
      <c r="D17" s="32"/>
      <c r="E17" s="81">
        <v>1012740</v>
      </c>
      <c r="F17" s="81">
        <v>2373904</v>
      </c>
      <c r="G17" s="111">
        <v>-33.32357769704255</v>
      </c>
      <c r="H17" s="81">
        <v>211817</v>
      </c>
      <c r="I17" s="81">
        <v>402612</v>
      </c>
      <c r="J17" s="111">
        <v>81.13890051154692</v>
      </c>
    </row>
    <row r="18" spans="1:10" ht="15">
      <c r="A18" s="37">
        <v>107</v>
      </c>
      <c r="C18" s="13" t="s">
        <v>68</v>
      </c>
      <c r="D18" s="32"/>
      <c r="E18" s="81">
        <v>806239</v>
      </c>
      <c r="F18" s="81">
        <v>163196</v>
      </c>
      <c r="G18" s="104">
        <v>-100</v>
      </c>
      <c r="H18" s="81">
        <v>11470</v>
      </c>
      <c r="I18" s="81">
        <v>163534</v>
      </c>
      <c r="J18" s="111">
        <v>31.55654951048615</v>
      </c>
    </row>
    <row r="19" spans="1:10" ht="15">
      <c r="A19" s="37">
        <v>109</v>
      </c>
      <c r="C19" s="13" t="s">
        <v>69</v>
      </c>
      <c r="D19" s="32"/>
      <c r="E19" s="81">
        <v>443</v>
      </c>
      <c r="F19" s="81">
        <v>11408</v>
      </c>
      <c r="G19" s="111">
        <v>-97.3625987464946</v>
      </c>
      <c r="H19" s="81">
        <v>24652</v>
      </c>
      <c r="I19" s="81">
        <v>195981</v>
      </c>
      <c r="J19" s="111">
        <v>-24.479202792999004</v>
      </c>
    </row>
    <row r="20" spans="1:10" ht="15">
      <c r="A20" s="31"/>
      <c r="D20" s="32"/>
      <c r="E20" s="100"/>
      <c r="F20" s="80"/>
      <c r="G20" s="110"/>
      <c r="H20" s="100"/>
      <c r="I20" s="80"/>
      <c r="J20" s="110"/>
    </row>
    <row r="21" spans="1:10" s="10" customFormat="1" ht="15.75">
      <c r="A21" s="36">
        <v>2</v>
      </c>
      <c r="B21" s="10" t="s">
        <v>70</v>
      </c>
      <c r="D21" s="28"/>
      <c r="E21" s="112">
        <v>77634433</v>
      </c>
      <c r="F21" s="112">
        <v>78260514</v>
      </c>
      <c r="G21" s="108">
        <v>-12.227706079098752</v>
      </c>
      <c r="H21" s="112">
        <v>29432885</v>
      </c>
      <c r="I21" s="112">
        <v>61073492</v>
      </c>
      <c r="J21" s="108">
        <v>8.528486556831297</v>
      </c>
    </row>
    <row r="22" spans="1:10" ht="15.75">
      <c r="A22" s="31"/>
      <c r="D22" s="32"/>
      <c r="E22" s="112"/>
      <c r="F22" s="112"/>
      <c r="G22" s="110"/>
      <c r="H22" s="112"/>
      <c r="I22" s="112"/>
      <c r="J22" s="110"/>
    </row>
    <row r="23" spans="1:10" ht="15">
      <c r="A23" s="37">
        <v>201</v>
      </c>
      <c r="C23" s="13" t="s">
        <v>71</v>
      </c>
      <c r="D23" s="32"/>
      <c r="E23" s="81">
        <v>39254458</v>
      </c>
      <c r="F23" s="81">
        <v>21366219</v>
      </c>
      <c r="G23" s="111">
        <v>-30.800060474025415</v>
      </c>
      <c r="H23" s="81">
        <v>1492018</v>
      </c>
      <c r="I23" s="81">
        <v>1904285</v>
      </c>
      <c r="J23" s="111">
        <v>74.86659693863965</v>
      </c>
    </row>
    <row r="24" spans="1:10" ht="15">
      <c r="A24" s="37">
        <v>202</v>
      </c>
      <c r="C24" s="13" t="s">
        <v>72</v>
      </c>
      <c r="D24" s="32"/>
      <c r="E24" s="81">
        <v>39050</v>
      </c>
      <c r="F24" s="81">
        <v>125257</v>
      </c>
      <c r="G24" s="111">
        <v>-50.48641170076095</v>
      </c>
      <c r="H24" s="81">
        <v>275273</v>
      </c>
      <c r="I24" s="81">
        <v>764365</v>
      </c>
      <c r="J24" s="111">
        <v>50.82956110613409</v>
      </c>
    </row>
    <row r="25" spans="1:10" ht="15">
      <c r="A25" s="37">
        <v>203</v>
      </c>
      <c r="C25" s="13" t="s">
        <v>73</v>
      </c>
      <c r="D25" s="32"/>
      <c r="E25" s="81">
        <v>2124954</v>
      </c>
      <c r="F25" s="81">
        <v>6168748</v>
      </c>
      <c r="G25" s="111">
        <v>-25.304807944144272</v>
      </c>
      <c r="H25" s="81">
        <v>2448428</v>
      </c>
      <c r="I25" s="81">
        <v>8367610</v>
      </c>
      <c r="J25" s="111">
        <v>72.57059679046625</v>
      </c>
    </row>
    <row r="26" spans="1:10" ht="15">
      <c r="A26" s="37">
        <v>204</v>
      </c>
      <c r="C26" s="13" t="s">
        <v>74</v>
      </c>
      <c r="D26" s="32"/>
      <c r="E26" s="81">
        <v>26810717</v>
      </c>
      <c r="F26" s="81">
        <v>43707267</v>
      </c>
      <c r="G26" s="111">
        <v>-2.98210934611069</v>
      </c>
      <c r="H26" s="81">
        <v>17932339</v>
      </c>
      <c r="I26" s="81">
        <v>30091152</v>
      </c>
      <c r="J26" s="111">
        <v>3.131428759440496</v>
      </c>
    </row>
    <row r="27" spans="1:10" ht="15">
      <c r="A27" s="37">
        <v>206</v>
      </c>
      <c r="C27" s="13" t="s">
        <v>1209</v>
      </c>
      <c r="D27" s="32"/>
      <c r="E27" s="81">
        <v>35485</v>
      </c>
      <c r="F27" s="81">
        <v>223574</v>
      </c>
      <c r="G27" s="111">
        <v>-52.101891723975406</v>
      </c>
      <c r="H27" s="81">
        <v>4405752</v>
      </c>
      <c r="I27" s="81">
        <v>16792456</v>
      </c>
      <c r="J27" s="111">
        <v>-0.591379981736111</v>
      </c>
    </row>
    <row r="28" spans="1:10" ht="15">
      <c r="A28" s="37">
        <v>208</v>
      </c>
      <c r="C28" s="13" t="s">
        <v>76</v>
      </c>
      <c r="D28" s="32"/>
      <c r="E28" s="81">
        <v>3002890</v>
      </c>
      <c r="F28" s="81">
        <v>976214</v>
      </c>
      <c r="G28" s="111">
        <v>-11.21033081453939</v>
      </c>
      <c r="H28" s="81" t="s">
        <v>1119</v>
      </c>
      <c r="I28" s="81" t="s">
        <v>1119</v>
      </c>
      <c r="J28" s="104">
        <v>-100</v>
      </c>
    </row>
    <row r="29" spans="1:10" ht="15">
      <c r="A29" s="37">
        <v>209</v>
      </c>
      <c r="C29" s="13" t="s">
        <v>77</v>
      </c>
      <c r="D29" s="32"/>
      <c r="E29" s="81">
        <v>2959970</v>
      </c>
      <c r="F29" s="81">
        <v>4121119</v>
      </c>
      <c r="G29" s="111">
        <v>280.5537215343232</v>
      </c>
      <c r="H29" s="81">
        <v>2364003</v>
      </c>
      <c r="I29" s="81">
        <v>2502495</v>
      </c>
      <c r="J29" s="111">
        <v>4.34484026764035</v>
      </c>
    </row>
    <row r="30" spans="1:10" ht="15">
      <c r="A30" s="37">
        <v>211</v>
      </c>
      <c r="C30" s="13" t="s">
        <v>992</v>
      </c>
      <c r="D30" s="32"/>
      <c r="E30" s="81">
        <v>14515</v>
      </c>
      <c r="F30" s="81">
        <v>7270</v>
      </c>
      <c r="G30" s="111">
        <v>-98.71585172415011</v>
      </c>
      <c r="H30" s="81">
        <v>437613</v>
      </c>
      <c r="I30" s="81">
        <v>384267</v>
      </c>
      <c r="J30" s="111">
        <v>107.16430623918401</v>
      </c>
    </row>
    <row r="31" spans="1:10" ht="15">
      <c r="A31" s="37">
        <v>219</v>
      </c>
      <c r="C31" s="13" t="s">
        <v>991</v>
      </c>
      <c r="D31" s="32"/>
      <c r="E31" s="81">
        <v>3392394</v>
      </c>
      <c r="F31" s="81">
        <v>1564846</v>
      </c>
      <c r="G31" s="111">
        <v>3.6673362093636968</v>
      </c>
      <c r="H31" s="81">
        <v>77459</v>
      </c>
      <c r="I31" s="81">
        <v>266862</v>
      </c>
      <c r="J31" s="111">
        <v>-28.496251480383904</v>
      </c>
    </row>
    <row r="32" spans="1:10" ht="15.75">
      <c r="A32" s="31"/>
      <c r="D32" s="32"/>
      <c r="E32" s="112"/>
      <c r="F32" s="112"/>
      <c r="G32" s="111"/>
      <c r="H32" s="112"/>
      <c r="I32" s="112"/>
      <c r="J32" s="111"/>
    </row>
    <row r="33" spans="1:10" s="10" customFormat="1" ht="15.75">
      <c r="A33" s="36">
        <v>3</v>
      </c>
      <c r="B33" s="10" t="s">
        <v>80</v>
      </c>
      <c r="D33" s="28"/>
      <c r="E33" s="112">
        <v>443393278</v>
      </c>
      <c r="F33" s="112">
        <v>153571155</v>
      </c>
      <c r="G33" s="108">
        <v>-1.9275920707435716</v>
      </c>
      <c r="H33" s="112">
        <v>218816829</v>
      </c>
      <c r="I33" s="112">
        <v>184390043</v>
      </c>
      <c r="J33" s="108">
        <v>2.9842205189055164</v>
      </c>
    </row>
    <row r="34" spans="1:10" ht="15.75">
      <c r="A34" s="31"/>
      <c r="D34" s="32"/>
      <c r="E34" s="112"/>
      <c r="F34" s="112"/>
      <c r="G34" s="111"/>
      <c r="H34" s="112"/>
      <c r="I34" s="112"/>
      <c r="J34" s="111"/>
    </row>
    <row r="35" spans="1:10" ht="15">
      <c r="A35" s="37">
        <v>301</v>
      </c>
      <c r="C35" s="13" t="s">
        <v>81</v>
      </c>
      <c r="D35" s="32"/>
      <c r="E35" s="81">
        <v>232378008</v>
      </c>
      <c r="F35" s="81">
        <v>33940388</v>
      </c>
      <c r="G35" s="111">
        <v>4.17849839307884</v>
      </c>
      <c r="H35" s="81">
        <v>12654072</v>
      </c>
      <c r="I35" s="81">
        <v>1755408</v>
      </c>
      <c r="J35" s="104" t="s">
        <v>1192</v>
      </c>
    </row>
    <row r="36" spans="1:10" ht="15">
      <c r="A36" s="37">
        <v>302</v>
      </c>
      <c r="C36" s="13" t="s">
        <v>82</v>
      </c>
      <c r="D36" s="32"/>
      <c r="E36" s="81">
        <v>6381716</v>
      </c>
      <c r="F36" s="81">
        <v>643016</v>
      </c>
      <c r="G36" s="111">
        <v>-70.68224769920644</v>
      </c>
      <c r="H36" s="81">
        <v>48630</v>
      </c>
      <c r="I36" s="81">
        <v>12481</v>
      </c>
      <c r="J36" s="104" t="s">
        <v>1192</v>
      </c>
    </row>
    <row r="37" spans="1:10" ht="15">
      <c r="A37" s="37">
        <v>303</v>
      </c>
      <c r="C37" s="13" t="s">
        <v>83</v>
      </c>
      <c r="D37" s="32"/>
      <c r="E37" s="81">
        <v>61056997</v>
      </c>
      <c r="F37" s="81">
        <v>7156485</v>
      </c>
      <c r="G37" s="111">
        <v>-41.741098576400695</v>
      </c>
      <c r="H37" s="81">
        <v>16222315</v>
      </c>
      <c r="I37" s="81">
        <v>2619479</v>
      </c>
      <c r="J37" s="111">
        <v>-38.0224862232311</v>
      </c>
    </row>
    <row r="38" spans="1:10" ht="15">
      <c r="A38" s="37">
        <v>304</v>
      </c>
      <c r="C38" s="13" t="s">
        <v>84</v>
      </c>
      <c r="D38" s="32"/>
      <c r="E38" s="81">
        <v>1743660</v>
      </c>
      <c r="F38" s="81">
        <v>236699</v>
      </c>
      <c r="G38" s="111">
        <v>-4.8166899230729</v>
      </c>
      <c r="H38" s="81" t="s">
        <v>1119</v>
      </c>
      <c r="I38" s="81" t="s">
        <v>1119</v>
      </c>
      <c r="J38" s="104" t="s">
        <v>1191</v>
      </c>
    </row>
    <row r="39" spans="1:10" ht="15">
      <c r="A39" s="37">
        <v>305</v>
      </c>
      <c r="C39" s="13" t="s">
        <v>85</v>
      </c>
      <c r="D39" s="32"/>
      <c r="E39" s="81">
        <v>1208826</v>
      </c>
      <c r="F39" s="81">
        <v>176291</v>
      </c>
      <c r="G39" s="111">
        <v>-57.7004472512285</v>
      </c>
      <c r="H39" s="81">
        <v>611424</v>
      </c>
      <c r="I39" s="81">
        <v>148702</v>
      </c>
      <c r="J39" s="111">
        <v>-30.871968425603526</v>
      </c>
    </row>
    <row r="40" spans="1:10" ht="15">
      <c r="A40" s="37">
        <v>308</v>
      </c>
      <c r="C40" s="13" t="s">
        <v>993</v>
      </c>
      <c r="D40" s="32"/>
      <c r="E40" s="81">
        <v>21374419</v>
      </c>
      <c r="F40" s="81">
        <v>2414088</v>
      </c>
      <c r="G40" s="111">
        <v>257.456259846717</v>
      </c>
      <c r="H40" s="81">
        <v>63300</v>
      </c>
      <c r="I40" s="81">
        <v>14481</v>
      </c>
      <c r="J40" s="111">
        <v>-4.730263157894726</v>
      </c>
    </row>
    <row r="41" spans="1:10" ht="15">
      <c r="A41" s="37">
        <v>309</v>
      </c>
      <c r="C41" s="13" t="s">
        <v>87</v>
      </c>
      <c r="D41" s="32"/>
      <c r="E41" s="81" t="s">
        <v>1119</v>
      </c>
      <c r="F41" s="81" t="s">
        <v>1119</v>
      </c>
      <c r="G41" s="104" t="s">
        <v>1191</v>
      </c>
      <c r="H41" s="81">
        <v>726944</v>
      </c>
      <c r="I41" s="81">
        <v>663682</v>
      </c>
      <c r="J41" s="111">
        <v>-7.887063173395475</v>
      </c>
    </row>
    <row r="42" spans="1:10" ht="15">
      <c r="A42" s="37">
        <v>310</v>
      </c>
      <c r="C42" s="13" t="s">
        <v>88</v>
      </c>
      <c r="D42" s="32"/>
      <c r="E42" s="81">
        <v>27729426</v>
      </c>
      <c r="F42" s="81">
        <v>7422257</v>
      </c>
      <c r="G42" s="111">
        <v>-25.719000565845093</v>
      </c>
      <c r="H42" s="81">
        <v>1340998</v>
      </c>
      <c r="I42" s="81">
        <v>411825</v>
      </c>
      <c r="J42" s="111">
        <v>51.427405299269736</v>
      </c>
    </row>
    <row r="43" spans="1:10" ht="15">
      <c r="A43" s="37">
        <v>315</v>
      </c>
      <c r="C43" s="13" t="s">
        <v>994</v>
      </c>
      <c r="D43" s="32"/>
      <c r="E43" s="81">
        <v>13844626</v>
      </c>
      <c r="F43" s="81">
        <v>27144076</v>
      </c>
      <c r="G43" s="111">
        <v>-0.009212947916054759</v>
      </c>
      <c r="H43" s="81">
        <v>1718810</v>
      </c>
      <c r="I43" s="81">
        <v>3298597</v>
      </c>
      <c r="J43" s="111">
        <v>-11.590983161907701</v>
      </c>
    </row>
    <row r="44" spans="1:10" ht="15">
      <c r="A44" s="37">
        <v>316</v>
      </c>
      <c r="C44" s="13" t="s">
        <v>90</v>
      </c>
      <c r="D44" s="32"/>
      <c r="E44" s="81">
        <v>2394615</v>
      </c>
      <c r="F44" s="81">
        <v>750848</v>
      </c>
      <c r="G44" s="111">
        <v>-66.31613702910991</v>
      </c>
      <c r="H44" s="81">
        <v>2209092</v>
      </c>
      <c r="I44" s="81">
        <v>633576</v>
      </c>
      <c r="J44" s="111">
        <v>5.343001225390353</v>
      </c>
    </row>
    <row r="45" spans="1:10" ht="15">
      <c r="A45" s="37">
        <v>320</v>
      </c>
      <c r="C45" s="13" t="s">
        <v>995</v>
      </c>
      <c r="D45" s="32"/>
      <c r="E45" s="81">
        <v>383459</v>
      </c>
      <c r="F45" s="81">
        <v>1020540</v>
      </c>
      <c r="G45" s="111">
        <v>-34.20714171052148</v>
      </c>
      <c r="H45" s="81">
        <v>627265</v>
      </c>
      <c r="I45" s="81">
        <v>1224746</v>
      </c>
      <c r="J45" s="111">
        <v>5.731763747116588</v>
      </c>
    </row>
    <row r="46" spans="1:10" ht="15">
      <c r="A46" s="37">
        <v>325</v>
      </c>
      <c r="C46" s="13" t="s">
        <v>92</v>
      </c>
      <c r="D46" s="32"/>
      <c r="E46" s="81">
        <v>19480808</v>
      </c>
      <c r="F46" s="81">
        <v>3446096</v>
      </c>
      <c r="G46" s="111">
        <v>295.5778248417331</v>
      </c>
      <c r="H46" s="81">
        <v>1313328</v>
      </c>
      <c r="I46" s="81">
        <v>650910</v>
      </c>
      <c r="J46" s="111">
        <v>483.05415718662107</v>
      </c>
    </row>
    <row r="47" spans="1:10" ht="15">
      <c r="A47" s="37">
        <v>335</v>
      </c>
      <c r="C47" s="13" t="s">
        <v>93</v>
      </c>
      <c r="D47" s="32"/>
      <c r="E47" s="81">
        <v>20100</v>
      </c>
      <c r="F47" s="81">
        <v>3350</v>
      </c>
      <c r="G47" s="111">
        <v>-84.0346947528952</v>
      </c>
      <c r="H47" s="81">
        <v>1272604</v>
      </c>
      <c r="I47" s="81">
        <v>154979</v>
      </c>
      <c r="J47" s="111">
        <v>-21.36438592485476</v>
      </c>
    </row>
    <row r="48" spans="1:10" ht="15">
      <c r="A48" s="37">
        <v>340</v>
      </c>
      <c r="C48" s="13" t="s">
        <v>94</v>
      </c>
      <c r="D48" s="32"/>
      <c r="E48" s="81">
        <v>272150</v>
      </c>
      <c r="F48" s="81">
        <v>64267</v>
      </c>
      <c r="G48" s="111">
        <v>-6.089078528216973</v>
      </c>
      <c r="H48" s="81">
        <v>4312928</v>
      </c>
      <c r="I48" s="81">
        <v>1326917</v>
      </c>
      <c r="J48" s="111">
        <v>24.295536508828633</v>
      </c>
    </row>
    <row r="49" spans="1:10" ht="15">
      <c r="A49" s="37">
        <v>345</v>
      </c>
      <c r="C49" s="13" t="s">
        <v>1210</v>
      </c>
      <c r="D49" s="32"/>
      <c r="E49" s="81">
        <v>554407</v>
      </c>
      <c r="F49" s="81">
        <v>103164</v>
      </c>
      <c r="G49" s="111">
        <v>254.53983091621416</v>
      </c>
      <c r="H49" s="81">
        <v>29400534</v>
      </c>
      <c r="I49" s="81">
        <v>25549647</v>
      </c>
      <c r="J49" s="111">
        <v>13.060390127899396</v>
      </c>
    </row>
    <row r="50" spans="1:10" ht="15">
      <c r="A50" s="37">
        <v>350</v>
      </c>
      <c r="C50" s="13" t="s">
        <v>96</v>
      </c>
      <c r="D50" s="32"/>
      <c r="E50" s="81">
        <v>277076</v>
      </c>
      <c r="F50" s="81">
        <v>291917</v>
      </c>
      <c r="G50" s="111">
        <v>-41.152528842451574</v>
      </c>
      <c r="H50" s="81">
        <v>18592744</v>
      </c>
      <c r="I50" s="81">
        <v>15284351</v>
      </c>
      <c r="J50" s="111">
        <v>9.684769022127199</v>
      </c>
    </row>
    <row r="51" spans="1:10" ht="15">
      <c r="A51" s="37">
        <v>355</v>
      </c>
      <c r="C51" s="13" t="s">
        <v>97</v>
      </c>
      <c r="D51" s="32"/>
      <c r="E51" s="81" t="s">
        <v>1119</v>
      </c>
      <c r="F51" s="81" t="s">
        <v>1119</v>
      </c>
      <c r="G51" s="104" t="s">
        <v>1191</v>
      </c>
      <c r="H51" s="81">
        <v>10283415</v>
      </c>
      <c r="I51" s="81">
        <v>7831648</v>
      </c>
      <c r="J51" s="111">
        <v>7.1212576316384</v>
      </c>
    </row>
    <row r="52" spans="1:10" ht="15">
      <c r="A52" s="37">
        <v>360</v>
      </c>
      <c r="C52" s="13" t="s">
        <v>98</v>
      </c>
      <c r="D52" s="32"/>
      <c r="E52" s="81">
        <v>12682</v>
      </c>
      <c r="F52" s="81">
        <v>67386</v>
      </c>
      <c r="G52" s="111">
        <v>-29.211925121331177</v>
      </c>
      <c r="H52" s="81">
        <v>852446</v>
      </c>
      <c r="I52" s="81">
        <v>2398875</v>
      </c>
      <c r="J52" s="111">
        <v>-55.87409980036542</v>
      </c>
    </row>
    <row r="53" spans="1:10" ht="15">
      <c r="A53" s="37">
        <v>370</v>
      </c>
      <c r="C53" s="13" t="s">
        <v>99</v>
      </c>
      <c r="D53" s="32"/>
      <c r="E53" s="81">
        <v>1161506</v>
      </c>
      <c r="F53" s="81">
        <v>4712925</v>
      </c>
      <c r="G53" s="111">
        <v>-6.259901492764712</v>
      </c>
      <c r="H53" s="81">
        <v>22934646</v>
      </c>
      <c r="I53" s="81">
        <v>23599964</v>
      </c>
      <c r="J53" s="111">
        <v>2.510641467832997</v>
      </c>
    </row>
    <row r="54" spans="1:10" ht="15">
      <c r="A54" s="37">
        <v>372</v>
      </c>
      <c r="C54" s="13" t="s">
        <v>100</v>
      </c>
      <c r="D54" s="32"/>
      <c r="E54" s="81">
        <v>47145</v>
      </c>
      <c r="F54" s="81">
        <v>120715</v>
      </c>
      <c r="G54" s="111">
        <v>-3.1894588265486163</v>
      </c>
      <c r="H54" s="81">
        <v>6482443</v>
      </c>
      <c r="I54" s="81">
        <v>5912373</v>
      </c>
      <c r="J54" s="111">
        <v>-14.822168638872952</v>
      </c>
    </row>
    <row r="55" spans="1:10" ht="15">
      <c r="A55" s="37">
        <v>375</v>
      </c>
      <c r="C55" s="13" t="s">
        <v>101</v>
      </c>
      <c r="D55" s="32"/>
      <c r="E55" s="81">
        <v>5856</v>
      </c>
      <c r="F55" s="81">
        <v>3149</v>
      </c>
      <c r="G55" s="111">
        <v>-0.756381972896321</v>
      </c>
      <c r="H55" s="81">
        <v>6992321</v>
      </c>
      <c r="I55" s="81">
        <v>6524830</v>
      </c>
      <c r="J55" s="111">
        <v>399.3135694389176</v>
      </c>
    </row>
    <row r="56" spans="1:10" ht="15">
      <c r="A56" s="37">
        <v>377</v>
      </c>
      <c r="C56" s="13" t="s">
        <v>102</v>
      </c>
      <c r="D56" s="32"/>
      <c r="E56" s="81">
        <v>12683974</v>
      </c>
      <c r="F56" s="81">
        <v>40906658</v>
      </c>
      <c r="G56" s="111">
        <v>13.642115658454301</v>
      </c>
      <c r="H56" s="81">
        <v>4148723</v>
      </c>
      <c r="I56" s="81">
        <v>15995262</v>
      </c>
      <c r="J56" s="111">
        <v>34.17902905467369</v>
      </c>
    </row>
    <row r="57" spans="1:10" ht="15">
      <c r="A57" s="37">
        <v>379</v>
      </c>
      <c r="C57" s="13" t="s">
        <v>103</v>
      </c>
      <c r="D57" s="32"/>
      <c r="E57" s="81">
        <v>323028</v>
      </c>
      <c r="F57" s="81">
        <v>2044034</v>
      </c>
      <c r="G57" s="111">
        <v>-24.76566957072241</v>
      </c>
      <c r="H57" s="81">
        <v>774368</v>
      </c>
      <c r="I57" s="81">
        <v>2102097</v>
      </c>
      <c r="J57" s="111">
        <v>55.06284107456099</v>
      </c>
    </row>
    <row r="58" spans="1:10" ht="15">
      <c r="A58" s="37">
        <v>381</v>
      </c>
      <c r="C58" s="13" t="s">
        <v>104</v>
      </c>
      <c r="D58" s="32"/>
      <c r="E58" s="81">
        <v>355958</v>
      </c>
      <c r="F58" s="81">
        <v>871511</v>
      </c>
      <c r="G58" s="111">
        <v>9.347561511147902</v>
      </c>
      <c r="H58" s="81">
        <v>6861707</v>
      </c>
      <c r="I58" s="81">
        <v>4448783</v>
      </c>
      <c r="J58" s="111">
        <v>110.3873226115216</v>
      </c>
    </row>
    <row r="59" spans="1:10" ht="15">
      <c r="A59" s="37">
        <v>383</v>
      </c>
      <c r="C59" s="13" t="s">
        <v>105</v>
      </c>
      <c r="D59" s="32"/>
      <c r="E59" s="81">
        <v>9300433</v>
      </c>
      <c r="F59" s="81">
        <v>2368226</v>
      </c>
      <c r="G59" s="111">
        <v>121.49140773911401</v>
      </c>
      <c r="H59" s="81">
        <v>8856203</v>
      </c>
      <c r="I59" s="81">
        <v>2106389</v>
      </c>
      <c r="J59" s="111">
        <v>-79.27015283027762</v>
      </c>
    </row>
    <row r="60" spans="1:10" ht="15">
      <c r="A60" s="37">
        <v>385</v>
      </c>
      <c r="C60" s="13" t="s">
        <v>106</v>
      </c>
      <c r="D60" s="32"/>
      <c r="E60" s="81">
        <v>4396968</v>
      </c>
      <c r="F60" s="81">
        <v>2634180</v>
      </c>
      <c r="G60" s="111">
        <v>-36.98976620112286</v>
      </c>
      <c r="H60" s="81">
        <v>5233883</v>
      </c>
      <c r="I60" s="81">
        <v>4540915</v>
      </c>
      <c r="J60" s="111">
        <v>25.41899179030193</v>
      </c>
    </row>
    <row r="61" spans="1:10" ht="15">
      <c r="A61" s="37">
        <v>389</v>
      </c>
      <c r="C61" s="13" t="s">
        <v>107</v>
      </c>
      <c r="D61" s="32"/>
      <c r="E61" s="81">
        <v>6398144</v>
      </c>
      <c r="F61" s="81">
        <v>1330519</v>
      </c>
      <c r="G61" s="111">
        <v>18.364204257847902</v>
      </c>
      <c r="H61" s="81">
        <v>6146529</v>
      </c>
      <c r="I61" s="81">
        <v>980842</v>
      </c>
      <c r="J61" s="111">
        <v>28.15265819146296</v>
      </c>
    </row>
    <row r="62" spans="1:10" ht="15">
      <c r="A62" s="37">
        <v>393</v>
      </c>
      <c r="C62" s="13" t="s">
        <v>108</v>
      </c>
      <c r="D62" s="32"/>
      <c r="E62" s="81">
        <v>7144678</v>
      </c>
      <c r="F62" s="81">
        <v>2674802</v>
      </c>
      <c r="G62" s="111">
        <v>-12.75331137924556</v>
      </c>
      <c r="H62" s="81">
        <v>18793236</v>
      </c>
      <c r="I62" s="81">
        <v>3690464</v>
      </c>
      <c r="J62" s="111">
        <v>-50.93037736443628</v>
      </c>
    </row>
    <row r="63" spans="1:10" ht="15">
      <c r="A63" s="37">
        <v>395</v>
      </c>
      <c r="C63" s="13" t="s">
        <v>996</v>
      </c>
      <c r="D63" s="32"/>
      <c r="E63" s="81">
        <v>12413140</v>
      </c>
      <c r="F63" s="81">
        <v>10868303</v>
      </c>
      <c r="G63" s="111">
        <v>-3.4370751667392057</v>
      </c>
      <c r="H63" s="81">
        <v>19273966</v>
      </c>
      <c r="I63" s="81">
        <v>24116445</v>
      </c>
      <c r="J63" s="111">
        <v>14.740089897744</v>
      </c>
    </row>
    <row r="64" spans="1:10" ht="15">
      <c r="A64" s="37">
        <v>396</v>
      </c>
      <c r="C64" s="13" t="s">
        <v>997</v>
      </c>
      <c r="D64" s="32"/>
      <c r="E64" s="81">
        <v>49473</v>
      </c>
      <c r="F64" s="81">
        <v>155265</v>
      </c>
      <c r="G64" s="111">
        <v>-53.28366786317123</v>
      </c>
      <c r="H64" s="81">
        <v>10067955</v>
      </c>
      <c r="I64" s="81">
        <v>26391375</v>
      </c>
      <c r="J64" s="111">
        <v>-4.4565597399761</v>
      </c>
    </row>
    <row r="65" spans="1:10" ht="15.75">
      <c r="A65" s="31"/>
      <c r="D65" s="32"/>
      <c r="E65" s="112"/>
      <c r="F65" s="112"/>
      <c r="G65" s="111"/>
      <c r="H65" s="112"/>
      <c r="I65" s="112"/>
      <c r="J65" s="111"/>
    </row>
    <row r="66" spans="1:10" s="10" customFormat="1" ht="15.75">
      <c r="A66" s="36">
        <v>4</v>
      </c>
      <c r="B66" s="10" t="s">
        <v>111</v>
      </c>
      <c r="D66" s="28"/>
      <c r="E66" s="112">
        <v>18249178</v>
      </c>
      <c r="F66" s="112">
        <v>34213176</v>
      </c>
      <c r="G66" s="108">
        <v>-37.21700314751989</v>
      </c>
      <c r="H66" s="112">
        <v>44701259</v>
      </c>
      <c r="I66" s="112">
        <v>27656233</v>
      </c>
      <c r="J66" s="108">
        <v>0.3366269828298414</v>
      </c>
    </row>
    <row r="67" spans="1:10" ht="15.75">
      <c r="A67" s="31"/>
      <c r="D67" s="32"/>
      <c r="E67" s="112"/>
      <c r="F67" s="112"/>
      <c r="G67" s="111"/>
      <c r="H67" s="112"/>
      <c r="I67" s="112"/>
      <c r="J67" s="111"/>
    </row>
    <row r="68" spans="1:10" ht="15">
      <c r="A68" s="37">
        <v>401</v>
      </c>
      <c r="C68" s="13" t="s">
        <v>112</v>
      </c>
      <c r="D68" s="32"/>
      <c r="E68" s="81">
        <v>11304</v>
      </c>
      <c r="F68" s="81">
        <v>73824</v>
      </c>
      <c r="G68" s="111">
        <v>-19.365620289665117</v>
      </c>
      <c r="H68" s="81" t="s">
        <v>1119</v>
      </c>
      <c r="I68" s="81" t="s">
        <v>1119</v>
      </c>
      <c r="J68" s="104" t="s">
        <v>1191</v>
      </c>
    </row>
    <row r="69" spans="1:10" ht="15">
      <c r="A69" s="37">
        <v>402</v>
      </c>
      <c r="C69" s="13" t="s">
        <v>113</v>
      </c>
      <c r="D69" s="32"/>
      <c r="E69" s="81" t="s">
        <v>1119</v>
      </c>
      <c r="F69" s="81" t="s">
        <v>1119</v>
      </c>
      <c r="G69" s="104" t="s">
        <v>1191</v>
      </c>
      <c r="H69" s="81">
        <v>20487</v>
      </c>
      <c r="I69" s="81">
        <v>76670</v>
      </c>
      <c r="J69" s="111">
        <v>-38.782028249534896</v>
      </c>
    </row>
    <row r="70" spans="1:10" ht="15">
      <c r="A70" s="37">
        <v>403</v>
      </c>
      <c r="C70" s="13" t="s">
        <v>114</v>
      </c>
      <c r="D70" s="32"/>
      <c r="E70" s="81">
        <v>532</v>
      </c>
      <c r="F70" s="81">
        <v>8419</v>
      </c>
      <c r="G70" s="111">
        <v>-40.337325490751894</v>
      </c>
      <c r="H70" s="81">
        <v>2884</v>
      </c>
      <c r="I70" s="81">
        <v>15687</v>
      </c>
      <c r="J70" s="111">
        <v>221.7186218211649</v>
      </c>
    </row>
    <row r="71" spans="1:10" ht="15">
      <c r="A71" s="37">
        <v>411</v>
      </c>
      <c r="C71" s="13" t="s">
        <v>115</v>
      </c>
      <c r="D71" s="32"/>
      <c r="E71" s="81">
        <v>3336608</v>
      </c>
      <c r="F71" s="81">
        <v>26232575</v>
      </c>
      <c r="G71" s="111">
        <v>-46.118876710010866</v>
      </c>
      <c r="H71" s="81">
        <v>38260</v>
      </c>
      <c r="I71" s="81">
        <v>1344619</v>
      </c>
      <c r="J71" s="111">
        <v>525.7592680497771</v>
      </c>
    </row>
    <row r="72" spans="1:10" ht="15">
      <c r="A72" s="37">
        <v>421</v>
      </c>
      <c r="C72" s="13" t="s">
        <v>116</v>
      </c>
      <c r="D72" s="32"/>
      <c r="E72" s="81">
        <v>14702351</v>
      </c>
      <c r="F72" s="81">
        <v>7646380</v>
      </c>
      <c r="G72" s="111">
        <v>37.42002501689359</v>
      </c>
      <c r="H72" s="81">
        <v>11025192</v>
      </c>
      <c r="I72" s="81">
        <v>4570455</v>
      </c>
      <c r="J72" s="111">
        <v>8.88392461503716</v>
      </c>
    </row>
    <row r="73" spans="1:10" ht="15">
      <c r="A73" s="37">
        <v>423</v>
      </c>
      <c r="C73" s="13" t="s">
        <v>117</v>
      </c>
      <c r="D73" s="32"/>
      <c r="E73" s="81">
        <v>64847</v>
      </c>
      <c r="F73" s="81">
        <v>152814</v>
      </c>
      <c r="G73" s="111">
        <v>104.49089376279625</v>
      </c>
      <c r="H73" s="81">
        <v>5131486</v>
      </c>
      <c r="I73" s="81">
        <v>6087353</v>
      </c>
      <c r="J73" s="111">
        <v>-7.590821250905137</v>
      </c>
    </row>
    <row r="74" spans="1:10" ht="15">
      <c r="A74" s="37">
        <v>425</v>
      </c>
      <c r="C74" s="13" t="s">
        <v>118</v>
      </c>
      <c r="D74" s="32"/>
      <c r="E74" s="81">
        <v>133536</v>
      </c>
      <c r="F74" s="81">
        <v>99164</v>
      </c>
      <c r="G74" s="111">
        <v>55.72480723629454</v>
      </c>
      <c r="H74" s="81">
        <v>28482950</v>
      </c>
      <c r="I74" s="81">
        <v>15561449</v>
      </c>
      <c r="J74" s="111">
        <v>-5.3066252293940295</v>
      </c>
    </row>
    <row r="76" spans="1:10" s="10" customFormat="1" ht="17.25">
      <c r="A76" s="337" t="s">
        <v>1121</v>
      </c>
      <c r="B76" s="337"/>
      <c r="C76" s="337"/>
      <c r="D76" s="337"/>
      <c r="E76" s="337"/>
      <c r="F76" s="337"/>
      <c r="G76" s="337"/>
      <c r="H76" s="337"/>
      <c r="I76" s="337"/>
      <c r="J76" s="337"/>
    </row>
    <row r="77" s="10" customFormat="1" ht="13.5" customHeight="1">
      <c r="A77" s="11"/>
    </row>
    <row r="78" spans="1:10" ht="13.5" customHeight="1">
      <c r="A78" s="12"/>
      <c r="B78" s="12"/>
      <c r="C78" s="12"/>
      <c r="D78" s="12"/>
      <c r="E78" s="12"/>
      <c r="F78" s="12"/>
      <c r="G78" s="12"/>
      <c r="H78" s="12"/>
      <c r="I78" s="12"/>
      <c r="J78" s="12"/>
    </row>
    <row r="79" spans="1:10" ht="19.5" customHeight="1">
      <c r="A79" s="310" t="s">
        <v>1048</v>
      </c>
      <c r="B79" s="14"/>
      <c r="C79" s="14"/>
      <c r="D79" s="15"/>
      <c r="E79" s="270" t="s">
        <v>21</v>
      </c>
      <c r="F79" s="267"/>
      <c r="G79" s="267"/>
      <c r="H79" s="266" t="s">
        <v>22</v>
      </c>
      <c r="I79" s="267"/>
      <c r="J79" s="267"/>
    </row>
    <row r="80" spans="1:10" ht="19.5" customHeight="1">
      <c r="A80" s="338"/>
      <c r="B80" s="340" t="s">
        <v>20</v>
      </c>
      <c r="C80" s="340"/>
      <c r="D80" s="341"/>
      <c r="E80" s="18" t="s">
        <v>23</v>
      </c>
      <c r="F80" s="275" t="s">
        <v>24</v>
      </c>
      <c r="G80" s="276"/>
      <c r="H80" s="20" t="s">
        <v>23</v>
      </c>
      <c r="I80" s="275" t="s">
        <v>24</v>
      </c>
      <c r="J80" s="276"/>
    </row>
    <row r="81" spans="1:10" ht="19.5" customHeight="1">
      <c r="A81" s="338"/>
      <c r="B81" s="21"/>
      <c r="C81" s="22"/>
      <c r="D81" s="23"/>
      <c r="E81" s="322" t="s">
        <v>25</v>
      </c>
      <c r="F81" s="256" t="s">
        <v>26</v>
      </c>
      <c r="G81" s="260" t="s">
        <v>1046</v>
      </c>
      <c r="H81" s="260" t="s">
        <v>25</v>
      </c>
      <c r="I81" s="273" t="s">
        <v>26</v>
      </c>
      <c r="J81" s="260" t="s">
        <v>1200</v>
      </c>
    </row>
    <row r="82" spans="1:10" ht="19.5" customHeight="1">
      <c r="A82" s="338"/>
      <c r="B82" s="334" t="s">
        <v>990</v>
      </c>
      <c r="C82" s="335"/>
      <c r="D82" s="336"/>
      <c r="E82" s="258"/>
      <c r="F82" s="261"/>
      <c r="G82" s="332"/>
      <c r="H82" s="261"/>
      <c r="I82" s="263"/>
      <c r="J82" s="332"/>
    </row>
    <row r="83" spans="1:10" ht="24" customHeight="1">
      <c r="A83" s="339"/>
      <c r="B83" s="12"/>
      <c r="C83" s="12"/>
      <c r="D83" s="25"/>
      <c r="E83" s="259"/>
      <c r="F83" s="262"/>
      <c r="G83" s="333"/>
      <c r="H83" s="262"/>
      <c r="I83" s="264"/>
      <c r="J83" s="333"/>
    </row>
    <row r="84" spans="1:4" ht="15" customHeight="1">
      <c r="A84" s="26"/>
      <c r="D84" s="15"/>
    </row>
    <row r="85" spans="1:10" s="10" customFormat="1" ht="15" customHeight="1">
      <c r="A85" s="34" t="s">
        <v>971</v>
      </c>
      <c r="B85" s="10" t="s">
        <v>28</v>
      </c>
      <c r="D85" s="28"/>
      <c r="E85" s="112">
        <v>2989870207</v>
      </c>
      <c r="F85" s="112">
        <v>4812724543</v>
      </c>
      <c r="G85" s="108">
        <v>1.5177896327028861</v>
      </c>
      <c r="H85" s="112">
        <v>2127647675</v>
      </c>
      <c r="I85" s="112">
        <v>3951461204</v>
      </c>
      <c r="J85" s="108">
        <v>1.7527042033526072</v>
      </c>
    </row>
    <row r="86" spans="1:10" s="10" customFormat="1" ht="15" customHeight="1">
      <c r="A86" s="27"/>
      <c r="B86" s="13"/>
      <c r="D86" s="28"/>
      <c r="E86" s="113"/>
      <c r="F86" s="114"/>
      <c r="G86" s="109"/>
      <c r="H86" s="113"/>
      <c r="I86" s="114"/>
      <c r="J86" s="109"/>
    </row>
    <row r="87" spans="1:10" s="10" customFormat="1" ht="15" customHeight="1">
      <c r="A87" s="36">
        <v>5</v>
      </c>
      <c r="B87" s="10" t="s">
        <v>29</v>
      </c>
      <c r="D87" s="28"/>
      <c r="E87" s="112">
        <v>244876579</v>
      </c>
      <c r="F87" s="112">
        <v>48720356</v>
      </c>
      <c r="G87" s="108">
        <v>32.247877181924736</v>
      </c>
      <c r="H87" s="112">
        <v>807765835</v>
      </c>
      <c r="I87" s="112">
        <v>163371131</v>
      </c>
      <c r="J87" s="108">
        <v>26.803599117151293</v>
      </c>
    </row>
    <row r="88" spans="1:10" ht="15" customHeight="1">
      <c r="A88" s="31"/>
      <c r="D88" s="32"/>
      <c r="E88" s="100"/>
      <c r="F88" s="80"/>
      <c r="G88" s="110"/>
      <c r="H88" s="100"/>
      <c r="I88" s="80"/>
      <c r="J88" s="110"/>
    </row>
    <row r="89" spans="1:10" ht="15" customHeight="1">
      <c r="A89" s="37">
        <v>502</v>
      </c>
      <c r="C89" s="13" t="s">
        <v>1050</v>
      </c>
      <c r="D89" s="32"/>
      <c r="E89" s="81">
        <v>65040</v>
      </c>
      <c r="F89" s="81">
        <v>324644</v>
      </c>
      <c r="G89" s="111">
        <v>-50.72775233047696</v>
      </c>
      <c r="H89" s="81">
        <v>6501465</v>
      </c>
      <c r="I89" s="81">
        <v>9235803</v>
      </c>
      <c r="J89" s="111">
        <v>50.67366562620876</v>
      </c>
    </row>
    <row r="90" spans="1:10" ht="15" customHeight="1">
      <c r="A90" s="37">
        <v>503</v>
      </c>
      <c r="C90" s="13" t="s">
        <v>998</v>
      </c>
      <c r="D90" s="32"/>
      <c r="E90" s="81">
        <v>622051</v>
      </c>
      <c r="F90" s="81">
        <v>663004</v>
      </c>
      <c r="G90" s="111">
        <v>18.899957856226962</v>
      </c>
      <c r="H90" s="81">
        <v>656541</v>
      </c>
      <c r="I90" s="81">
        <v>3884088</v>
      </c>
      <c r="J90" s="111">
        <v>16.315203466138485</v>
      </c>
    </row>
    <row r="91" spans="1:10" ht="15" customHeight="1">
      <c r="A91" s="37">
        <v>504</v>
      </c>
      <c r="C91" s="13" t="s">
        <v>999</v>
      </c>
      <c r="D91" s="32"/>
      <c r="E91" s="81">
        <v>193329</v>
      </c>
      <c r="F91" s="81">
        <v>170628</v>
      </c>
      <c r="G91" s="111" t="s">
        <v>1192</v>
      </c>
      <c r="H91" s="81">
        <v>746310</v>
      </c>
      <c r="I91" s="81">
        <v>725643</v>
      </c>
      <c r="J91" s="111">
        <v>-9.374941458132739</v>
      </c>
    </row>
    <row r="92" spans="1:10" ht="15" customHeight="1">
      <c r="A92" s="37">
        <v>505</v>
      </c>
      <c r="C92" s="13" t="s">
        <v>1000</v>
      </c>
      <c r="D92" s="32"/>
      <c r="E92" s="81" t="s">
        <v>1119</v>
      </c>
      <c r="F92" s="81" t="s">
        <v>1119</v>
      </c>
      <c r="G92" s="111" t="s">
        <v>1191</v>
      </c>
      <c r="H92" s="81">
        <v>2785039</v>
      </c>
      <c r="I92" s="81">
        <v>1928692</v>
      </c>
      <c r="J92" s="111">
        <v>41.64696585461866</v>
      </c>
    </row>
    <row r="93" spans="1:10" ht="15" customHeight="1">
      <c r="A93" s="37">
        <v>506</v>
      </c>
      <c r="C93" s="13" t="s">
        <v>1001</v>
      </c>
      <c r="D93" s="32"/>
      <c r="E93" s="81">
        <v>22432406</v>
      </c>
      <c r="F93" s="81">
        <v>15080310</v>
      </c>
      <c r="G93" s="111">
        <v>13.044471665513385</v>
      </c>
      <c r="H93" s="81">
        <v>14637848</v>
      </c>
      <c r="I93" s="81">
        <v>499912</v>
      </c>
      <c r="J93" s="111">
        <v>67.23380055531396</v>
      </c>
    </row>
    <row r="94" spans="1:10" ht="15" customHeight="1">
      <c r="A94" s="37">
        <v>507</v>
      </c>
      <c r="C94" s="13" t="s">
        <v>124</v>
      </c>
      <c r="D94" s="32"/>
      <c r="E94" s="81">
        <v>2608</v>
      </c>
      <c r="F94" s="81">
        <v>6805</v>
      </c>
      <c r="G94" s="111" t="s">
        <v>1192</v>
      </c>
      <c r="H94" s="81" t="s">
        <v>1119</v>
      </c>
      <c r="I94" s="81" t="s">
        <v>1119</v>
      </c>
      <c r="J94" s="111" t="s">
        <v>1191</v>
      </c>
    </row>
    <row r="95" spans="1:10" ht="15" customHeight="1">
      <c r="A95" s="37">
        <v>508</v>
      </c>
      <c r="C95" s="13" t="s">
        <v>125</v>
      </c>
      <c r="D95" s="32"/>
      <c r="E95" s="81">
        <v>726779</v>
      </c>
      <c r="F95" s="81">
        <v>1199167</v>
      </c>
      <c r="G95" s="111">
        <v>71.80338343925683</v>
      </c>
      <c r="H95" s="81">
        <v>443866</v>
      </c>
      <c r="I95" s="81">
        <v>917047</v>
      </c>
      <c r="J95" s="111">
        <v>-44.68366043902153</v>
      </c>
    </row>
    <row r="96" spans="1:10" ht="15" customHeight="1">
      <c r="A96" s="37">
        <v>511</v>
      </c>
      <c r="C96" s="13" t="s">
        <v>126</v>
      </c>
      <c r="D96" s="32"/>
      <c r="E96" s="81">
        <v>147192853</v>
      </c>
      <c r="F96" s="81">
        <v>5908445</v>
      </c>
      <c r="G96" s="111">
        <v>7.413988472954642</v>
      </c>
      <c r="H96" s="81">
        <v>3740143</v>
      </c>
      <c r="I96" s="81">
        <v>195411</v>
      </c>
      <c r="J96" s="111">
        <v>-72.2759536520899</v>
      </c>
    </row>
    <row r="97" spans="1:10" ht="15" customHeight="1">
      <c r="A97" s="37">
        <v>513</v>
      </c>
      <c r="C97" s="13" t="s">
        <v>127</v>
      </c>
      <c r="D97" s="32"/>
      <c r="E97" s="81">
        <v>7082570</v>
      </c>
      <c r="F97" s="81">
        <v>18345203</v>
      </c>
      <c r="G97" s="111">
        <v>201.34956129443032</v>
      </c>
      <c r="H97" s="81">
        <v>11817056</v>
      </c>
      <c r="I97" s="81">
        <v>12881737</v>
      </c>
      <c r="J97" s="111">
        <v>67.26178991168263</v>
      </c>
    </row>
    <row r="98" spans="1:10" ht="15" customHeight="1">
      <c r="A98" s="37">
        <v>516</v>
      </c>
      <c r="C98" s="13" t="s">
        <v>128</v>
      </c>
      <c r="D98" s="32"/>
      <c r="E98" s="81" t="s">
        <v>1119</v>
      </c>
      <c r="F98" s="81" t="s">
        <v>1119</v>
      </c>
      <c r="G98" s="111" t="s">
        <v>1191</v>
      </c>
      <c r="H98" s="81">
        <v>2322140</v>
      </c>
      <c r="I98" s="81">
        <v>235936</v>
      </c>
      <c r="J98" s="111">
        <v>-23.984792834589868</v>
      </c>
    </row>
    <row r="99" spans="1:10" ht="15" customHeight="1">
      <c r="A99" s="37">
        <v>517</v>
      </c>
      <c r="C99" s="13" t="s">
        <v>129</v>
      </c>
      <c r="D99" s="32"/>
      <c r="E99" s="81" t="s">
        <v>1119</v>
      </c>
      <c r="F99" s="81" t="s">
        <v>1119</v>
      </c>
      <c r="G99" s="111" t="s">
        <v>1191</v>
      </c>
      <c r="H99" s="81">
        <v>4451810</v>
      </c>
      <c r="I99" s="81">
        <v>261071</v>
      </c>
      <c r="J99" s="111">
        <v>9.663286651600814</v>
      </c>
    </row>
    <row r="100" spans="1:10" ht="15" customHeight="1">
      <c r="A100" s="37">
        <v>518</v>
      </c>
      <c r="C100" s="13" t="s">
        <v>130</v>
      </c>
      <c r="D100" s="32"/>
      <c r="E100" s="81" t="s">
        <v>1119</v>
      </c>
      <c r="F100" s="81" t="s">
        <v>1119</v>
      </c>
      <c r="G100" s="111" t="s">
        <v>1191</v>
      </c>
      <c r="H100" s="81">
        <v>693956947</v>
      </c>
      <c r="I100" s="81">
        <v>123842150</v>
      </c>
      <c r="J100" s="111">
        <v>30.160456132168434</v>
      </c>
    </row>
    <row r="101" spans="1:10" ht="15" customHeight="1">
      <c r="A101" s="37">
        <v>519</v>
      </c>
      <c r="C101" s="13" t="s">
        <v>131</v>
      </c>
      <c r="D101" s="32"/>
      <c r="E101" s="81" t="s">
        <v>1119</v>
      </c>
      <c r="F101" s="81" t="s">
        <v>1119</v>
      </c>
      <c r="G101" s="111" t="s">
        <v>1191</v>
      </c>
      <c r="H101" s="81" t="s">
        <v>1119</v>
      </c>
      <c r="I101" s="81" t="s">
        <v>1119</v>
      </c>
      <c r="J101" s="111" t="s">
        <v>1191</v>
      </c>
    </row>
    <row r="102" spans="1:10" ht="15" customHeight="1">
      <c r="A102" s="37">
        <v>520</v>
      </c>
      <c r="C102" s="13" t="s">
        <v>1002</v>
      </c>
      <c r="D102" s="32"/>
      <c r="E102" s="81">
        <v>268060</v>
      </c>
      <c r="F102" s="81">
        <v>151799</v>
      </c>
      <c r="G102" s="111">
        <v>-18.101871584183527</v>
      </c>
      <c r="H102" s="81" t="s">
        <v>1119</v>
      </c>
      <c r="I102" s="81" t="s">
        <v>1119</v>
      </c>
      <c r="J102" s="111" t="s">
        <v>1191</v>
      </c>
    </row>
    <row r="103" spans="1:10" ht="15" customHeight="1">
      <c r="A103" s="37">
        <v>522</v>
      </c>
      <c r="C103" s="13" t="s">
        <v>133</v>
      </c>
      <c r="D103" s="32"/>
      <c r="E103" s="81">
        <v>244279</v>
      </c>
      <c r="F103" s="81">
        <v>81082</v>
      </c>
      <c r="G103" s="111" t="s">
        <v>1192</v>
      </c>
      <c r="H103" s="81" t="s">
        <v>1119</v>
      </c>
      <c r="I103" s="81" t="s">
        <v>1119</v>
      </c>
      <c r="J103" s="111" t="s">
        <v>1191</v>
      </c>
    </row>
    <row r="104" spans="1:10" ht="15" customHeight="1">
      <c r="A104" s="37">
        <v>523</v>
      </c>
      <c r="C104" s="13" t="s">
        <v>134</v>
      </c>
      <c r="D104" s="32"/>
      <c r="E104" s="81" t="s">
        <v>1119</v>
      </c>
      <c r="F104" s="81" t="s">
        <v>1119</v>
      </c>
      <c r="G104" s="111" t="s">
        <v>1191</v>
      </c>
      <c r="H104" s="81" t="s">
        <v>1119</v>
      </c>
      <c r="I104" s="81" t="s">
        <v>1119</v>
      </c>
      <c r="J104" s="111" t="s">
        <v>1191</v>
      </c>
    </row>
    <row r="105" spans="1:10" ht="15" customHeight="1">
      <c r="A105" s="37">
        <v>524</v>
      </c>
      <c r="C105" s="13" t="s">
        <v>135</v>
      </c>
      <c r="D105" s="32"/>
      <c r="E105" s="81" t="s">
        <v>1119</v>
      </c>
      <c r="F105" s="81" t="s">
        <v>1119</v>
      </c>
      <c r="G105" s="111" t="s">
        <v>1191</v>
      </c>
      <c r="H105" s="81" t="s">
        <v>1119</v>
      </c>
      <c r="I105" s="81" t="s">
        <v>1119</v>
      </c>
      <c r="J105" s="111" t="s">
        <v>1191</v>
      </c>
    </row>
    <row r="106" spans="1:10" ht="15" customHeight="1">
      <c r="A106" s="37">
        <v>526</v>
      </c>
      <c r="C106" s="13" t="s">
        <v>136</v>
      </c>
      <c r="D106" s="32"/>
      <c r="E106" s="81">
        <v>285240</v>
      </c>
      <c r="F106" s="81">
        <v>95274</v>
      </c>
      <c r="G106" s="111" t="s">
        <v>1192</v>
      </c>
      <c r="H106" s="81" t="s">
        <v>1119</v>
      </c>
      <c r="I106" s="81" t="s">
        <v>1119</v>
      </c>
      <c r="J106" s="111" t="s">
        <v>1191</v>
      </c>
    </row>
    <row r="107" spans="1:10" ht="15" customHeight="1">
      <c r="A107" s="37">
        <v>528</v>
      </c>
      <c r="C107" s="13" t="s">
        <v>137</v>
      </c>
      <c r="D107" s="32"/>
      <c r="E107" s="81">
        <v>215963</v>
      </c>
      <c r="F107" s="81">
        <v>107181</v>
      </c>
      <c r="G107" s="111">
        <v>-50.7723045125732</v>
      </c>
      <c r="H107" s="81">
        <v>3455674</v>
      </c>
      <c r="I107" s="81">
        <v>389608</v>
      </c>
      <c r="J107" s="111">
        <v>151.96308583771477</v>
      </c>
    </row>
    <row r="108" spans="1:10" ht="15" customHeight="1">
      <c r="A108" s="37">
        <v>529</v>
      </c>
      <c r="C108" s="13" t="s">
        <v>138</v>
      </c>
      <c r="D108" s="32"/>
      <c r="E108" s="81">
        <v>24220</v>
      </c>
      <c r="F108" s="81">
        <v>5344</v>
      </c>
      <c r="G108" s="111" t="s">
        <v>1192</v>
      </c>
      <c r="H108" s="81">
        <v>2231900</v>
      </c>
      <c r="I108" s="81">
        <v>306738</v>
      </c>
      <c r="J108" s="111">
        <v>14.533539943617797</v>
      </c>
    </row>
    <row r="109" spans="1:10" ht="15" customHeight="1">
      <c r="A109" s="37">
        <v>530</v>
      </c>
      <c r="C109" s="13" t="s">
        <v>139</v>
      </c>
      <c r="D109" s="32"/>
      <c r="E109" s="81">
        <v>40000</v>
      </c>
      <c r="F109" s="81">
        <v>1400</v>
      </c>
      <c r="G109" s="111">
        <v>-88.87476160203433</v>
      </c>
      <c r="H109" s="81">
        <v>4432267</v>
      </c>
      <c r="I109" s="81">
        <v>182028</v>
      </c>
      <c r="J109" s="111">
        <v>46.32946396990258</v>
      </c>
    </row>
    <row r="110" spans="1:10" ht="15" customHeight="1">
      <c r="A110" s="37">
        <v>532</v>
      </c>
      <c r="C110" s="13" t="s">
        <v>140</v>
      </c>
      <c r="D110" s="32"/>
      <c r="E110" s="81">
        <v>18691732</v>
      </c>
      <c r="F110" s="81">
        <v>1768319</v>
      </c>
      <c r="G110" s="111">
        <v>11.182166277892705</v>
      </c>
      <c r="H110" s="81">
        <v>22930162</v>
      </c>
      <c r="I110" s="81">
        <v>2311517</v>
      </c>
      <c r="J110" s="111">
        <v>-63.93300122500508</v>
      </c>
    </row>
    <row r="111" spans="1:10" ht="15" customHeight="1">
      <c r="A111" s="37">
        <v>534</v>
      </c>
      <c r="C111" s="13" t="s">
        <v>141</v>
      </c>
      <c r="D111" s="32"/>
      <c r="E111" s="81">
        <v>18149038</v>
      </c>
      <c r="F111" s="81">
        <v>1942616</v>
      </c>
      <c r="G111" s="111">
        <v>-60.41671930538088</v>
      </c>
      <c r="H111" s="81">
        <v>10145400</v>
      </c>
      <c r="I111" s="81">
        <v>2659515</v>
      </c>
      <c r="J111" s="111">
        <v>190.1332347136812</v>
      </c>
    </row>
    <row r="112" spans="1:10" ht="15" customHeight="1">
      <c r="A112" s="37">
        <v>537</v>
      </c>
      <c r="C112" s="13" t="s">
        <v>1003</v>
      </c>
      <c r="D112" s="32"/>
      <c r="E112" s="81" t="s">
        <v>1119</v>
      </c>
      <c r="F112" s="81" t="s">
        <v>1119</v>
      </c>
      <c r="G112" s="111" t="s">
        <v>1191</v>
      </c>
      <c r="H112" s="81">
        <v>108590</v>
      </c>
      <c r="I112" s="81">
        <v>169538</v>
      </c>
      <c r="J112" s="111">
        <v>111.84305885293014</v>
      </c>
    </row>
    <row r="113" spans="1:10" ht="15" customHeight="1">
      <c r="A113" s="37">
        <v>590</v>
      </c>
      <c r="C113" s="13" t="s">
        <v>143</v>
      </c>
      <c r="D113" s="32"/>
      <c r="E113" s="81">
        <v>28640411</v>
      </c>
      <c r="F113" s="81">
        <v>2869135</v>
      </c>
      <c r="G113" s="111">
        <v>-6.949980751973527</v>
      </c>
      <c r="H113" s="81">
        <v>22402677</v>
      </c>
      <c r="I113" s="81">
        <v>2744697</v>
      </c>
      <c r="J113" s="111">
        <v>-14.143274251963035</v>
      </c>
    </row>
    <row r="114" spans="1:10" ht="15" customHeight="1">
      <c r="A114" s="37"/>
      <c r="D114" s="32"/>
      <c r="E114" s="81"/>
      <c r="F114" s="81"/>
      <c r="G114" s="111"/>
      <c r="H114" s="81"/>
      <c r="I114" s="81"/>
      <c r="J114" s="111"/>
    </row>
    <row r="115" spans="1:10" s="10" customFormat="1" ht="15" customHeight="1">
      <c r="A115" s="36">
        <v>6</v>
      </c>
      <c r="B115" s="10" t="s">
        <v>31</v>
      </c>
      <c r="D115" s="28"/>
      <c r="E115" s="112">
        <v>1424608207</v>
      </c>
      <c r="F115" s="112">
        <v>466770681</v>
      </c>
      <c r="G115" s="108">
        <v>3.883348968522</v>
      </c>
      <c r="H115" s="112">
        <v>381762069</v>
      </c>
      <c r="I115" s="112">
        <v>130007581</v>
      </c>
      <c r="J115" s="108">
        <v>-5.239909919896903</v>
      </c>
    </row>
    <row r="116" spans="1:10" ht="15" customHeight="1">
      <c r="A116" s="37"/>
      <c r="D116" s="32"/>
      <c r="E116" s="81"/>
      <c r="F116" s="81"/>
      <c r="G116" s="104"/>
      <c r="H116" s="81"/>
      <c r="I116" s="81"/>
      <c r="J116" s="111"/>
    </row>
    <row r="117" spans="1:10" ht="15" customHeight="1">
      <c r="A117" s="37">
        <v>602</v>
      </c>
      <c r="C117" s="13" t="s">
        <v>1212</v>
      </c>
      <c r="D117" s="32"/>
      <c r="E117" s="81">
        <v>3368709</v>
      </c>
      <c r="F117" s="81">
        <v>13743872</v>
      </c>
      <c r="G117" s="111">
        <v>5.259622013037017</v>
      </c>
      <c r="H117" s="81">
        <v>1502854</v>
      </c>
      <c r="I117" s="81">
        <v>9705010</v>
      </c>
      <c r="J117" s="111">
        <v>-6.636363199084158</v>
      </c>
    </row>
    <row r="118" spans="1:10" ht="15" customHeight="1">
      <c r="A118" s="37">
        <v>603</v>
      </c>
      <c r="C118" s="13" t="s">
        <v>145</v>
      </c>
      <c r="D118" s="32"/>
      <c r="E118" s="81">
        <v>2957783</v>
      </c>
      <c r="F118" s="81">
        <v>17093861</v>
      </c>
      <c r="G118" s="111">
        <v>7.467195016760854</v>
      </c>
      <c r="H118" s="81">
        <v>195043</v>
      </c>
      <c r="I118" s="81">
        <v>1107155</v>
      </c>
      <c r="J118" s="111">
        <v>18.053970941676482</v>
      </c>
    </row>
    <row r="119" spans="1:10" ht="15" customHeight="1">
      <c r="A119" s="37">
        <v>604</v>
      </c>
      <c r="C119" s="13" t="s">
        <v>1004</v>
      </c>
      <c r="D119" s="32"/>
      <c r="E119" s="81">
        <v>1561889</v>
      </c>
      <c r="F119" s="81">
        <v>13750120</v>
      </c>
      <c r="G119" s="111">
        <v>-20.82757322968112</v>
      </c>
      <c r="H119" s="81">
        <v>47750</v>
      </c>
      <c r="I119" s="81">
        <v>742519</v>
      </c>
      <c r="J119" s="111">
        <v>-57.59287921276122</v>
      </c>
    </row>
    <row r="120" spans="1:10" ht="15" customHeight="1">
      <c r="A120" s="37">
        <v>605</v>
      </c>
      <c r="C120" s="13" t="s">
        <v>147</v>
      </c>
      <c r="D120" s="32"/>
      <c r="E120" s="81">
        <v>2090981</v>
      </c>
      <c r="F120" s="81">
        <v>11342217</v>
      </c>
      <c r="G120" s="111">
        <v>-36.153478876448816</v>
      </c>
      <c r="H120" s="81">
        <v>1473050</v>
      </c>
      <c r="I120" s="81">
        <v>7739582</v>
      </c>
      <c r="J120" s="111">
        <v>-8.823767793873088</v>
      </c>
    </row>
    <row r="121" spans="1:10" ht="15" customHeight="1">
      <c r="A121" s="37">
        <v>606</v>
      </c>
      <c r="C121" s="13" t="s">
        <v>148</v>
      </c>
      <c r="D121" s="32"/>
      <c r="E121" s="81">
        <v>6564</v>
      </c>
      <c r="F121" s="81">
        <v>66974</v>
      </c>
      <c r="G121" s="111" t="s">
        <v>1192</v>
      </c>
      <c r="H121" s="81">
        <v>1489</v>
      </c>
      <c r="I121" s="81">
        <v>38017</v>
      </c>
      <c r="J121" s="111">
        <v>-38.35314339457426</v>
      </c>
    </row>
    <row r="122" spans="1:10" ht="15" customHeight="1">
      <c r="A122" s="37">
        <v>607</v>
      </c>
      <c r="C122" s="13" t="s">
        <v>149</v>
      </c>
      <c r="D122" s="32"/>
      <c r="E122" s="81">
        <v>462380333</v>
      </c>
      <c r="F122" s="81">
        <v>177163954</v>
      </c>
      <c r="G122" s="111">
        <v>10.411889227911544</v>
      </c>
      <c r="H122" s="81">
        <v>47635066</v>
      </c>
      <c r="I122" s="81">
        <v>17059763</v>
      </c>
      <c r="J122" s="111">
        <v>-31.02997888703723</v>
      </c>
    </row>
    <row r="123" spans="1:10" ht="15" customHeight="1">
      <c r="A123" s="37">
        <v>608</v>
      </c>
      <c r="C123" s="13" t="s">
        <v>1005</v>
      </c>
      <c r="D123" s="32"/>
      <c r="E123" s="81">
        <v>189805459</v>
      </c>
      <c r="F123" s="81">
        <v>85775991</v>
      </c>
      <c r="G123" s="111">
        <v>-5.35968893857266</v>
      </c>
      <c r="H123" s="81">
        <v>1285578</v>
      </c>
      <c r="I123" s="81">
        <v>608276</v>
      </c>
      <c r="J123" s="111">
        <v>7.621944207064075</v>
      </c>
    </row>
    <row r="124" spans="1:10" ht="15" customHeight="1">
      <c r="A124" s="37">
        <v>609</v>
      </c>
      <c r="C124" s="13" t="s">
        <v>151</v>
      </c>
      <c r="D124" s="32"/>
      <c r="E124" s="81">
        <v>5835542</v>
      </c>
      <c r="F124" s="81">
        <v>19001100</v>
      </c>
      <c r="G124" s="111">
        <v>18.729010785281332</v>
      </c>
      <c r="H124" s="81">
        <v>7664172</v>
      </c>
      <c r="I124" s="81">
        <v>10984013</v>
      </c>
      <c r="J124" s="111">
        <v>59.90203537115016</v>
      </c>
    </row>
    <row r="125" spans="1:10" ht="15" customHeight="1">
      <c r="A125" s="37">
        <v>611</v>
      </c>
      <c r="C125" s="13" t="s">
        <v>152</v>
      </c>
      <c r="D125" s="32"/>
      <c r="E125" s="81">
        <v>1482177</v>
      </c>
      <c r="F125" s="81">
        <v>291607</v>
      </c>
      <c r="G125" s="111">
        <v>367.1991156113817</v>
      </c>
      <c r="H125" s="81">
        <v>400362</v>
      </c>
      <c r="I125" s="81">
        <v>145246</v>
      </c>
      <c r="J125" s="111">
        <v>12.871164023219862</v>
      </c>
    </row>
    <row r="126" spans="1:10" ht="15" customHeight="1">
      <c r="A126" s="37">
        <v>612</v>
      </c>
      <c r="C126" s="13" t="s">
        <v>153</v>
      </c>
      <c r="D126" s="32"/>
      <c r="E126" s="81">
        <v>71660778</v>
      </c>
      <c r="F126" s="81">
        <v>26432841</v>
      </c>
      <c r="G126" s="111">
        <v>13.243226604388298</v>
      </c>
      <c r="H126" s="81">
        <v>53668768</v>
      </c>
      <c r="I126" s="81">
        <v>20622217</v>
      </c>
      <c r="J126" s="111">
        <v>-12.767040788995246</v>
      </c>
    </row>
    <row r="127" spans="1:10" ht="15" customHeight="1">
      <c r="A127" s="37">
        <v>641</v>
      </c>
      <c r="C127" s="13" t="s">
        <v>154</v>
      </c>
      <c r="D127" s="32"/>
      <c r="E127" s="81" t="s">
        <v>1119</v>
      </c>
      <c r="F127" s="81" t="s">
        <v>1119</v>
      </c>
      <c r="G127" s="111" t="s">
        <v>1191</v>
      </c>
      <c r="H127" s="81">
        <v>354880</v>
      </c>
      <c r="I127" s="81">
        <v>64936</v>
      </c>
      <c r="J127" s="111">
        <v>-46.100468143032636</v>
      </c>
    </row>
    <row r="128" spans="1:10" ht="15" customHeight="1">
      <c r="A128" s="37">
        <v>642</v>
      </c>
      <c r="C128" s="13" t="s">
        <v>1006</v>
      </c>
      <c r="D128" s="32"/>
      <c r="E128" s="81">
        <v>5197546</v>
      </c>
      <c r="F128" s="81">
        <v>769393</v>
      </c>
      <c r="G128" s="111">
        <v>34.03755664070326</v>
      </c>
      <c r="H128" s="81">
        <v>193679298</v>
      </c>
      <c r="I128" s="81">
        <v>16071590</v>
      </c>
      <c r="J128" s="111">
        <v>-19.382635413364895</v>
      </c>
    </row>
    <row r="129" spans="1:10" ht="15" customHeight="1">
      <c r="A129" s="37">
        <v>643</v>
      </c>
      <c r="C129" s="13" t="s">
        <v>156</v>
      </c>
      <c r="D129" s="32"/>
      <c r="E129" s="81" t="s">
        <v>1119</v>
      </c>
      <c r="F129" s="81" t="s">
        <v>1119</v>
      </c>
      <c r="G129" s="111">
        <v>-100</v>
      </c>
      <c r="H129" s="81">
        <v>2495187</v>
      </c>
      <c r="I129" s="81">
        <v>1464288</v>
      </c>
      <c r="J129" s="111">
        <v>110.87339715895345</v>
      </c>
    </row>
    <row r="130" spans="1:10" ht="15" customHeight="1">
      <c r="A130" s="37">
        <v>644</v>
      </c>
      <c r="C130" s="13" t="s">
        <v>157</v>
      </c>
      <c r="D130" s="32"/>
      <c r="E130" s="81">
        <v>28161760</v>
      </c>
      <c r="F130" s="81">
        <v>7730829</v>
      </c>
      <c r="G130" s="111">
        <v>63.57039045968506</v>
      </c>
      <c r="H130" s="81">
        <v>1407610</v>
      </c>
      <c r="I130" s="81">
        <v>694995</v>
      </c>
      <c r="J130" s="111">
        <v>-5.720948277733157</v>
      </c>
    </row>
    <row r="131" spans="1:10" ht="15" customHeight="1">
      <c r="A131" s="37">
        <v>645</v>
      </c>
      <c r="C131" s="13" t="s">
        <v>158</v>
      </c>
      <c r="D131" s="32"/>
      <c r="E131" s="81">
        <v>1327764</v>
      </c>
      <c r="F131" s="81">
        <v>1482241</v>
      </c>
      <c r="G131" s="111">
        <v>5.203608990110183</v>
      </c>
      <c r="H131" s="81">
        <v>2206575</v>
      </c>
      <c r="I131" s="81">
        <v>3017287</v>
      </c>
      <c r="J131" s="111">
        <v>-22.16040191028118</v>
      </c>
    </row>
    <row r="132" spans="1:10" ht="15" customHeight="1">
      <c r="A132" s="37">
        <v>646</v>
      </c>
      <c r="C132" s="13" t="s">
        <v>159</v>
      </c>
      <c r="D132" s="32"/>
      <c r="E132" s="81">
        <v>104764</v>
      </c>
      <c r="F132" s="81">
        <v>109685</v>
      </c>
      <c r="G132" s="111">
        <v>21.08516862615224</v>
      </c>
      <c r="H132" s="81">
        <v>1201660</v>
      </c>
      <c r="I132" s="81">
        <v>1686612</v>
      </c>
      <c r="J132" s="111">
        <v>-26.027930770425073</v>
      </c>
    </row>
    <row r="133" spans="1:10" ht="15" customHeight="1">
      <c r="A133" s="37">
        <v>647</v>
      </c>
      <c r="C133" s="13" t="s">
        <v>160</v>
      </c>
      <c r="D133" s="32"/>
      <c r="E133" s="81" t="s">
        <v>1119</v>
      </c>
      <c r="F133" s="81" t="s">
        <v>1119</v>
      </c>
      <c r="G133" s="111">
        <v>-100</v>
      </c>
      <c r="H133" s="81">
        <v>187890</v>
      </c>
      <c r="I133" s="81">
        <v>1321154</v>
      </c>
      <c r="J133" s="111">
        <v>986.806018278588</v>
      </c>
    </row>
    <row r="134" spans="1:10" ht="15" customHeight="1">
      <c r="A134" s="37">
        <v>648</v>
      </c>
      <c r="C134" s="13" t="s">
        <v>161</v>
      </c>
      <c r="D134" s="32"/>
      <c r="E134" s="81">
        <v>25650</v>
      </c>
      <c r="F134" s="81">
        <v>12825</v>
      </c>
      <c r="G134" s="111" t="s">
        <v>1192</v>
      </c>
      <c r="H134" s="81">
        <v>5765893</v>
      </c>
      <c r="I134" s="81">
        <v>3218289</v>
      </c>
      <c r="J134" s="111">
        <v>-12.17143317181933</v>
      </c>
    </row>
    <row r="135" spans="1:10" ht="15" customHeight="1">
      <c r="A135" s="37">
        <v>649</v>
      </c>
      <c r="C135" s="13" t="s">
        <v>162</v>
      </c>
      <c r="D135" s="32"/>
      <c r="E135" s="81" t="s">
        <v>1119</v>
      </c>
      <c r="F135" s="81" t="s">
        <v>1119</v>
      </c>
      <c r="G135" s="111">
        <v>-100</v>
      </c>
      <c r="H135" s="81">
        <v>194052</v>
      </c>
      <c r="I135" s="81">
        <v>822370</v>
      </c>
      <c r="J135" s="104" t="s">
        <v>1192</v>
      </c>
    </row>
    <row r="136" spans="1:10" ht="15" customHeight="1">
      <c r="A136" s="37">
        <v>650</v>
      </c>
      <c r="C136" s="13" t="s">
        <v>163</v>
      </c>
      <c r="D136" s="32"/>
      <c r="E136" s="81">
        <v>24346</v>
      </c>
      <c r="F136" s="81">
        <v>20038</v>
      </c>
      <c r="G136" s="111">
        <v>-79.3501447901316</v>
      </c>
      <c r="H136" s="81">
        <v>2815279</v>
      </c>
      <c r="I136" s="81">
        <v>2785282</v>
      </c>
      <c r="J136" s="111">
        <v>-44.46185194689855</v>
      </c>
    </row>
    <row r="137" spans="1:10" ht="15" customHeight="1">
      <c r="A137" s="37">
        <v>656</v>
      </c>
      <c r="C137" s="13" t="s">
        <v>164</v>
      </c>
      <c r="D137" s="32"/>
      <c r="E137" s="81" t="s">
        <v>1119</v>
      </c>
      <c r="F137" s="81" t="s">
        <v>1119</v>
      </c>
      <c r="G137" s="111" t="s">
        <v>1191</v>
      </c>
      <c r="H137" s="81" t="s">
        <v>1119</v>
      </c>
      <c r="I137" s="81">
        <v>14595</v>
      </c>
      <c r="J137" s="111">
        <v>-80.89784699954191</v>
      </c>
    </row>
    <row r="138" spans="1:10" ht="15" customHeight="1">
      <c r="A138" s="37">
        <v>659</v>
      </c>
      <c r="C138" s="13" t="s">
        <v>165</v>
      </c>
      <c r="D138" s="32"/>
      <c r="E138" s="81">
        <v>10521</v>
      </c>
      <c r="F138" s="81">
        <v>2964523</v>
      </c>
      <c r="G138" s="111" t="s">
        <v>1192</v>
      </c>
      <c r="H138" s="81">
        <v>71036</v>
      </c>
      <c r="I138" s="81">
        <v>5545025</v>
      </c>
      <c r="J138" s="111">
        <v>67.94306861647337</v>
      </c>
    </row>
    <row r="139" spans="1:10" ht="15" customHeight="1">
      <c r="A139" s="37">
        <v>661</v>
      </c>
      <c r="C139" s="13" t="s">
        <v>1007</v>
      </c>
      <c r="D139" s="32"/>
      <c r="E139" s="81">
        <v>320103</v>
      </c>
      <c r="F139" s="81">
        <v>765667</v>
      </c>
      <c r="G139" s="111">
        <v>57.58485704171434</v>
      </c>
      <c r="H139" s="81">
        <v>1734262</v>
      </c>
      <c r="I139" s="81">
        <v>1364006</v>
      </c>
      <c r="J139" s="111">
        <v>-38.26867941264989</v>
      </c>
    </row>
    <row r="140" spans="1:10" ht="15" customHeight="1">
      <c r="A140" s="37">
        <v>665</v>
      </c>
      <c r="C140" s="13" t="s">
        <v>1008</v>
      </c>
      <c r="D140" s="32"/>
      <c r="E140" s="81" t="s">
        <v>1119</v>
      </c>
      <c r="F140" s="81" t="s">
        <v>1119</v>
      </c>
      <c r="G140" s="111" t="s">
        <v>1191</v>
      </c>
      <c r="H140" s="81">
        <v>8854000</v>
      </c>
      <c r="I140" s="81">
        <v>1008899</v>
      </c>
      <c r="J140" s="111">
        <v>-26.600758365004623</v>
      </c>
    </row>
    <row r="141" spans="1:10" ht="15" customHeight="1">
      <c r="A141" s="37">
        <v>667</v>
      </c>
      <c r="C141" s="13" t="s">
        <v>1017</v>
      </c>
      <c r="D141" s="32"/>
      <c r="E141" s="81">
        <v>499129</v>
      </c>
      <c r="F141" s="81">
        <v>178441</v>
      </c>
      <c r="G141" s="111" t="s">
        <v>1192</v>
      </c>
      <c r="H141" s="81">
        <v>3758013</v>
      </c>
      <c r="I141" s="81">
        <v>977443</v>
      </c>
      <c r="J141" s="111">
        <v>66.16482812199845</v>
      </c>
    </row>
    <row r="142" spans="1:10" ht="15" customHeight="1">
      <c r="A142" s="37">
        <v>669</v>
      </c>
      <c r="C142" s="13" t="s">
        <v>169</v>
      </c>
      <c r="D142" s="32"/>
      <c r="E142" s="81">
        <v>1129115</v>
      </c>
      <c r="F142" s="81">
        <v>898925</v>
      </c>
      <c r="G142" s="111">
        <v>-39.43904695111805</v>
      </c>
      <c r="H142" s="81">
        <v>3324688</v>
      </c>
      <c r="I142" s="81">
        <v>1501225</v>
      </c>
      <c r="J142" s="111">
        <v>-29.639104108676065</v>
      </c>
    </row>
    <row r="143" spans="1:10" ht="15" customHeight="1">
      <c r="A143" s="37">
        <v>671</v>
      </c>
      <c r="C143" s="13" t="s">
        <v>170</v>
      </c>
      <c r="D143" s="32"/>
      <c r="E143" s="81">
        <v>175560</v>
      </c>
      <c r="F143" s="81">
        <v>79120</v>
      </c>
      <c r="G143" s="111" t="s">
        <v>1192</v>
      </c>
      <c r="H143" s="81">
        <v>66828</v>
      </c>
      <c r="I143" s="81">
        <v>62000</v>
      </c>
      <c r="J143" s="111">
        <v>-54.37922635997733</v>
      </c>
    </row>
    <row r="144" spans="1:10" ht="15" customHeight="1">
      <c r="A144" s="37">
        <v>673</v>
      </c>
      <c r="C144" s="13" t="s">
        <v>171</v>
      </c>
      <c r="D144" s="32"/>
      <c r="E144" s="81">
        <v>604663550</v>
      </c>
      <c r="F144" s="81">
        <v>76512085</v>
      </c>
      <c r="G144" s="111">
        <v>-0.33901655955432375</v>
      </c>
      <c r="H144" s="81">
        <v>17558245</v>
      </c>
      <c r="I144" s="81">
        <v>2574161</v>
      </c>
      <c r="J144" s="111">
        <v>-36.81967588115577</v>
      </c>
    </row>
    <row r="145" spans="1:10" ht="15" customHeight="1">
      <c r="A145" s="37">
        <v>679</v>
      </c>
      <c r="C145" s="13" t="s">
        <v>172</v>
      </c>
      <c r="D145" s="32"/>
      <c r="E145" s="81">
        <v>39702356</v>
      </c>
      <c r="F145" s="81">
        <v>9933007</v>
      </c>
      <c r="G145" s="111">
        <v>17.61667552965062</v>
      </c>
      <c r="H145" s="81">
        <v>19367671</v>
      </c>
      <c r="I145" s="81">
        <v>13344219</v>
      </c>
      <c r="J145" s="111">
        <v>74.36289465878667</v>
      </c>
    </row>
    <row r="146" spans="1:10" ht="15" customHeight="1">
      <c r="A146" s="37">
        <v>683</v>
      </c>
      <c r="C146" s="13" t="s">
        <v>173</v>
      </c>
      <c r="D146" s="32"/>
      <c r="E146" s="81" t="s">
        <v>1119</v>
      </c>
      <c r="F146" s="81" t="s">
        <v>1119</v>
      </c>
      <c r="G146" s="111" t="s">
        <v>1191</v>
      </c>
      <c r="H146" s="81" t="s">
        <v>1119</v>
      </c>
      <c r="I146" s="81" t="s">
        <v>1119</v>
      </c>
      <c r="J146" s="111">
        <v>-100</v>
      </c>
    </row>
    <row r="147" spans="1:10" ht="15" customHeight="1">
      <c r="A147" s="37">
        <v>690</v>
      </c>
      <c r="C147" s="13" t="s">
        <v>174</v>
      </c>
      <c r="D147" s="32"/>
      <c r="E147" s="81">
        <v>2115828</v>
      </c>
      <c r="F147" s="81">
        <v>651365</v>
      </c>
      <c r="G147" s="111">
        <v>19.71816748210749</v>
      </c>
      <c r="H147" s="81">
        <v>2844870</v>
      </c>
      <c r="I147" s="81">
        <v>3717407</v>
      </c>
      <c r="J147" s="111">
        <v>129.14508714203467</v>
      </c>
    </row>
    <row r="151" spans="1:10" s="10" customFormat="1" ht="17.25">
      <c r="A151" s="337" t="s">
        <v>1121</v>
      </c>
      <c r="B151" s="337"/>
      <c r="C151" s="337"/>
      <c r="D151" s="337"/>
      <c r="E151" s="337"/>
      <c r="F151" s="337"/>
      <c r="G151" s="337"/>
      <c r="H151" s="337"/>
      <c r="I151" s="337"/>
      <c r="J151" s="337"/>
    </row>
    <row r="152" s="10" customFormat="1" ht="13.5" customHeight="1">
      <c r="A152" s="11"/>
    </row>
    <row r="153" spans="1:10" ht="13.5" customHeight="1">
      <c r="A153" s="12"/>
      <c r="B153" s="12"/>
      <c r="C153" s="12"/>
      <c r="D153" s="12"/>
      <c r="E153" s="12"/>
      <c r="F153" s="12"/>
      <c r="G153" s="12"/>
      <c r="H153" s="12"/>
      <c r="I153" s="12"/>
      <c r="J153" s="12"/>
    </row>
    <row r="154" spans="1:10" ht="19.5" customHeight="1">
      <c r="A154" s="310" t="s">
        <v>275</v>
      </c>
      <c r="B154" s="14"/>
      <c r="C154" s="14"/>
      <c r="D154" s="15"/>
      <c r="E154" s="270" t="s">
        <v>21</v>
      </c>
      <c r="F154" s="267"/>
      <c r="G154" s="267"/>
      <c r="H154" s="266" t="s">
        <v>22</v>
      </c>
      <c r="I154" s="267"/>
      <c r="J154" s="267"/>
    </row>
    <row r="155" spans="1:10" ht="19.5" customHeight="1">
      <c r="A155" s="338"/>
      <c r="B155" s="340" t="s">
        <v>20</v>
      </c>
      <c r="C155" s="340"/>
      <c r="D155" s="341"/>
      <c r="E155" s="18" t="s">
        <v>23</v>
      </c>
      <c r="F155" s="275" t="s">
        <v>24</v>
      </c>
      <c r="G155" s="276"/>
      <c r="H155" s="20" t="s">
        <v>23</v>
      </c>
      <c r="I155" s="275" t="s">
        <v>24</v>
      </c>
      <c r="J155" s="276"/>
    </row>
    <row r="156" spans="1:10" ht="19.5" customHeight="1">
      <c r="A156" s="338"/>
      <c r="B156" s="21"/>
      <c r="C156" s="22"/>
      <c r="D156" s="23"/>
      <c r="E156" s="322" t="s">
        <v>25</v>
      </c>
      <c r="F156" s="256" t="s">
        <v>26</v>
      </c>
      <c r="G156" s="260" t="s">
        <v>1046</v>
      </c>
      <c r="H156" s="260" t="s">
        <v>25</v>
      </c>
      <c r="I156" s="273" t="s">
        <v>26</v>
      </c>
      <c r="J156" s="260" t="s">
        <v>1200</v>
      </c>
    </row>
    <row r="157" spans="1:10" ht="19.5" customHeight="1">
      <c r="A157" s="338"/>
      <c r="B157" s="334" t="s">
        <v>990</v>
      </c>
      <c r="C157" s="335"/>
      <c r="D157" s="336"/>
      <c r="E157" s="258"/>
      <c r="F157" s="261"/>
      <c r="G157" s="332"/>
      <c r="H157" s="261"/>
      <c r="I157" s="263"/>
      <c r="J157" s="332"/>
    </row>
    <row r="158" spans="1:10" ht="24" customHeight="1">
      <c r="A158" s="339"/>
      <c r="B158" s="12"/>
      <c r="C158" s="12"/>
      <c r="D158" s="25"/>
      <c r="E158" s="259"/>
      <c r="F158" s="262"/>
      <c r="G158" s="333"/>
      <c r="H158" s="262"/>
      <c r="I158" s="264"/>
      <c r="J158" s="333"/>
    </row>
    <row r="159" spans="1:4" ht="15" customHeight="1">
      <c r="A159" s="26"/>
      <c r="D159" s="15"/>
    </row>
    <row r="160" spans="1:10" s="10" customFormat="1" ht="15" customHeight="1">
      <c r="A160" s="34" t="s">
        <v>972</v>
      </c>
      <c r="B160" s="10" t="s">
        <v>32</v>
      </c>
      <c r="D160" s="28"/>
      <c r="E160" s="70">
        <v>1320385421</v>
      </c>
      <c r="F160" s="70">
        <v>4297233506</v>
      </c>
      <c r="G160" s="108">
        <v>1.0018784315543456</v>
      </c>
      <c r="H160" s="70">
        <v>938119771</v>
      </c>
      <c r="I160" s="70">
        <v>3658082492</v>
      </c>
      <c r="J160" s="108">
        <v>1.1256885286352372</v>
      </c>
    </row>
    <row r="161" spans="1:10" ht="15" customHeight="1">
      <c r="A161" s="27"/>
      <c r="D161" s="32"/>
      <c r="E161" s="79"/>
      <c r="F161" s="79"/>
      <c r="G161" s="111"/>
      <c r="H161" s="79"/>
      <c r="I161" s="79"/>
      <c r="J161" s="111"/>
    </row>
    <row r="162" spans="1:10" s="10" customFormat="1" ht="15" customHeight="1">
      <c r="A162" s="36">
        <v>7</v>
      </c>
      <c r="B162" s="10" t="s">
        <v>176</v>
      </c>
      <c r="D162" s="28"/>
      <c r="E162" s="70">
        <v>662655871</v>
      </c>
      <c r="F162" s="70">
        <v>361383000</v>
      </c>
      <c r="G162" s="108">
        <v>-4.432840019191659</v>
      </c>
      <c r="H162" s="70">
        <v>461891675</v>
      </c>
      <c r="I162" s="70">
        <v>434388152</v>
      </c>
      <c r="J162" s="108">
        <v>-2.624901871009314</v>
      </c>
    </row>
    <row r="163" spans="1:10" ht="15" customHeight="1">
      <c r="A163" s="31"/>
      <c r="D163" s="32"/>
      <c r="E163" s="79"/>
      <c r="F163" s="79"/>
      <c r="G163" s="111"/>
      <c r="H163" s="79"/>
      <c r="I163" s="79"/>
      <c r="J163" s="111"/>
    </row>
    <row r="164" spans="1:10" ht="15" customHeight="1">
      <c r="A164" s="37">
        <v>701</v>
      </c>
      <c r="C164" s="13" t="s">
        <v>1009</v>
      </c>
      <c r="D164" s="32"/>
      <c r="E164" s="79">
        <v>199057</v>
      </c>
      <c r="F164" s="79">
        <v>3179937</v>
      </c>
      <c r="G164" s="111">
        <v>103.73019437398813</v>
      </c>
      <c r="H164" s="79">
        <v>304803</v>
      </c>
      <c r="I164" s="79">
        <v>4307201</v>
      </c>
      <c r="J164" s="111">
        <v>2.8457109346608007</v>
      </c>
    </row>
    <row r="165" spans="1:10" ht="15" customHeight="1">
      <c r="A165" s="37">
        <v>702</v>
      </c>
      <c r="C165" s="13" t="s">
        <v>1010</v>
      </c>
      <c r="D165" s="32"/>
      <c r="E165" s="79">
        <v>984273</v>
      </c>
      <c r="F165" s="79">
        <v>9838213</v>
      </c>
      <c r="G165" s="111">
        <v>63.42234326088456</v>
      </c>
      <c r="H165" s="79">
        <v>1281452</v>
      </c>
      <c r="I165" s="79">
        <v>9257576</v>
      </c>
      <c r="J165" s="111">
        <v>8.61051714254674</v>
      </c>
    </row>
    <row r="166" spans="1:10" ht="15" customHeight="1">
      <c r="A166" s="37">
        <v>703</v>
      </c>
      <c r="C166" s="13" t="s">
        <v>1011</v>
      </c>
      <c r="D166" s="32"/>
      <c r="E166" s="79">
        <v>11688</v>
      </c>
      <c r="F166" s="79">
        <v>541374</v>
      </c>
      <c r="G166" s="111">
        <v>-25.867510910213767</v>
      </c>
      <c r="H166" s="79">
        <v>40706</v>
      </c>
      <c r="I166" s="79">
        <v>400302</v>
      </c>
      <c r="J166" s="111">
        <v>-63.09131511542781</v>
      </c>
    </row>
    <row r="167" spans="1:10" ht="15" customHeight="1">
      <c r="A167" s="37">
        <v>704</v>
      </c>
      <c r="C167" s="13" t="s">
        <v>1012</v>
      </c>
      <c r="D167" s="32"/>
      <c r="E167" s="79">
        <v>770081</v>
      </c>
      <c r="F167" s="79">
        <v>5727294</v>
      </c>
      <c r="G167" s="111">
        <v>26.9744995439617</v>
      </c>
      <c r="H167" s="79">
        <v>961577</v>
      </c>
      <c r="I167" s="79">
        <v>6138631</v>
      </c>
      <c r="J167" s="111">
        <v>7.440232668729735</v>
      </c>
    </row>
    <row r="168" spans="1:10" ht="15" customHeight="1">
      <c r="A168" s="37">
        <v>705</v>
      </c>
      <c r="C168" s="13" t="s">
        <v>1013</v>
      </c>
      <c r="D168" s="32"/>
      <c r="E168" s="79">
        <v>741</v>
      </c>
      <c r="F168" s="79">
        <v>6744</v>
      </c>
      <c r="G168" s="111">
        <v>168.15109343936382</v>
      </c>
      <c r="H168" s="79">
        <v>69692</v>
      </c>
      <c r="I168" s="79">
        <v>520953</v>
      </c>
      <c r="J168" s="111">
        <v>36.30412429127233</v>
      </c>
    </row>
    <row r="169" spans="1:10" ht="15" customHeight="1">
      <c r="A169" s="37">
        <v>706</v>
      </c>
      <c r="C169" s="13" t="s">
        <v>182</v>
      </c>
      <c r="D169" s="32"/>
      <c r="E169" s="79">
        <v>106844</v>
      </c>
      <c r="F169" s="79">
        <v>2669473</v>
      </c>
      <c r="G169" s="111">
        <v>-0.5687695246807607</v>
      </c>
      <c r="H169" s="79">
        <v>172588</v>
      </c>
      <c r="I169" s="79">
        <v>5536796</v>
      </c>
      <c r="J169" s="111">
        <v>24.021277701420487</v>
      </c>
    </row>
    <row r="170" spans="1:10" ht="15" customHeight="1">
      <c r="A170" s="37">
        <v>707</v>
      </c>
      <c r="C170" s="13" t="s">
        <v>1014</v>
      </c>
      <c r="D170" s="32"/>
      <c r="E170" s="81" t="s">
        <v>1119</v>
      </c>
      <c r="F170" s="79">
        <v>800</v>
      </c>
      <c r="G170" s="111">
        <v>-57.4468085106383</v>
      </c>
      <c r="H170" s="81">
        <v>30120</v>
      </c>
      <c r="I170" s="79">
        <v>108944</v>
      </c>
      <c r="J170" s="111">
        <v>31.439946914399457</v>
      </c>
    </row>
    <row r="171" spans="1:10" ht="15" customHeight="1">
      <c r="A171" s="37">
        <v>708</v>
      </c>
      <c r="C171" s="13" t="s">
        <v>184</v>
      </c>
      <c r="D171" s="32"/>
      <c r="E171" s="79">
        <v>13782386</v>
      </c>
      <c r="F171" s="79">
        <v>16870560</v>
      </c>
      <c r="G171" s="111">
        <v>78.10268973641044</v>
      </c>
      <c r="H171" s="79">
        <v>115611434</v>
      </c>
      <c r="I171" s="79">
        <v>78272595</v>
      </c>
      <c r="J171" s="111">
        <v>-12.319724402484667</v>
      </c>
    </row>
    <row r="172" spans="1:10" ht="15" customHeight="1">
      <c r="A172" s="37">
        <v>709</v>
      </c>
      <c r="C172" s="13" t="s">
        <v>1015</v>
      </c>
      <c r="D172" s="32"/>
      <c r="E172" s="79">
        <v>171397492</v>
      </c>
      <c r="F172" s="79">
        <v>32162749</v>
      </c>
      <c r="G172" s="111">
        <v>20.715483624051004</v>
      </c>
      <c r="H172" s="79">
        <v>13977109</v>
      </c>
      <c r="I172" s="79">
        <v>8661748</v>
      </c>
      <c r="J172" s="111">
        <v>-19.970544755709952</v>
      </c>
    </row>
    <row r="173" spans="1:10" ht="15" customHeight="1">
      <c r="A173" s="37">
        <v>711</v>
      </c>
      <c r="C173" s="13" t="s">
        <v>186</v>
      </c>
      <c r="D173" s="32"/>
      <c r="E173" s="79">
        <v>17791145</v>
      </c>
      <c r="F173" s="79">
        <v>36605517</v>
      </c>
      <c r="G173" s="111">
        <v>-7.357000507789351</v>
      </c>
      <c r="H173" s="79">
        <v>18262403</v>
      </c>
      <c r="I173" s="79">
        <v>11002265</v>
      </c>
      <c r="J173" s="111">
        <v>-27.525751057412165</v>
      </c>
    </row>
    <row r="174" spans="1:10" ht="15" customHeight="1">
      <c r="A174" s="37">
        <v>732</v>
      </c>
      <c r="C174" s="13" t="s">
        <v>187</v>
      </c>
      <c r="D174" s="32"/>
      <c r="E174" s="79">
        <v>24845666</v>
      </c>
      <c r="F174" s="79">
        <v>24040973</v>
      </c>
      <c r="G174" s="111">
        <v>-40.67352808935528</v>
      </c>
      <c r="H174" s="79">
        <v>99791831</v>
      </c>
      <c r="I174" s="79">
        <v>92941455</v>
      </c>
      <c r="J174" s="111">
        <v>-7.079728034400006</v>
      </c>
    </row>
    <row r="175" spans="1:10" ht="15" customHeight="1">
      <c r="A175" s="37">
        <v>734</v>
      </c>
      <c r="C175" s="13" t="s">
        <v>188</v>
      </c>
      <c r="D175" s="32"/>
      <c r="E175" s="79">
        <v>10233205</v>
      </c>
      <c r="F175" s="79">
        <v>9078993</v>
      </c>
      <c r="G175" s="111">
        <v>-16.38162501601404</v>
      </c>
      <c r="H175" s="79">
        <v>3866513</v>
      </c>
      <c r="I175" s="79">
        <v>7918066</v>
      </c>
      <c r="J175" s="111">
        <v>-13.630061811039681</v>
      </c>
    </row>
    <row r="176" spans="1:10" ht="15" customHeight="1">
      <c r="A176" s="37">
        <v>736</v>
      </c>
      <c r="C176" s="13" t="s">
        <v>189</v>
      </c>
      <c r="D176" s="32"/>
      <c r="E176" s="79">
        <v>358156</v>
      </c>
      <c r="F176" s="79">
        <v>832682</v>
      </c>
      <c r="G176" s="111">
        <v>25.03126975475203</v>
      </c>
      <c r="H176" s="79">
        <v>2202202</v>
      </c>
      <c r="I176" s="79">
        <v>2820595</v>
      </c>
      <c r="J176" s="111">
        <v>-38.27220068770396</v>
      </c>
    </row>
    <row r="177" spans="1:10" ht="15" customHeight="1">
      <c r="A177" s="37">
        <v>738</v>
      </c>
      <c r="C177" s="13" t="s">
        <v>1016</v>
      </c>
      <c r="D177" s="32"/>
      <c r="E177" s="79">
        <v>6542736</v>
      </c>
      <c r="F177" s="79">
        <v>5786459</v>
      </c>
      <c r="G177" s="111">
        <v>9.238243567234903</v>
      </c>
      <c r="H177" s="79">
        <v>912697</v>
      </c>
      <c r="I177" s="79">
        <v>1225532</v>
      </c>
      <c r="J177" s="111">
        <v>20.067443712813613</v>
      </c>
    </row>
    <row r="178" spans="1:10" ht="15" customHeight="1">
      <c r="A178" s="37">
        <v>740</v>
      </c>
      <c r="C178" s="13" t="s">
        <v>191</v>
      </c>
      <c r="D178" s="32"/>
      <c r="E178" s="79">
        <v>29537</v>
      </c>
      <c r="F178" s="79">
        <v>5238341</v>
      </c>
      <c r="G178" s="111">
        <v>-22.288904162405913</v>
      </c>
      <c r="H178" s="79">
        <v>1519227</v>
      </c>
      <c r="I178" s="79">
        <v>5694419</v>
      </c>
      <c r="J178" s="111">
        <v>66.78516113764064</v>
      </c>
    </row>
    <row r="179" spans="1:10" ht="15" customHeight="1">
      <c r="A179" s="37">
        <v>749</v>
      </c>
      <c r="C179" s="13" t="s">
        <v>192</v>
      </c>
      <c r="D179" s="32"/>
      <c r="E179" s="79">
        <v>13236224</v>
      </c>
      <c r="F179" s="79">
        <v>42249789</v>
      </c>
      <c r="G179" s="111">
        <v>35.381055997377075</v>
      </c>
      <c r="H179" s="79">
        <v>44071906</v>
      </c>
      <c r="I179" s="79">
        <v>61094978</v>
      </c>
      <c r="J179" s="111">
        <v>23.080093389811935</v>
      </c>
    </row>
    <row r="180" spans="1:10" ht="15" customHeight="1">
      <c r="A180" s="37">
        <v>751</v>
      </c>
      <c r="C180" s="13" t="s">
        <v>193</v>
      </c>
      <c r="D180" s="32"/>
      <c r="E180" s="79">
        <v>7321715</v>
      </c>
      <c r="F180" s="79">
        <v>17069328</v>
      </c>
      <c r="G180" s="111">
        <v>0.580953000506284</v>
      </c>
      <c r="H180" s="79">
        <v>10985121</v>
      </c>
      <c r="I180" s="79">
        <v>14048885</v>
      </c>
      <c r="J180" s="111">
        <v>9.255754502355359</v>
      </c>
    </row>
    <row r="181" spans="1:10" ht="15" customHeight="1">
      <c r="A181" s="37">
        <v>753</v>
      </c>
      <c r="C181" s="13" t="s">
        <v>194</v>
      </c>
      <c r="D181" s="32"/>
      <c r="E181" s="79">
        <v>371226546</v>
      </c>
      <c r="F181" s="79">
        <v>104675540</v>
      </c>
      <c r="G181" s="111">
        <v>-16.522384250678684</v>
      </c>
      <c r="H181" s="79">
        <v>22562851</v>
      </c>
      <c r="I181" s="79">
        <v>8934092</v>
      </c>
      <c r="J181" s="111">
        <v>10.634950650063416</v>
      </c>
    </row>
    <row r="182" spans="1:10" ht="15" customHeight="1">
      <c r="A182" s="37">
        <v>755</v>
      </c>
      <c r="C182" s="13" t="s">
        <v>195</v>
      </c>
      <c r="D182" s="32"/>
      <c r="E182" s="79">
        <v>15490261</v>
      </c>
      <c r="F182" s="79">
        <v>9914183</v>
      </c>
      <c r="G182" s="111">
        <v>-32.081067155677616</v>
      </c>
      <c r="H182" s="79">
        <v>67606963</v>
      </c>
      <c r="I182" s="79">
        <v>36915783</v>
      </c>
      <c r="J182" s="111">
        <v>-20.30946299604203</v>
      </c>
    </row>
    <row r="183" spans="1:10" ht="15" customHeight="1">
      <c r="A183" s="37">
        <v>757</v>
      </c>
      <c r="C183" s="13" t="s">
        <v>196</v>
      </c>
      <c r="D183" s="32"/>
      <c r="E183" s="79">
        <v>3976068</v>
      </c>
      <c r="F183" s="79">
        <v>4247403</v>
      </c>
      <c r="G183" s="111">
        <v>-30.164806599366855</v>
      </c>
      <c r="H183" s="79">
        <v>33300117</v>
      </c>
      <c r="I183" s="79">
        <v>16546229</v>
      </c>
      <c r="J183" s="111">
        <v>15.101647483440189</v>
      </c>
    </row>
    <row r="184" spans="1:10" ht="15" customHeight="1">
      <c r="A184" s="37">
        <v>759</v>
      </c>
      <c r="C184" s="13" t="s">
        <v>198</v>
      </c>
      <c r="D184" s="32"/>
      <c r="E184" s="79">
        <v>377717</v>
      </c>
      <c r="F184" s="79">
        <v>2130189</v>
      </c>
      <c r="G184" s="111">
        <v>-6.585858178340274</v>
      </c>
      <c r="H184" s="79">
        <v>2637990</v>
      </c>
      <c r="I184" s="79">
        <v>1385497</v>
      </c>
      <c r="J184" s="111">
        <v>468.6423147958137</v>
      </c>
    </row>
    <row r="185" spans="1:10" ht="15" customHeight="1">
      <c r="A185" s="37">
        <v>771</v>
      </c>
      <c r="C185" s="13" t="s">
        <v>199</v>
      </c>
      <c r="D185" s="32"/>
      <c r="E185" s="79">
        <v>497295</v>
      </c>
      <c r="F185" s="79">
        <v>5729065</v>
      </c>
      <c r="G185" s="111">
        <v>32.40478472968837</v>
      </c>
      <c r="H185" s="79">
        <v>13525473</v>
      </c>
      <c r="I185" s="79">
        <v>37570140</v>
      </c>
      <c r="J185" s="111">
        <v>23.444955041659483</v>
      </c>
    </row>
    <row r="186" spans="1:10" ht="15" customHeight="1">
      <c r="A186" s="37">
        <v>772</v>
      </c>
      <c r="C186" s="13" t="s">
        <v>200</v>
      </c>
      <c r="D186" s="32"/>
      <c r="E186" s="79">
        <v>3422895</v>
      </c>
      <c r="F186" s="79">
        <v>19082931</v>
      </c>
      <c r="G186" s="111">
        <v>18.427601209017183</v>
      </c>
      <c r="H186" s="79">
        <v>7884729</v>
      </c>
      <c r="I186" s="79">
        <v>20538171</v>
      </c>
      <c r="J186" s="111">
        <v>-16.958304828168437</v>
      </c>
    </row>
    <row r="187" spans="1:10" ht="15" customHeight="1">
      <c r="A187" s="37">
        <v>779</v>
      </c>
      <c r="C187" s="13" t="s">
        <v>201</v>
      </c>
      <c r="D187" s="32"/>
      <c r="E187" s="79">
        <v>41066</v>
      </c>
      <c r="F187" s="79">
        <v>1461959</v>
      </c>
      <c r="G187" s="111">
        <v>-63.90206865219088</v>
      </c>
      <c r="H187" s="79">
        <v>310697</v>
      </c>
      <c r="I187" s="79">
        <v>1977234</v>
      </c>
      <c r="J187" s="111">
        <v>70.22389929309912</v>
      </c>
    </row>
    <row r="188" spans="1:10" ht="15" customHeight="1">
      <c r="A188" s="37">
        <v>781</v>
      </c>
      <c r="C188" s="13" t="s">
        <v>202</v>
      </c>
      <c r="D188" s="32"/>
      <c r="E188" s="79">
        <v>11643</v>
      </c>
      <c r="F188" s="79">
        <v>2202684</v>
      </c>
      <c r="G188" s="111">
        <v>16.145238759371907</v>
      </c>
      <c r="H188" s="79">
        <v>730</v>
      </c>
      <c r="I188" s="79">
        <v>554774</v>
      </c>
      <c r="J188" s="111">
        <v>67.74632470776058</v>
      </c>
    </row>
    <row r="189" spans="1:10" ht="15" customHeight="1">
      <c r="A189" s="37">
        <v>790</v>
      </c>
      <c r="C189" s="13" t="s">
        <v>203</v>
      </c>
      <c r="D189" s="32"/>
      <c r="E189" s="79">
        <v>1434</v>
      </c>
      <c r="F189" s="79">
        <v>39820</v>
      </c>
      <c r="G189" s="104" t="s">
        <v>1192</v>
      </c>
      <c r="H189" s="79">
        <v>744</v>
      </c>
      <c r="I189" s="79">
        <v>15291</v>
      </c>
      <c r="J189" s="104">
        <v>5.215715956788003</v>
      </c>
    </row>
    <row r="190" spans="1:10" ht="15" customHeight="1">
      <c r="A190" s="31"/>
      <c r="D190" s="32"/>
      <c r="E190" s="79"/>
      <c r="F190" s="79"/>
      <c r="G190" s="111"/>
      <c r="H190" s="79"/>
      <c r="I190" s="79"/>
      <c r="J190" s="111"/>
    </row>
    <row r="191" spans="1:10" s="10" customFormat="1" ht="15" customHeight="1">
      <c r="A191" s="36">
        <v>8</v>
      </c>
      <c r="B191" s="10" t="s">
        <v>204</v>
      </c>
      <c r="D191" s="28"/>
      <c r="E191" s="70">
        <v>657729550</v>
      </c>
      <c r="F191" s="70">
        <v>3935850506</v>
      </c>
      <c r="G191" s="108">
        <v>1.5320306298625752</v>
      </c>
      <c r="H191" s="70">
        <v>476228096</v>
      </c>
      <c r="I191" s="70">
        <v>3223694340</v>
      </c>
      <c r="J191" s="108">
        <v>1.6532793574042444</v>
      </c>
    </row>
    <row r="192" spans="1:10" ht="15" customHeight="1">
      <c r="A192" s="31"/>
      <c r="D192" s="32"/>
      <c r="E192" s="79"/>
      <c r="F192" s="79"/>
      <c r="G192" s="111"/>
      <c r="H192" s="79"/>
      <c r="I192" s="79"/>
      <c r="J192" s="111"/>
    </row>
    <row r="193" spans="1:10" ht="15" customHeight="1">
      <c r="A193" s="37">
        <v>801</v>
      </c>
      <c r="C193" s="13" t="s">
        <v>1021</v>
      </c>
      <c r="D193" s="32"/>
      <c r="E193" s="79"/>
      <c r="F193" s="79"/>
      <c r="G193" s="111"/>
      <c r="H193" s="79"/>
      <c r="I193" s="79"/>
      <c r="J193" s="111"/>
    </row>
    <row r="194" spans="1:10" ht="15" customHeight="1">
      <c r="A194" s="37"/>
      <c r="D194" s="32" t="s">
        <v>1018</v>
      </c>
      <c r="E194" s="79">
        <v>64419</v>
      </c>
      <c r="F194" s="79">
        <v>5882787</v>
      </c>
      <c r="G194" s="111">
        <v>3.2414568681483615</v>
      </c>
      <c r="H194" s="79">
        <v>1349646</v>
      </c>
      <c r="I194" s="79">
        <v>21372310</v>
      </c>
      <c r="J194" s="111">
        <v>5.8572400210245235</v>
      </c>
    </row>
    <row r="195" spans="1:10" ht="15" customHeight="1">
      <c r="A195" s="37">
        <v>802</v>
      </c>
      <c r="C195" s="13" t="s">
        <v>1021</v>
      </c>
      <c r="D195" s="32"/>
      <c r="E195" s="79"/>
      <c r="F195" s="79"/>
      <c r="G195" s="111"/>
      <c r="H195" s="79"/>
      <c r="I195" s="79"/>
      <c r="J195" s="111"/>
    </row>
    <row r="196" spans="1:10" ht="15" customHeight="1">
      <c r="A196" s="37"/>
      <c r="D196" s="32" t="s">
        <v>1019</v>
      </c>
      <c r="E196" s="79">
        <v>1673</v>
      </c>
      <c r="F196" s="79">
        <v>127438</v>
      </c>
      <c r="G196" s="111">
        <v>-82.64021610164296</v>
      </c>
      <c r="H196" s="79">
        <v>47778</v>
      </c>
      <c r="I196" s="79">
        <v>958700</v>
      </c>
      <c r="J196" s="111">
        <v>-27.876784931085353</v>
      </c>
    </row>
    <row r="197" spans="1:10" ht="15" customHeight="1">
      <c r="A197" s="37">
        <v>803</v>
      </c>
      <c r="C197" s="13" t="s">
        <v>1021</v>
      </c>
      <c r="D197" s="32"/>
      <c r="E197" s="79"/>
      <c r="F197" s="79"/>
      <c r="G197" s="111"/>
      <c r="H197" s="79"/>
      <c r="I197" s="79"/>
      <c r="J197" s="111"/>
    </row>
    <row r="198" spans="1:10" ht="15" customHeight="1">
      <c r="A198" s="37"/>
      <c r="D198" s="32" t="s">
        <v>1020</v>
      </c>
      <c r="E198" s="79">
        <v>19378</v>
      </c>
      <c r="F198" s="79">
        <v>988042</v>
      </c>
      <c r="G198" s="111">
        <v>25.563390931607714</v>
      </c>
      <c r="H198" s="79">
        <v>1816868</v>
      </c>
      <c r="I198" s="79">
        <v>14601645</v>
      </c>
      <c r="J198" s="111">
        <v>-22.074172120682192</v>
      </c>
    </row>
    <row r="199" spans="1:10" ht="15" customHeight="1">
      <c r="A199" s="37">
        <v>804</v>
      </c>
      <c r="C199" s="13" t="s">
        <v>1022</v>
      </c>
      <c r="D199" s="32"/>
      <c r="E199" s="79"/>
      <c r="F199" s="79"/>
      <c r="G199" s="111"/>
      <c r="H199" s="79"/>
      <c r="I199" s="79"/>
      <c r="J199" s="111"/>
    </row>
    <row r="200" spans="1:10" ht="15" customHeight="1">
      <c r="A200" s="37"/>
      <c r="D200" s="32" t="s">
        <v>1023</v>
      </c>
      <c r="E200" s="79">
        <v>19687</v>
      </c>
      <c r="F200" s="79">
        <v>868893</v>
      </c>
      <c r="G200" s="111">
        <v>-16.491218965074808</v>
      </c>
      <c r="H200" s="79">
        <v>1564355</v>
      </c>
      <c r="I200" s="79">
        <v>31926819</v>
      </c>
      <c r="J200" s="111">
        <v>-12.428399723956034</v>
      </c>
    </row>
    <row r="201" spans="1:10" ht="15" customHeight="1">
      <c r="A201" s="37">
        <v>805</v>
      </c>
      <c r="C201" s="13" t="s">
        <v>1024</v>
      </c>
      <c r="D201" s="32"/>
      <c r="E201" s="79"/>
      <c r="F201" s="79"/>
      <c r="G201" s="111"/>
      <c r="H201" s="79"/>
      <c r="I201" s="79"/>
      <c r="J201" s="111"/>
    </row>
    <row r="202" spans="1:10" ht="15" customHeight="1">
      <c r="A202" s="37"/>
      <c r="D202" s="32" t="s">
        <v>1023</v>
      </c>
      <c r="E202" s="79">
        <v>438</v>
      </c>
      <c r="F202" s="79">
        <v>78771</v>
      </c>
      <c r="G202" s="111">
        <v>-11.821204285186553</v>
      </c>
      <c r="H202" s="79">
        <v>91402</v>
      </c>
      <c r="I202" s="79">
        <v>3015389</v>
      </c>
      <c r="J202" s="111">
        <v>-11.627681380200471</v>
      </c>
    </row>
    <row r="203" spans="1:10" ht="15" customHeight="1">
      <c r="A203" s="37">
        <v>806</v>
      </c>
      <c r="C203" s="13" t="s">
        <v>1025</v>
      </c>
      <c r="D203" s="32"/>
      <c r="E203" s="79"/>
      <c r="F203" s="79"/>
      <c r="G203" s="111"/>
      <c r="H203" s="79"/>
      <c r="I203" s="79"/>
      <c r="J203" s="111"/>
    </row>
    <row r="204" spans="1:10" ht="15" customHeight="1">
      <c r="A204" s="37"/>
      <c r="D204" s="32" t="s">
        <v>1023</v>
      </c>
      <c r="E204" s="79">
        <v>1672</v>
      </c>
      <c r="F204" s="79">
        <v>71834</v>
      </c>
      <c r="G204" s="111">
        <v>-47.48016815938585</v>
      </c>
      <c r="H204" s="79">
        <v>1097457</v>
      </c>
      <c r="I204" s="79">
        <v>15278933</v>
      </c>
      <c r="J204" s="111">
        <v>2.554909806793333</v>
      </c>
    </row>
    <row r="205" spans="1:10" ht="15" customHeight="1">
      <c r="A205" s="37">
        <v>807</v>
      </c>
      <c r="C205" s="13" t="s">
        <v>211</v>
      </c>
      <c r="D205" s="32"/>
      <c r="E205" s="79">
        <v>3576</v>
      </c>
      <c r="F205" s="79">
        <v>124744</v>
      </c>
      <c r="G205" s="111">
        <v>-43.22876608216411</v>
      </c>
      <c r="H205" s="79">
        <v>70446</v>
      </c>
      <c r="I205" s="79">
        <v>2167854</v>
      </c>
      <c r="J205" s="111">
        <v>0.5511203299486169</v>
      </c>
    </row>
    <row r="206" spans="1:10" ht="15" customHeight="1">
      <c r="A206" s="37">
        <v>808</v>
      </c>
      <c r="C206" s="13" t="s">
        <v>212</v>
      </c>
      <c r="D206" s="32"/>
      <c r="E206" s="79">
        <v>268</v>
      </c>
      <c r="F206" s="79">
        <v>42629</v>
      </c>
      <c r="G206" s="111">
        <v>348.91533277169333</v>
      </c>
      <c r="H206" s="79">
        <v>17134</v>
      </c>
      <c r="I206" s="79">
        <v>405148</v>
      </c>
      <c r="J206" s="111">
        <v>102.01844926452256</v>
      </c>
    </row>
    <row r="207" spans="1:10" ht="15" customHeight="1">
      <c r="A207" s="37">
        <v>809</v>
      </c>
      <c r="C207" s="13" t="s">
        <v>213</v>
      </c>
      <c r="D207" s="32"/>
      <c r="E207" s="79">
        <v>5314141</v>
      </c>
      <c r="F207" s="79">
        <v>25198520</v>
      </c>
      <c r="G207" s="111">
        <v>0.9560458034033132</v>
      </c>
      <c r="H207" s="79">
        <v>12368574</v>
      </c>
      <c r="I207" s="79">
        <v>57294014</v>
      </c>
      <c r="J207" s="111">
        <v>7.599090476720335</v>
      </c>
    </row>
    <row r="208" spans="1:10" ht="15" customHeight="1">
      <c r="A208" s="37">
        <v>810</v>
      </c>
      <c r="C208" s="13" t="s">
        <v>214</v>
      </c>
      <c r="D208" s="32"/>
      <c r="E208" s="79">
        <v>3828</v>
      </c>
      <c r="F208" s="79">
        <v>21658</v>
      </c>
      <c r="G208" s="111">
        <v>-0.3496825250759201</v>
      </c>
      <c r="H208" s="79">
        <v>487</v>
      </c>
      <c r="I208" s="79">
        <v>14650</v>
      </c>
      <c r="J208" s="111">
        <v>-69.67878135607252</v>
      </c>
    </row>
    <row r="209" spans="1:10" ht="15" customHeight="1">
      <c r="A209" s="37">
        <v>811</v>
      </c>
      <c r="C209" s="13" t="s">
        <v>215</v>
      </c>
      <c r="D209" s="32"/>
      <c r="E209" s="79">
        <v>60246</v>
      </c>
      <c r="F209" s="79">
        <v>760952</v>
      </c>
      <c r="G209" s="111">
        <v>3.4764008610432313</v>
      </c>
      <c r="H209" s="79">
        <v>672288</v>
      </c>
      <c r="I209" s="79">
        <v>6726628</v>
      </c>
      <c r="J209" s="111">
        <v>14.506086674683274</v>
      </c>
    </row>
    <row r="210" spans="1:10" ht="15" customHeight="1">
      <c r="A210" s="37">
        <v>812</v>
      </c>
      <c r="C210" s="13" t="s">
        <v>1213</v>
      </c>
      <c r="D210" s="32"/>
      <c r="E210" s="79">
        <v>172255</v>
      </c>
      <c r="F210" s="79">
        <v>1724858</v>
      </c>
      <c r="G210" s="111">
        <v>-33.139881719559</v>
      </c>
      <c r="H210" s="79">
        <v>360370</v>
      </c>
      <c r="I210" s="79">
        <v>4295810</v>
      </c>
      <c r="J210" s="111">
        <v>-46.62395234312078</v>
      </c>
    </row>
    <row r="211" spans="1:10" ht="15" customHeight="1">
      <c r="A211" s="37">
        <v>813</v>
      </c>
      <c r="C211" s="13" t="s">
        <v>217</v>
      </c>
      <c r="D211" s="32"/>
      <c r="E211" s="79">
        <v>24217637</v>
      </c>
      <c r="F211" s="79">
        <v>23880116</v>
      </c>
      <c r="G211" s="111">
        <v>4.312506170046035</v>
      </c>
      <c r="H211" s="79">
        <v>14237776</v>
      </c>
      <c r="I211" s="79">
        <v>22612502</v>
      </c>
      <c r="J211" s="111">
        <v>30.453041956982958</v>
      </c>
    </row>
    <row r="212" spans="1:10" ht="15" customHeight="1">
      <c r="A212" s="37">
        <v>814</v>
      </c>
      <c r="C212" s="13" t="s">
        <v>218</v>
      </c>
      <c r="D212" s="32"/>
      <c r="E212" s="79">
        <v>16436141</v>
      </c>
      <c r="F212" s="79">
        <v>42492117</v>
      </c>
      <c r="G212" s="111">
        <v>12.394644197815722</v>
      </c>
      <c r="H212" s="79">
        <v>2109789</v>
      </c>
      <c r="I212" s="79">
        <v>10290253</v>
      </c>
      <c r="J212" s="111">
        <v>56.215627524304296</v>
      </c>
    </row>
    <row r="213" spans="1:10" ht="15" customHeight="1">
      <c r="A213" s="37">
        <v>815</v>
      </c>
      <c r="C213" s="13" t="s">
        <v>219</v>
      </c>
      <c r="D213" s="32"/>
      <c r="E213" s="79">
        <v>35058445</v>
      </c>
      <c r="F213" s="79">
        <v>29772746</v>
      </c>
      <c r="G213" s="111">
        <v>-4.747281404775393</v>
      </c>
      <c r="H213" s="79">
        <v>32261003</v>
      </c>
      <c r="I213" s="79">
        <v>32517707</v>
      </c>
      <c r="J213" s="111">
        <v>-30.39349031350268</v>
      </c>
    </row>
    <row r="214" spans="1:10" ht="15" customHeight="1">
      <c r="A214" s="37">
        <v>816</v>
      </c>
      <c r="C214" s="13" t="s">
        <v>220</v>
      </c>
      <c r="D214" s="32"/>
      <c r="E214" s="79">
        <v>10917435</v>
      </c>
      <c r="F214" s="79">
        <v>60821736</v>
      </c>
      <c r="G214" s="111">
        <v>11.666751274184634</v>
      </c>
      <c r="H214" s="79">
        <v>8439828</v>
      </c>
      <c r="I214" s="79">
        <v>28494405</v>
      </c>
      <c r="J214" s="111">
        <v>23.05693278023135</v>
      </c>
    </row>
    <row r="215" spans="1:10" ht="15" customHeight="1">
      <c r="A215" s="37">
        <v>817</v>
      </c>
      <c r="C215" s="13" t="s">
        <v>221</v>
      </c>
      <c r="D215" s="32"/>
      <c r="E215" s="79">
        <v>518105</v>
      </c>
      <c r="F215" s="79">
        <v>2591396</v>
      </c>
      <c r="G215" s="111">
        <v>418.11754732523457</v>
      </c>
      <c r="H215" s="79">
        <v>2425809</v>
      </c>
      <c r="I215" s="79">
        <v>1909293</v>
      </c>
      <c r="J215" s="111">
        <v>8.078796541329964</v>
      </c>
    </row>
    <row r="216" spans="1:10" ht="15" customHeight="1">
      <c r="A216" s="37">
        <v>818</v>
      </c>
      <c r="C216" s="13" t="s">
        <v>222</v>
      </c>
      <c r="D216" s="32"/>
      <c r="E216" s="79">
        <v>10501590</v>
      </c>
      <c r="F216" s="79">
        <v>42868112</v>
      </c>
      <c r="G216" s="111">
        <v>2.7868795581317016</v>
      </c>
      <c r="H216" s="79">
        <v>12930517</v>
      </c>
      <c r="I216" s="79">
        <v>18533888</v>
      </c>
      <c r="J216" s="111">
        <v>4.665569066421995</v>
      </c>
    </row>
    <row r="217" spans="1:10" ht="15" customHeight="1">
      <c r="A217" s="37">
        <v>819</v>
      </c>
      <c r="C217" s="13" t="s">
        <v>223</v>
      </c>
      <c r="D217" s="32"/>
      <c r="E217" s="79">
        <v>99936952</v>
      </c>
      <c r="F217" s="79">
        <v>143325805</v>
      </c>
      <c r="G217" s="111">
        <v>14.428623944944263</v>
      </c>
      <c r="H217" s="79">
        <v>24122543</v>
      </c>
      <c r="I217" s="79">
        <v>49417159</v>
      </c>
      <c r="J217" s="111">
        <v>45.78517811698265</v>
      </c>
    </row>
    <row r="218" spans="1:10" ht="15" customHeight="1">
      <c r="A218" s="37">
        <v>820</v>
      </c>
      <c r="C218" s="13" t="s">
        <v>1225</v>
      </c>
      <c r="D218" s="32"/>
      <c r="E218" s="79"/>
      <c r="F218" s="79"/>
      <c r="G218" s="111"/>
      <c r="H218" s="79"/>
      <c r="I218" s="79"/>
      <c r="J218" s="111"/>
    </row>
    <row r="219" spans="1:10" ht="15" customHeight="1">
      <c r="A219" s="37"/>
      <c r="D219" s="32" t="s">
        <v>1026</v>
      </c>
      <c r="E219" s="79">
        <v>2515287</v>
      </c>
      <c r="F219" s="79">
        <v>43526647</v>
      </c>
      <c r="G219" s="111">
        <v>-3.235760433213514</v>
      </c>
      <c r="H219" s="79">
        <v>863711</v>
      </c>
      <c r="I219" s="79">
        <v>14063012</v>
      </c>
      <c r="J219" s="111">
        <v>11.107527708319736</v>
      </c>
    </row>
    <row r="220" spans="1:10" ht="15" customHeight="1">
      <c r="A220" s="37">
        <v>823</v>
      </c>
      <c r="C220" s="13" t="s">
        <v>1027</v>
      </c>
      <c r="D220" s="32"/>
      <c r="E220" s="79">
        <v>121787</v>
      </c>
      <c r="F220" s="79">
        <v>1222818</v>
      </c>
      <c r="G220" s="111">
        <v>-26.582699517042798</v>
      </c>
      <c r="H220" s="79">
        <v>252953</v>
      </c>
      <c r="I220" s="79">
        <v>1668234</v>
      </c>
      <c r="J220" s="111">
        <v>-79.73029275290719</v>
      </c>
    </row>
    <row r="221" spans="1:10" ht="15" customHeight="1">
      <c r="A221" s="37">
        <v>829</v>
      </c>
      <c r="C221" s="13" t="s">
        <v>226</v>
      </c>
      <c r="D221" s="32"/>
      <c r="E221" s="79">
        <v>36697698</v>
      </c>
      <c r="F221" s="79">
        <v>152049979</v>
      </c>
      <c r="G221" s="111">
        <v>4.738971022714566</v>
      </c>
      <c r="H221" s="79">
        <v>44846551</v>
      </c>
      <c r="I221" s="79">
        <v>116518969</v>
      </c>
      <c r="J221" s="111">
        <v>19.341597071201022</v>
      </c>
    </row>
    <row r="222" spans="1:10" ht="15" customHeight="1">
      <c r="A222" s="37">
        <v>831</v>
      </c>
      <c r="C222" s="13" t="s">
        <v>227</v>
      </c>
      <c r="D222" s="32"/>
      <c r="E222" s="79">
        <v>533727</v>
      </c>
      <c r="F222" s="79">
        <v>718407</v>
      </c>
      <c r="G222" s="111">
        <v>469.3103202339348</v>
      </c>
      <c r="H222" s="79">
        <v>836710</v>
      </c>
      <c r="I222" s="79">
        <v>2650932</v>
      </c>
      <c r="J222" s="111">
        <v>89.7782022224163</v>
      </c>
    </row>
    <row r="223" spans="1:10" ht="15" customHeight="1">
      <c r="A223" s="37">
        <v>832</v>
      </c>
      <c r="C223" s="13" t="s">
        <v>228</v>
      </c>
      <c r="D223" s="32"/>
      <c r="E223" s="79">
        <v>87976533</v>
      </c>
      <c r="F223" s="79">
        <v>247342155</v>
      </c>
      <c r="G223" s="111">
        <v>55.333838644339664</v>
      </c>
      <c r="H223" s="79">
        <v>23354831</v>
      </c>
      <c r="I223" s="79">
        <v>68249173</v>
      </c>
      <c r="J223" s="111">
        <v>26.869871722874322</v>
      </c>
    </row>
    <row r="224" spans="1:10" ht="15" customHeight="1">
      <c r="A224" s="37">
        <v>833</v>
      </c>
      <c r="C224" s="13" t="s">
        <v>229</v>
      </c>
      <c r="D224" s="32"/>
      <c r="E224" s="79">
        <v>2154880</v>
      </c>
      <c r="F224" s="79">
        <v>3852628</v>
      </c>
      <c r="G224" s="111">
        <v>-16.639681395655288</v>
      </c>
      <c r="H224" s="79">
        <v>133286</v>
      </c>
      <c r="I224" s="79">
        <v>2333132</v>
      </c>
      <c r="J224" s="111">
        <v>-34.25176514018969</v>
      </c>
    </row>
    <row r="227" spans="1:10" s="10" customFormat="1" ht="17.25">
      <c r="A227" s="337" t="s">
        <v>1121</v>
      </c>
      <c r="B227" s="337"/>
      <c r="C227" s="337"/>
      <c r="D227" s="337"/>
      <c r="E227" s="337"/>
      <c r="F227" s="337"/>
      <c r="G227" s="337"/>
      <c r="H227" s="337"/>
      <c r="I227" s="337"/>
      <c r="J227" s="337"/>
    </row>
    <row r="228" s="10" customFormat="1" ht="13.5" customHeight="1">
      <c r="A228" s="11"/>
    </row>
    <row r="229" spans="1:10" ht="13.5" customHeight="1">
      <c r="A229" s="12"/>
      <c r="B229" s="12"/>
      <c r="C229" s="12"/>
      <c r="D229" s="12"/>
      <c r="E229" s="12"/>
      <c r="F229" s="12"/>
      <c r="G229" s="12"/>
      <c r="H229" s="12"/>
      <c r="I229" s="12"/>
      <c r="J229" s="12"/>
    </row>
    <row r="230" spans="1:10" ht="19.5" customHeight="1">
      <c r="A230" s="310" t="s">
        <v>275</v>
      </c>
      <c r="B230" s="14"/>
      <c r="C230" s="14"/>
      <c r="D230" s="15"/>
      <c r="E230" s="270" t="s">
        <v>21</v>
      </c>
      <c r="F230" s="267"/>
      <c r="G230" s="267"/>
      <c r="H230" s="266" t="s">
        <v>22</v>
      </c>
      <c r="I230" s="267"/>
      <c r="J230" s="267"/>
    </row>
    <row r="231" spans="1:10" ht="19.5" customHeight="1">
      <c r="A231" s="338"/>
      <c r="B231" s="340" t="s">
        <v>20</v>
      </c>
      <c r="C231" s="340"/>
      <c r="D231" s="341"/>
      <c r="E231" s="18" t="s">
        <v>23</v>
      </c>
      <c r="F231" s="275" t="s">
        <v>24</v>
      </c>
      <c r="G231" s="276"/>
      <c r="H231" s="20" t="s">
        <v>23</v>
      </c>
      <c r="I231" s="275" t="s">
        <v>24</v>
      </c>
      <c r="J231" s="276"/>
    </row>
    <row r="232" spans="1:10" ht="19.5" customHeight="1">
      <c r="A232" s="338"/>
      <c r="B232" s="21"/>
      <c r="C232" s="22"/>
      <c r="D232" s="23"/>
      <c r="E232" s="322" t="s">
        <v>25</v>
      </c>
      <c r="F232" s="256" t="s">
        <v>26</v>
      </c>
      <c r="G232" s="260" t="s">
        <v>1046</v>
      </c>
      <c r="H232" s="260" t="s">
        <v>25</v>
      </c>
      <c r="I232" s="273" t="s">
        <v>26</v>
      </c>
      <c r="J232" s="260" t="s">
        <v>1200</v>
      </c>
    </row>
    <row r="233" spans="1:10" ht="19.5" customHeight="1">
      <c r="A233" s="338"/>
      <c r="B233" s="334" t="s">
        <v>990</v>
      </c>
      <c r="C233" s="335"/>
      <c r="D233" s="336"/>
      <c r="E233" s="258"/>
      <c r="F233" s="261"/>
      <c r="G233" s="332"/>
      <c r="H233" s="261"/>
      <c r="I233" s="263"/>
      <c r="J233" s="332"/>
    </row>
    <row r="234" spans="1:10" ht="24" customHeight="1">
      <c r="A234" s="339"/>
      <c r="B234" s="12"/>
      <c r="C234" s="12"/>
      <c r="D234" s="25"/>
      <c r="E234" s="259"/>
      <c r="F234" s="262"/>
      <c r="G234" s="333"/>
      <c r="H234" s="262"/>
      <c r="I234" s="264"/>
      <c r="J234" s="333"/>
    </row>
    <row r="235" spans="1:4" ht="15" customHeight="1">
      <c r="A235" s="26"/>
      <c r="D235" s="15"/>
    </row>
    <row r="236" spans="1:4" ht="15" customHeight="1">
      <c r="A236" s="27"/>
      <c r="B236" s="13" t="s">
        <v>276</v>
      </c>
      <c r="D236" s="32"/>
    </row>
    <row r="237" spans="1:4" ht="15" customHeight="1">
      <c r="A237" s="27"/>
      <c r="D237" s="32"/>
    </row>
    <row r="238" spans="1:10" ht="15" customHeight="1">
      <c r="A238" s="37">
        <v>834</v>
      </c>
      <c r="C238" s="13" t="s">
        <v>230</v>
      </c>
      <c r="D238" s="32"/>
      <c r="E238" s="79">
        <v>1756543</v>
      </c>
      <c r="F238" s="79">
        <v>47707046</v>
      </c>
      <c r="G238" s="106">
        <v>24.06058400864852</v>
      </c>
      <c r="H238" s="79">
        <v>321974</v>
      </c>
      <c r="I238" s="79">
        <v>11378279</v>
      </c>
      <c r="J238" s="106">
        <v>-11.644445403888284</v>
      </c>
    </row>
    <row r="239" spans="1:10" ht="15" customHeight="1">
      <c r="A239" s="37">
        <v>835</v>
      </c>
      <c r="C239" s="13" t="s">
        <v>231</v>
      </c>
      <c r="D239" s="32"/>
      <c r="E239" s="79">
        <v>1729427</v>
      </c>
      <c r="F239" s="79">
        <v>5532364</v>
      </c>
      <c r="G239" s="106">
        <v>4.047681245360522</v>
      </c>
      <c r="H239" s="79">
        <v>222556</v>
      </c>
      <c r="I239" s="79">
        <v>851036</v>
      </c>
      <c r="J239" s="106">
        <v>26.318383074349555</v>
      </c>
    </row>
    <row r="240" spans="1:10" ht="15" customHeight="1">
      <c r="A240" s="37">
        <v>839</v>
      </c>
      <c r="C240" s="13" t="s">
        <v>232</v>
      </c>
      <c r="D240" s="32"/>
      <c r="E240" s="79">
        <v>13541416</v>
      </c>
      <c r="F240" s="79">
        <v>22166597</v>
      </c>
      <c r="G240" s="106">
        <v>29.384435949016222</v>
      </c>
      <c r="H240" s="79">
        <v>6213659</v>
      </c>
      <c r="I240" s="79">
        <v>7453216</v>
      </c>
      <c r="J240" s="106">
        <v>9.269198927366176</v>
      </c>
    </row>
    <row r="241" spans="1:10" ht="15" customHeight="1">
      <c r="A241" s="37">
        <v>841</v>
      </c>
      <c r="C241" s="13" t="s">
        <v>1028</v>
      </c>
      <c r="D241" s="32"/>
      <c r="E241" s="79"/>
      <c r="F241" s="79"/>
      <c r="G241" s="106"/>
      <c r="H241" s="79"/>
      <c r="I241" s="79"/>
      <c r="J241" s="106"/>
    </row>
    <row r="242" spans="1:10" ht="15" customHeight="1">
      <c r="A242" s="37"/>
      <c r="D242" s="32" t="s">
        <v>1029</v>
      </c>
      <c r="E242" s="79">
        <v>4031</v>
      </c>
      <c r="F242" s="79">
        <v>242615</v>
      </c>
      <c r="G242" s="106">
        <v>-33.33287535722137</v>
      </c>
      <c r="H242" s="79">
        <v>152202</v>
      </c>
      <c r="I242" s="79">
        <v>2493518</v>
      </c>
      <c r="J242" s="107">
        <v>-6.104040566075398</v>
      </c>
    </row>
    <row r="243" spans="1:10" ht="15" customHeight="1">
      <c r="A243" s="37">
        <v>842</v>
      </c>
      <c r="C243" s="13" t="s">
        <v>234</v>
      </c>
      <c r="D243" s="32"/>
      <c r="E243" s="79">
        <v>1223208</v>
      </c>
      <c r="F243" s="79">
        <v>18247965</v>
      </c>
      <c r="G243" s="106">
        <v>39.58369587707921</v>
      </c>
      <c r="H243" s="79">
        <v>653370</v>
      </c>
      <c r="I243" s="79">
        <v>7211502</v>
      </c>
      <c r="J243" s="106">
        <v>19.63253751963323</v>
      </c>
    </row>
    <row r="244" spans="1:10" ht="15" customHeight="1">
      <c r="A244" s="37">
        <v>843</v>
      </c>
      <c r="C244" s="13" t="s">
        <v>235</v>
      </c>
      <c r="D244" s="32"/>
      <c r="E244" s="79">
        <v>822138</v>
      </c>
      <c r="F244" s="79">
        <v>13771104</v>
      </c>
      <c r="G244" s="107">
        <v>-4.488745383039131</v>
      </c>
      <c r="H244" s="79">
        <v>2079248</v>
      </c>
      <c r="I244" s="79">
        <v>18058202</v>
      </c>
      <c r="J244" s="106">
        <v>21.242628372203313</v>
      </c>
    </row>
    <row r="245" spans="1:10" ht="15" customHeight="1">
      <c r="A245" s="37">
        <v>844</v>
      </c>
      <c r="C245" s="13" t="s">
        <v>1030</v>
      </c>
      <c r="D245" s="32"/>
      <c r="E245" s="79">
        <v>4588557</v>
      </c>
      <c r="F245" s="79">
        <v>45128198</v>
      </c>
      <c r="G245" s="106">
        <v>-22.7466750684938</v>
      </c>
      <c r="H245" s="79">
        <v>3096301</v>
      </c>
      <c r="I245" s="79">
        <v>19267763</v>
      </c>
      <c r="J245" s="106">
        <v>12.838209872516089</v>
      </c>
    </row>
    <row r="246" spans="1:10" ht="15" customHeight="1">
      <c r="A246" s="37">
        <v>845</v>
      </c>
      <c r="C246" s="13" t="s">
        <v>237</v>
      </c>
      <c r="D246" s="32"/>
      <c r="E246" s="79">
        <v>2010576</v>
      </c>
      <c r="F246" s="79">
        <v>46445059</v>
      </c>
      <c r="G246" s="106">
        <v>-33.962971793587144</v>
      </c>
      <c r="H246" s="79">
        <v>1288689</v>
      </c>
      <c r="I246" s="79">
        <v>11907515</v>
      </c>
      <c r="J246" s="106">
        <v>-47.61696304672293</v>
      </c>
    </row>
    <row r="247" spans="1:10" ht="15" customHeight="1">
      <c r="A247" s="37">
        <v>846</v>
      </c>
      <c r="C247" s="13" t="s">
        <v>1044</v>
      </c>
      <c r="D247" s="32"/>
      <c r="E247" s="79">
        <v>1114828</v>
      </c>
      <c r="F247" s="79">
        <v>5723465</v>
      </c>
      <c r="G247" s="106">
        <v>-29.292468202726724</v>
      </c>
      <c r="H247" s="79">
        <v>1566698</v>
      </c>
      <c r="I247" s="79">
        <v>9225291</v>
      </c>
      <c r="J247" s="106">
        <v>13.838597878485672</v>
      </c>
    </row>
    <row r="248" spans="1:10" ht="15" customHeight="1">
      <c r="A248" s="37">
        <v>847</v>
      </c>
      <c r="C248" s="13" t="s">
        <v>1032</v>
      </c>
      <c r="D248" s="32"/>
      <c r="E248" s="79">
        <v>782524</v>
      </c>
      <c r="F248" s="79">
        <v>5889853</v>
      </c>
      <c r="G248" s="106">
        <v>50.33384390261085</v>
      </c>
      <c r="H248" s="79">
        <v>383547</v>
      </c>
      <c r="I248" s="79">
        <v>4815738</v>
      </c>
      <c r="J248" s="107">
        <v>-1.316520709903969</v>
      </c>
    </row>
    <row r="249" spans="1:10" ht="15" customHeight="1">
      <c r="A249" s="37">
        <v>848</v>
      </c>
      <c r="C249" s="13" t="s">
        <v>1031</v>
      </c>
      <c r="D249" s="32"/>
      <c r="E249" s="79">
        <v>391222</v>
      </c>
      <c r="F249" s="79">
        <v>6426771</v>
      </c>
      <c r="G249" s="107">
        <v>-1.3317843493768464</v>
      </c>
      <c r="H249" s="79">
        <v>104300</v>
      </c>
      <c r="I249" s="79">
        <v>1462270</v>
      </c>
      <c r="J249" s="106">
        <v>-56.239061785499665</v>
      </c>
    </row>
    <row r="250" spans="1:10" ht="15" customHeight="1">
      <c r="A250" s="37">
        <v>849</v>
      </c>
      <c r="C250" s="13" t="s">
        <v>241</v>
      </c>
      <c r="D250" s="32"/>
      <c r="E250" s="79">
        <v>5896696</v>
      </c>
      <c r="F250" s="79">
        <v>28073852</v>
      </c>
      <c r="G250" s="107">
        <v>-2.2034030148501103</v>
      </c>
      <c r="H250" s="79">
        <v>3614229</v>
      </c>
      <c r="I250" s="79">
        <v>14407684</v>
      </c>
      <c r="J250" s="106">
        <v>27.826964912467474</v>
      </c>
    </row>
    <row r="251" spans="1:10" ht="15" customHeight="1">
      <c r="A251" s="37">
        <v>850</v>
      </c>
      <c r="C251" s="13" t="s">
        <v>242</v>
      </c>
      <c r="D251" s="32"/>
      <c r="E251" s="79">
        <v>31483</v>
      </c>
      <c r="F251" s="79">
        <v>117361</v>
      </c>
      <c r="G251" s="106">
        <v>268.5961055276382</v>
      </c>
      <c r="H251" s="79">
        <v>340884</v>
      </c>
      <c r="I251" s="79">
        <v>3016472</v>
      </c>
      <c r="J251" s="106">
        <v>230.528444995239</v>
      </c>
    </row>
    <row r="252" spans="1:10" ht="15" customHeight="1">
      <c r="A252" s="37">
        <v>851</v>
      </c>
      <c r="C252" s="13" t="s">
        <v>1033</v>
      </c>
      <c r="D252" s="32"/>
      <c r="E252" s="79"/>
      <c r="F252" s="79"/>
      <c r="G252" s="106"/>
      <c r="H252" s="79"/>
      <c r="I252" s="79"/>
      <c r="J252" s="106"/>
    </row>
    <row r="253" spans="1:10" ht="15" customHeight="1">
      <c r="A253" s="37"/>
      <c r="D253" s="32" t="s">
        <v>1034</v>
      </c>
      <c r="E253" s="79">
        <v>2441535</v>
      </c>
      <c r="F253" s="79">
        <v>35849814</v>
      </c>
      <c r="G253" s="106">
        <v>-14.933540683013888</v>
      </c>
      <c r="H253" s="79">
        <v>322143</v>
      </c>
      <c r="I253" s="79">
        <v>8282411</v>
      </c>
      <c r="J253" s="107">
        <v>-2.20106354903254</v>
      </c>
    </row>
    <row r="254" spans="1:10" ht="15" customHeight="1">
      <c r="A254" s="37">
        <v>852</v>
      </c>
      <c r="C254" s="13" t="s">
        <v>244</v>
      </c>
      <c r="D254" s="32"/>
      <c r="E254" s="79">
        <v>16520858</v>
      </c>
      <c r="F254" s="79">
        <v>115141422</v>
      </c>
      <c r="G254" s="106">
        <v>-17.689097847624367</v>
      </c>
      <c r="H254" s="79">
        <v>4209380</v>
      </c>
      <c r="I254" s="79">
        <v>37350945</v>
      </c>
      <c r="J254" s="106">
        <v>-28.9696786741829</v>
      </c>
    </row>
    <row r="255" spans="1:10" ht="15" customHeight="1">
      <c r="A255" s="37">
        <v>853</v>
      </c>
      <c r="C255" s="13" t="s">
        <v>1035</v>
      </c>
      <c r="D255" s="32"/>
      <c r="E255" s="79">
        <v>1837828</v>
      </c>
      <c r="F255" s="79">
        <v>132612270</v>
      </c>
      <c r="G255" s="106">
        <v>55.01331009798284</v>
      </c>
      <c r="H255" s="79">
        <v>28773106</v>
      </c>
      <c r="I255" s="79">
        <v>856323582</v>
      </c>
      <c r="J255" s="106">
        <v>16.552112850795424</v>
      </c>
    </row>
    <row r="256" spans="1:10" ht="15" customHeight="1">
      <c r="A256" s="37">
        <v>854</v>
      </c>
      <c r="C256" s="13" t="s">
        <v>1036</v>
      </c>
      <c r="D256" s="32"/>
      <c r="E256" s="79">
        <v>626948</v>
      </c>
      <c r="F256" s="79">
        <v>7709736</v>
      </c>
      <c r="G256" s="106">
        <v>-30.566820196399064</v>
      </c>
      <c r="H256" s="79">
        <v>612291</v>
      </c>
      <c r="I256" s="79">
        <v>7473025</v>
      </c>
      <c r="J256" s="106">
        <v>41.393599260131566</v>
      </c>
    </row>
    <row r="257" spans="1:10" ht="15" customHeight="1">
      <c r="A257" s="37">
        <v>859</v>
      </c>
      <c r="C257" s="13" t="s">
        <v>247</v>
      </c>
      <c r="D257" s="32"/>
      <c r="E257" s="79">
        <v>5568899</v>
      </c>
      <c r="F257" s="79">
        <v>84242185</v>
      </c>
      <c r="G257" s="107">
        <v>-5.074968040537527</v>
      </c>
      <c r="H257" s="79">
        <v>4630945</v>
      </c>
      <c r="I257" s="79">
        <v>58050912</v>
      </c>
      <c r="J257" s="106">
        <v>-11.430079196895676</v>
      </c>
    </row>
    <row r="258" spans="1:10" ht="15" customHeight="1">
      <c r="A258" s="37">
        <v>860</v>
      </c>
      <c r="C258" s="13" t="s">
        <v>248</v>
      </c>
      <c r="D258" s="32"/>
      <c r="E258" s="79">
        <v>7192630</v>
      </c>
      <c r="F258" s="79">
        <v>12936633</v>
      </c>
      <c r="G258" s="106">
        <v>49.016425676798775</v>
      </c>
      <c r="H258" s="79">
        <v>162380</v>
      </c>
      <c r="I258" s="79">
        <v>628292</v>
      </c>
      <c r="J258" s="107">
        <v>-5.137411334132551</v>
      </c>
    </row>
    <row r="259" spans="1:10" ht="15" customHeight="1">
      <c r="A259" s="37">
        <v>861</v>
      </c>
      <c r="C259" s="13" t="s">
        <v>1037</v>
      </c>
      <c r="D259" s="32"/>
      <c r="E259" s="79">
        <v>30229822</v>
      </c>
      <c r="F259" s="79">
        <v>249606943</v>
      </c>
      <c r="G259" s="107">
        <v>-6.942500337668918</v>
      </c>
      <c r="H259" s="79">
        <v>16232050</v>
      </c>
      <c r="I259" s="79">
        <v>153041988</v>
      </c>
      <c r="J259" s="106">
        <v>4.3721921310786485</v>
      </c>
    </row>
    <row r="260" spans="1:10" ht="15" customHeight="1">
      <c r="A260" s="37">
        <v>862</v>
      </c>
      <c r="C260" s="13" t="s">
        <v>250</v>
      </c>
      <c r="D260" s="32"/>
      <c r="E260" s="79">
        <v>1196389</v>
      </c>
      <c r="F260" s="79">
        <v>11822948</v>
      </c>
      <c r="G260" s="106">
        <v>-17.321880070814117</v>
      </c>
      <c r="H260" s="79">
        <v>2831327</v>
      </c>
      <c r="I260" s="79">
        <v>14822736</v>
      </c>
      <c r="J260" s="106">
        <v>-13.46542385008486</v>
      </c>
    </row>
    <row r="261" spans="1:10" ht="15" customHeight="1">
      <c r="A261" s="37">
        <v>863</v>
      </c>
      <c r="C261" s="13" t="s">
        <v>1038</v>
      </c>
      <c r="D261" s="32"/>
      <c r="E261" s="79">
        <v>146915</v>
      </c>
      <c r="F261" s="79">
        <v>72068980</v>
      </c>
      <c r="G261" s="106">
        <v>-16.445083202953967</v>
      </c>
      <c r="H261" s="79">
        <v>563774</v>
      </c>
      <c r="I261" s="79">
        <v>37139493</v>
      </c>
      <c r="J261" s="106">
        <v>-36.550111753794404</v>
      </c>
    </row>
    <row r="262" spans="1:10" ht="15" customHeight="1">
      <c r="A262" s="37">
        <v>864</v>
      </c>
      <c r="C262" s="13" t="s">
        <v>1214</v>
      </c>
      <c r="D262" s="32"/>
      <c r="E262" s="79">
        <v>237348</v>
      </c>
      <c r="F262" s="79">
        <v>36751244</v>
      </c>
      <c r="G262" s="106">
        <v>13.167130369325292</v>
      </c>
      <c r="H262" s="79">
        <v>1519894</v>
      </c>
      <c r="I262" s="79">
        <v>28335567</v>
      </c>
      <c r="J262" s="106">
        <v>43.51341462710505</v>
      </c>
    </row>
    <row r="263" spans="1:10" ht="15" customHeight="1">
      <c r="A263" s="37">
        <v>865</v>
      </c>
      <c r="C263" s="13" t="s">
        <v>253</v>
      </c>
      <c r="D263" s="32"/>
      <c r="E263" s="79">
        <v>2211592</v>
      </c>
      <c r="F263" s="79">
        <v>116119434</v>
      </c>
      <c r="G263" s="106">
        <v>-15.704932228489554</v>
      </c>
      <c r="H263" s="79">
        <v>1312409</v>
      </c>
      <c r="I263" s="79">
        <v>234762438</v>
      </c>
      <c r="J263" s="106">
        <v>4.055524614374377</v>
      </c>
    </row>
    <row r="264" spans="1:10" ht="15" customHeight="1">
      <c r="A264" s="37">
        <v>869</v>
      </c>
      <c r="C264" s="13" t="s">
        <v>254</v>
      </c>
      <c r="D264" s="32"/>
      <c r="E264" s="79">
        <v>11588542</v>
      </c>
      <c r="F264" s="79">
        <v>173208745</v>
      </c>
      <c r="G264" s="107">
        <v>-4.80333816072924</v>
      </c>
      <c r="H264" s="79">
        <v>14740185</v>
      </c>
      <c r="I264" s="79">
        <v>103484677</v>
      </c>
      <c r="J264" s="107">
        <v>-8.914546262537442</v>
      </c>
    </row>
    <row r="265" spans="1:10" ht="15" customHeight="1">
      <c r="A265" s="37">
        <v>871</v>
      </c>
      <c r="C265" s="13" t="s">
        <v>1215</v>
      </c>
      <c r="D265" s="32"/>
      <c r="E265" s="79">
        <v>579487</v>
      </c>
      <c r="F265" s="79">
        <v>98547502</v>
      </c>
      <c r="G265" s="107">
        <v>-7.81682357832095</v>
      </c>
      <c r="H265" s="79">
        <v>1197552</v>
      </c>
      <c r="I265" s="79">
        <v>47801284</v>
      </c>
      <c r="J265" s="106">
        <v>32.07371913830238</v>
      </c>
    </row>
    <row r="266" spans="1:10" ht="15" customHeight="1">
      <c r="A266" s="37">
        <v>872</v>
      </c>
      <c r="C266" s="13" t="s">
        <v>1216</v>
      </c>
      <c r="D266" s="32"/>
      <c r="E266" s="79">
        <v>5078932</v>
      </c>
      <c r="F266" s="79">
        <v>387217271</v>
      </c>
      <c r="G266" s="106">
        <v>12.376273857540497</v>
      </c>
      <c r="H266" s="79">
        <v>846857</v>
      </c>
      <c r="I266" s="79">
        <v>56588580</v>
      </c>
      <c r="J266" s="106">
        <v>-16.084394554771166</v>
      </c>
    </row>
    <row r="267" spans="1:10" ht="15" customHeight="1">
      <c r="A267" s="37">
        <v>873</v>
      </c>
      <c r="C267" s="13" t="s">
        <v>257</v>
      </c>
      <c r="D267" s="32"/>
      <c r="E267" s="79">
        <v>735577</v>
      </c>
      <c r="F267" s="79">
        <v>154505169</v>
      </c>
      <c r="G267" s="106">
        <v>-19.727559046821753</v>
      </c>
      <c r="H267" s="79">
        <v>225405</v>
      </c>
      <c r="I267" s="79">
        <v>35512911</v>
      </c>
      <c r="J267" s="106">
        <v>1.4068613208510214</v>
      </c>
    </row>
    <row r="268" spans="1:10" ht="15" customHeight="1">
      <c r="A268" s="37">
        <v>874</v>
      </c>
      <c r="C268" s="13" t="s">
        <v>258</v>
      </c>
      <c r="D268" s="32"/>
      <c r="E268" s="79">
        <v>102848</v>
      </c>
      <c r="F268" s="79">
        <v>6334885</v>
      </c>
      <c r="G268" s="106">
        <v>41.59173455817435</v>
      </c>
      <c r="H268" s="79">
        <v>272562</v>
      </c>
      <c r="I268" s="79">
        <v>7455349</v>
      </c>
      <c r="J268" s="106">
        <v>-13.105673473517072</v>
      </c>
    </row>
    <row r="269" spans="1:10" ht="15" customHeight="1">
      <c r="A269" s="37">
        <v>875</v>
      </c>
      <c r="C269" s="13" t="s">
        <v>259</v>
      </c>
      <c r="D269" s="32"/>
      <c r="E269" s="79">
        <v>17643445</v>
      </c>
      <c r="F269" s="79">
        <v>50247576</v>
      </c>
      <c r="G269" s="106">
        <v>-17.160205186182893</v>
      </c>
      <c r="H269" s="79">
        <v>114279023</v>
      </c>
      <c r="I269" s="79">
        <v>214256906</v>
      </c>
      <c r="J269" s="106">
        <v>17.49308943552205</v>
      </c>
    </row>
    <row r="270" spans="1:10" ht="15" customHeight="1">
      <c r="A270" s="37">
        <v>876</v>
      </c>
      <c r="C270" s="13" t="s">
        <v>260</v>
      </c>
      <c r="D270" s="32"/>
      <c r="E270" s="79">
        <v>134146</v>
      </c>
      <c r="F270" s="79">
        <v>3091575</v>
      </c>
      <c r="G270" s="106">
        <v>40.57425109594331</v>
      </c>
      <c r="H270" s="79">
        <v>95764</v>
      </c>
      <c r="I270" s="79">
        <v>767316</v>
      </c>
      <c r="J270" s="106">
        <v>85.08362720646053</v>
      </c>
    </row>
    <row r="271" spans="1:10" ht="15" customHeight="1">
      <c r="A271" s="37">
        <v>877</v>
      </c>
      <c r="C271" s="13" t="s">
        <v>261</v>
      </c>
      <c r="D271" s="32"/>
      <c r="E271" s="79">
        <v>1293506</v>
      </c>
      <c r="F271" s="79">
        <v>17029910</v>
      </c>
      <c r="G271" s="106">
        <v>17.116594828356924</v>
      </c>
      <c r="H271" s="79">
        <v>4149381</v>
      </c>
      <c r="I271" s="79">
        <v>25112586</v>
      </c>
      <c r="J271" s="106">
        <v>2.415596888697209</v>
      </c>
    </row>
    <row r="272" spans="1:10" ht="15" customHeight="1">
      <c r="A272" s="37">
        <v>878</v>
      </c>
      <c r="C272" s="13" t="s">
        <v>262</v>
      </c>
      <c r="D272" s="32"/>
      <c r="E272" s="79">
        <v>63</v>
      </c>
      <c r="F272" s="79">
        <v>103425</v>
      </c>
      <c r="G272" s="106">
        <v>-34.95528470623751</v>
      </c>
      <c r="H272" s="79">
        <v>284941</v>
      </c>
      <c r="I272" s="79">
        <v>1327764</v>
      </c>
      <c r="J272" s="106">
        <v>-19.534623836286883</v>
      </c>
    </row>
    <row r="273" spans="1:10" ht="15" customHeight="1">
      <c r="A273" s="37">
        <v>881</v>
      </c>
      <c r="C273" s="13" t="s">
        <v>263</v>
      </c>
      <c r="D273" s="32"/>
      <c r="E273" s="79">
        <v>12613484</v>
      </c>
      <c r="F273" s="79">
        <v>14547964</v>
      </c>
      <c r="G273" s="106">
        <v>58.7023379089639</v>
      </c>
      <c r="H273" s="79">
        <v>12833724</v>
      </c>
      <c r="I273" s="79">
        <v>14408826</v>
      </c>
      <c r="J273" s="106">
        <v>73.56858993362297</v>
      </c>
    </row>
    <row r="274" spans="1:10" ht="15" customHeight="1">
      <c r="A274" s="37">
        <v>882</v>
      </c>
      <c r="C274" s="13" t="s">
        <v>264</v>
      </c>
      <c r="D274" s="32"/>
      <c r="E274" s="81" t="s">
        <v>1119</v>
      </c>
      <c r="F274" s="81" t="s">
        <v>1119</v>
      </c>
      <c r="G274" s="80" t="s">
        <v>1191</v>
      </c>
      <c r="H274" s="79">
        <v>60</v>
      </c>
      <c r="I274" s="79">
        <v>1629</v>
      </c>
      <c r="J274" s="106">
        <v>-94.62854881788505</v>
      </c>
    </row>
    <row r="275" spans="1:10" ht="15" customHeight="1">
      <c r="A275" s="37">
        <v>883</v>
      </c>
      <c r="C275" s="13" t="s">
        <v>265</v>
      </c>
      <c r="D275" s="32"/>
      <c r="E275" s="79">
        <v>2453</v>
      </c>
      <c r="F275" s="79">
        <v>211600</v>
      </c>
      <c r="G275" s="106">
        <v>223.3891673798753</v>
      </c>
      <c r="H275" s="79">
        <v>27396</v>
      </c>
      <c r="I275" s="79">
        <v>6241747</v>
      </c>
      <c r="J275" s="115" t="s">
        <v>1192</v>
      </c>
    </row>
    <row r="276" spans="1:10" ht="15" customHeight="1">
      <c r="A276" s="37">
        <v>884</v>
      </c>
      <c r="C276" s="13" t="s">
        <v>1039</v>
      </c>
      <c r="D276" s="32"/>
      <c r="E276" s="79"/>
      <c r="F276" s="79"/>
      <c r="G276" s="106"/>
      <c r="H276" s="79"/>
      <c r="I276" s="79"/>
      <c r="J276" s="106"/>
    </row>
    <row r="277" spans="1:10" ht="15" customHeight="1">
      <c r="A277" s="37"/>
      <c r="D277" s="32" t="s">
        <v>1040</v>
      </c>
      <c r="E277" s="79">
        <v>61628664</v>
      </c>
      <c r="F277" s="79">
        <v>291429467</v>
      </c>
      <c r="G277" s="106">
        <v>32.73599566528253</v>
      </c>
      <c r="H277" s="79">
        <v>37506649</v>
      </c>
      <c r="I277" s="79">
        <v>228644822</v>
      </c>
      <c r="J277" s="106">
        <v>48.05462916701063</v>
      </c>
    </row>
    <row r="278" spans="1:10" ht="15" customHeight="1">
      <c r="A278" s="37">
        <v>885</v>
      </c>
      <c r="C278" s="13" t="s">
        <v>62</v>
      </c>
      <c r="D278" s="32"/>
      <c r="E278" s="79">
        <v>89298526</v>
      </c>
      <c r="F278" s="79">
        <v>648185121</v>
      </c>
      <c r="G278" s="107">
        <v>-7.239201034186721</v>
      </c>
      <c r="H278" s="79">
        <v>8440593</v>
      </c>
      <c r="I278" s="79">
        <v>80097689</v>
      </c>
      <c r="J278" s="106">
        <v>-26.76186168160659</v>
      </c>
    </row>
    <row r="279" spans="1:10" ht="15" customHeight="1">
      <c r="A279" s="37">
        <v>886</v>
      </c>
      <c r="C279" s="13" t="s">
        <v>268</v>
      </c>
      <c r="D279" s="32"/>
      <c r="E279" s="79">
        <v>350708</v>
      </c>
      <c r="F279" s="79">
        <v>6090616</v>
      </c>
      <c r="G279" s="107">
        <v>-4.111877683690622</v>
      </c>
      <c r="H279" s="79">
        <v>566420</v>
      </c>
      <c r="I279" s="79">
        <v>8045572</v>
      </c>
      <c r="J279" s="115" t="s">
        <v>1192</v>
      </c>
    </row>
    <row r="280" spans="1:10" ht="15" customHeight="1">
      <c r="A280" s="37">
        <v>887</v>
      </c>
      <c r="C280" s="13" t="s">
        <v>269</v>
      </c>
      <c r="D280" s="32"/>
      <c r="E280" s="79">
        <v>3950905</v>
      </c>
      <c r="F280" s="79">
        <v>21643618</v>
      </c>
      <c r="G280" s="106">
        <v>4.776379761148817</v>
      </c>
      <c r="H280" s="79">
        <v>1703441</v>
      </c>
      <c r="I280" s="79">
        <v>12460913</v>
      </c>
      <c r="J280" s="106">
        <v>65.8688816038532</v>
      </c>
    </row>
    <row r="281" spans="1:10" ht="15" customHeight="1">
      <c r="A281" s="37">
        <v>888</v>
      </c>
      <c r="C281" s="13" t="s">
        <v>270</v>
      </c>
      <c r="D281" s="32"/>
      <c r="E281" s="79">
        <v>98848</v>
      </c>
      <c r="F281" s="79">
        <v>913877</v>
      </c>
      <c r="G281" s="106">
        <v>24.511661936675793</v>
      </c>
      <c r="H281" s="79">
        <v>2400682</v>
      </c>
      <c r="I281" s="79">
        <v>13689456</v>
      </c>
      <c r="J281" s="106">
        <v>160.09916460960392</v>
      </c>
    </row>
    <row r="282" spans="1:10" ht="15" customHeight="1">
      <c r="A282" s="37">
        <v>889</v>
      </c>
      <c r="C282" s="13" t="s">
        <v>271</v>
      </c>
      <c r="D282" s="32"/>
      <c r="E282" s="79">
        <v>11064362</v>
      </c>
      <c r="F282" s="79">
        <v>44677009</v>
      </c>
      <c r="G282" s="107">
        <v>-3.9317550695250105</v>
      </c>
      <c r="H282" s="79">
        <v>5465205</v>
      </c>
      <c r="I282" s="79">
        <v>25294657</v>
      </c>
      <c r="J282" s="106">
        <v>115.43212463158011</v>
      </c>
    </row>
    <row r="283" spans="1:10" ht="15" customHeight="1">
      <c r="A283" s="37">
        <v>891</v>
      </c>
      <c r="C283" s="13" t="s">
        <v>272</v>
      </c>
      <c r="D283" s="32"/>
      <c r="E283" s="79">
        <v>1713574</v>
      </c>
      <c r="F283" s="79">
        <v>21380958</v>
      </c>
      <c r="G283" s="106">
        <v>-40.116117990944886</v>
      </c>
      <c r="H283" s="79">
        <v>2181755</v>
      </c>
      <c r="I283" s="79">
        <v>253389941</v>
      </c>
      <c r="J283" s="106">
        <v>-43.88656494727693</v>
      </c>
    </row>
    <row r="284" spans="1:10" ht="15" customHeight="1">
      <c r="A284" s="37">
        <v>896</v>
      </c>
      <c r="C284" s="13" t="s">
        <v>273</v>
      </c>
      <c r="D284" s="32"/>
      <c r="E284" s="79">
        <v>4500269</v>
      </c>
      <c r="F284" s="79">
        <v>45794571</v>
      </c>
      <c r="G284" s="106">
        <v>3.055058065920079</v>
      </c>
      <c r="H284" s="79">
        <v>1531033</v>
      </c>
      <c r="I284" s="79">
        <v>14035281</v>
      </c>
      <c r="J284" s="106">
        <v>-16.178958610553863</v>
      </c>
    </row>
    <row r="285" spans="1:10" ht="15" customHeight="1">
      <c r="A285" s="37"/>
      <c r="D285" s="32"/>
      <c r="E285" s="79"/>
      <c r="F285" s="79"/>
      <c r="G285" s="106"/>
      <c r="H285" s="79"/>
      <c r="I285" s="79"/>
      <c r="J285" s="106"/>
    </row>
    <row r="286" spans="1:10" ht="15" customHeight="1">
      <c r="A286" s="31"/>
      <c r="D286" s="32"/>
      <c r="E286" s="79"/>
      <c r="F286" s="79"/>
      <c r="G286" s="106"/>
      <c r="H286" s="79"/>
      <c r="I286" s="79"/>
      <c r="J286" s="106"/>
    </row>
    <row r="287" spans="1:10" s="10" customFormat="1" ht="15" customHeight="1">
      <c r="A287" s="38"/>
      <c r="B287" s="10" t="s">
        <v>33</v>
      </c>
      <c r="D287" s="28"/>
      <c r="E287" s="70">
        <v>3534068311</v>
      </c>
      <c r="F287" s="70">
        <v>5086213633</v>
      </c>
      <c r="G287" s="105">
        <v>0.7579793153892069</v>
      </c>
      <c r="H287" s="70">
        <v>2423578460</v>
      </c>
      <c r="I287" s="70">
        <v>4230953919</v>
      </c>
      <c r="J287" s="105">
        <v>1.9269234814228042</v>
      </c>
    </row>
  </sheetData>
  <mergeCells count="56">
    <mergeCell ref="A1:J1"/>
    <mergeCell ref="A4:A8"/>
    <mergeCell ref="F6:F8"/>
    <mergeCell ref="H4:J4"/>
    <mergeCell ref="I5:J5"/>
    <mergeCell ref="H6:H8"/>
    <mergeCell ref="I6:I8"/>
    <mergeCell ref="B5:D5"/>
    <mergeCell ref="B7:D7"/>
    <mergeCell ref="J6:J8"/>
    <mergeCell ref="G6:G8"/>
    <mergeCell ref="E4:G4"/>
    <mergeCell ref="F5:G5"/>
    <mergeCell ref="E6:E8"/>
    <mergeCell ref="A76:J76"/>
    <mergeCell ref="A79:A83"/>
    <mergeCell ref="E79:G79"/>
    <mergeCell ref="H79:J79"/>
    <mergeCell ref="B80:D80"/>
    <mergeCell ref="F80:G80"/>
    <mergeCell ref="I80:J80"/>
    <mergeCell ref="E81:E83"/>
    <mergeCell ref="F81:F83"/>
    <mergeCell ref="G81:G83"/>
    <mergeCell ref="H81:H83"/>
    <mergeCell ref="I81:I83"/>
    <mergeCell ref="J81:J83"/>
    <mergeCell ref="B82:D82"/>
    <mergeCell ref="A151:J151"/>
    <mergeCell ref="A154:A158"/>
    <mergeCell ref="E154:G154"/>
    <mergeCell ref="H154:J154"/>
    <mergeCell ref="B155:D155"/>
    <mergeCell ref="F155:G155"/>
    <mergeCell ref="I155:J155"/>
    <mergeCell ref="E156:E158"/>
    <mergeCell ref="F156:F158"/>
    <mergeCell ref="G156:G158"/>
    <mergeCell ref="H156:H158"/>
    <mergeCell ref="I156:I158"/>
    <mergeCell ref="J156:J158"/>
    <mergeCell ref="B157:D157"/>
    <mergeCell ref="A227:J227"/>
    <mergeCell ref="A230:A234"/>
    <mergeCell ref="E230:G230"/>
    <mergeCell ref="H230:J230"/>
    <mergeCell ref="B231:D231"/>
    <mergeCell ref="F231:G231"/>
    <mergeCell ref="I231:J231"/>
    <mergeCell ref="E232:E234"/>
    <mergeCell ref="F232:F234"/>
    <mergeCell ref="G232:G234"/>
    <mergeCell ref="H232:H234"/>
    <mergeCell ref="I232:I234"/>
    <mergeCell ref="J232:J234"/>
    <mergeCell ref="B233:D233"/>
  </mergeCells>
  <printOptions horizontalCentered="1"/>
  <pageMargins left="0.5905511811023623" right="0.3937007874015748" top="0.7874015748031497" bottom="0.3937007874015748" header="0.4330708661417323" footer="0.5118110236220472"/>
  <pageSetup firstPageNumber="15" useFirstPageNumber="1" horizontalDpi="300" verticalDpi="3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9">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277" t="s">
        <v>1122</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3977197.583</v>
      </c>
      <c r="G9" s="165">
        <f>F9/'Tab16-1'!F9*100-100</f>
        <v>4.326454701253908</v>
      </c>
      <c r="H9" s="167">
        <v>256641</v>
      </c>
      <c r="I9" s="77">
        <f>F9-H9</f>
        <v>3720556.583</v>
      </c>
      <c r="J9" s="77">
        <v>33649</v>
      </c>
      <c r="K9" s="77">
        <v>317437</v>
      </c>
      <c r="L9" s="77">
        <v>3369471</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535055.967</v>
      </c>
      <c r="G11" s="166">
        <f>F11/'Tab16-1'!F11*100-100</f>
        <v>13.208529196486253</v>
      </c>
      <c r="H11" s="169">
        <v>31233.904</v>
      </c>
      <c r="I11" s="83">
        <f aca="true" t="shared" si="0" ref="I11:I24">F11-H11</f>
        <v>503822.06299999997</v>
      </c>
      <c r="J11" s="83">
        <v>957</v>
      </c>
      <c r="K11" s="83">
        <v>40792</v>
      </c>
      <c r="L11" s="83">
        <v>462073</v>
      </c>
    </row>
    <row r="12" spans="1:12" ht="18" customHeight="1">
      <c r="A12" s="44" t="s">
        <v>280</v>
      </c>
      <c r="B12" s="45" t="s">
        <v>279</v>
      </c>
      <c r="C12" s="44"/>
      <c r="D12" s="46" t="s">
        <v>51</v>
      </c>
      <c r="E12" s="32"/>
      <c r="F12" s="83">
        <v>307928.217</v>
      </c>
      <c r="G12" s="166">
        <f>F12/'Tab16-1'!F12*100-100</f>
        <v>5.038003575556232</v>
      </c>
      <c r="H12" s="169">
        <v>47401.193</v>
      </c>
      <c r="I12" s="83">
        <f t="shared" si="0"/>
        <v>260527.024</v>
      </c>
      <c r="J12" s="83">
        <v>5644</v>
      </c>
      <c r="K12" s="83">
        <v>17581</v>
      </c>
      <c r="L12" s="83">
        <v>237302</v>
      </c>
    </row>
    <row r="13" spans="1:12" ht="18" customHeight="1">
      <c r="A13" s="44" t="s">
        <v>282</v>
      </c>
      <c r="B13" s="45" t="s">
        <v>281</v>
      </c>
      <c r="C13" s="44"/>
      <c r="D13" s="46" t="s">
        <v>48</v>
      </c>
      <c r="E13" s="32"/>
      <c r="F13" s="83">
        <v>423330.347</v>
      </c>
      <c r="G13" s="166">
        <f>F13/'Tab16-1'!F13*100-100</f>
        <v>-30.652836606428963</v>
      </c>
      <c r="H13" s="169">
        <v>66943.08</v>
      </c>
      <c r="I13" s="83">
        <f t="shared" si="0"/>
        <v>356387.267</v>
      </c>
      <c r="J13" s="83">
        <v>7076</v>
      </c>
      <c r="K13" s="83">
        <v>84630</v>
      </c>
      <c r="L13" s="83">
        <v>264681</v>
      </c>
    </row>
    <row r="14" spans="1:12" ht="18" customHeight="1">
      <c r="A14" s="44" t="s">
        <v>284</v>
      </c>
      <c r="B14" s="45" t="s">
        <v>283</v>
      </c>
      <c r="C14" s="44"/>
      <c r="D14" s="46" t="s">
        <v>943</v>
      </c>
      <c r="E14" s="32"/>
      <c r="F14" s="83">
        <v>310368.448</v>
      </c>
      <c r="G14" s="166">
        <f>F14/'Tab16-1'!F14*100-100</f>
        <v>7.145052414463876</v>
      </c>
      <c r="H14" s="169">
        <v>18436.493</v>
      </c>
      <c r="I14" s="83">
        <f t="shared" si="0"/>
        <v>291931.95499999996</v>
      </c>
      <c r="J14" s="83">
        <v>1338</v>
      </c>
      <c r="K14" s="83">
        <v>22419</v>
      </c>
      <c r="L14" s="83">
        <v>268175</v>
      </c>
    </row>
    <row r="15" spans="1:12" ht="18" customHeight="1">
      <c r="A15" s="44" t="s">
        <v>287</v>
      </c>
      <c r="B15" s="45" t="s">
        <v>285</v>
      </c>
      <c r="C15" s="44"/>
      <c r="D15" s="46" t="s">
        <v>286</v>
      </c>
      <c r="E15" s="32"/>
      <c r="F15" s="83">
        <v>29234.831</v>
      </c>
      <c r="G15" s="166">
        <f>F15/'Tab16-1'!F15*100-100</f>
        <v>23.053083559314274</v>
      </c>
      <c r="H15" s="169">
        <v>1629.616</v>
      </c>
      <c r="I15" s="83">
        <f t="shared" si="0"/>
        <v>27605.214999999997</v>
      </c>
      <c r="J15" s="83">
        <v>276</v>
      </c>
      <c r="K15" s="83">
        <v>10753</v>
      </c>
      <c r="L15" s="83">
        <v>16576</v>
      </c>
    </row>
    <row r="16" spans="1:12" ht="18" customHeight="1">
      <c r="A16" s="44" t="s">
        <v>289</v>
      </c>
      <c r="B16" s="45" t="s">
        <v>288</v>
      </c>
      <c r="C16" s="44"/>
      <c r="D16" s="46" t="s">
        <v>944</v>
      </c>
      <c r="E16" s="32"/>
      <c r="F16" s="83">
        <v>74654.732</v>
      </c>
      <c r="G16" s="166">
        <f>F16/'Tab16-1'!F16*100-100</f>
        <v>8.167831465466463</v>
      </c>
      <c r="H16" s="169">
        <v>2516.521</v>
      </c>
      <c r="I16" s="83">
        <f t="shared" si="0"/>
        <v>72138.21100000001</v>
      </c>
      <c r="J16" s="83">
        <v>1350</v>
      </c>
      <c r="K16" s="83">
        <v>7077</v>
      </c>
      <c r="L16" s="83">
        <v>63711</v>
      </c>
    </row>
    <row r="17" spans="1:12" ht="18" customHeight="1">
      <c r="A17" s="44" t="s">
        <v>292</v>
      </c>
      <c r="B17" s="45" t="s">
        <v>290</v>
      </c>
      <c r="C17" s="44"/>
      <c r="D17" s="46" t="s">
        <v>291</v>
      </c>
      <c r="E17" s="32"/>
      <c r="F17" s="83">
        <v>22834.421</v>
      </c>
      <c r="G17" s="166">
        <f>F17/'Tab16-1'!F17*100-100</f>
        <v>17.590435440158302</v>
      </c>
      <c r="H17" s="169">
        <v>5144.175</v>
      </c>
      <c r="I17" s="83">
        <f t="shared" si="0"/>
        <v>17690.246</v>
      </c>
      <c r="J17" s="83">
        <v>88</v>
      </c>
      <c r="K17" s="83">
        <v>2498</v>
      </c>
      <c r="L17" s="83">
        <v>15104</v>
      </c>
    </row>
    <row r="18" spans="1:12" ht="18" customHeight="1">
      <c r="A18" s="44" t="s">
        <v>295</v>
      </c>
      <c r="B18" s="45" t="s">
        <v>293</v>
      </c>
      <c r="C18" s="44"/>
      <c r="D18" s="46" t="s">
        <v>294</v>
      </c>
      <c r="E18" s="32"/>
      <c r="F18" s="83">
        <v>40225.929</v>
      </c>
      <c r="G18" s="166">
        <f>F18/'Tab16-1'!F18*100-100</f>
        <v>-0.5884729924086542</v>
      </c>
      <c r="H18" s="169">
        <v>5219.897</v>
      </c>
      <c r="I18" s="83">
        <f t="shared" si="0"/>
        <v>35006.032</v>
      </c>
      <c r="J18" s="83">
        <v>3</v>
      </c>
      <c r="K18" s="83">
        <v>3332</v>
      </c>
      <c r="L18" s="83">
        <v>31671</v>
      </c>
    </row>
    <row r="19" spans="1:12" ht="18" customHeight="1">
      <c r="A19" s="44" t="s">
        <v>297</v>
      </c>
      <c r="B19" s="45" t="s">
        <v>296</v>
      </c>
      <c r="C19" s="44"/>
      <c r="D19" s="46" t="s">
        <v>52</v>
      </c>
      <c r="E19" s="32"/>
      <c r="F19" s="83">
        <v>315846.914</v>
      </c>
      <c r="G19" s="166">
        <f>F19/'Tab16-1'!F19*100-100</f>
        <v>48.96953298262491</v>
      </c>
      <c r="H19" s="169">
        <v>14331.507</v>
      </c>
      <c r="I19" s="83">
        <f t="shared" si="0"/>
        <v>301515.407</v>
      </c>
      <c r="J19" s="83">
        <v>105</v>
      </c>
      <c r="K19" s="83">
        <v>20178</v>
      </c>
      <c r="L19" s="83">
        <v>281233</v>
      </c>
    </row>
    <row r="20" spans="1:12" ht="18" customHeight="1">
      <c r="A20" s="44" t="s">
        <v>299</v>
      </c>
      <c r="B20" s="45" t="s">
        <v>298</v>
      </c>
      <c r="C20" s="44"/>
      <c r="D20" s="46" t="s">
        <v>60</v>
      </c>
      <c r="E20" s="32"/>
      <c r="F20" s="83">
        <v>95013.569</v>
      </c>
      <c r="G20" s="166">
        <f>F20/'Tab16-1'!F20*100-100</f>
        <v>-0.5538724579783434</v>
      </c>
      <c r="H20" s="169">
        <v>5310.811</v>
      </c>
      <c r="I20" s="83">
        <f t="shared" si="0"/>
        <v>89702.758</v>
      </c>
      <c r="J20" s="83">
        <v>3685</v>
      </c>
      <c r="K20" s="83">
        <v>4791</v>
      </c>
      <c r="L20" s="83">
        <v>81227</v>
      </c>
    </row>
    <row r="21" spans="1:12" ht="18" customHeight="1">
      <c r="A21" s="44" t="s">
        <v>302</v>
      </c>
      <c r="B21" s="45" t="s">
        <v>300</v>
      </c>
      <c r="C21" s="44"/>
      <c r="D21" s="46" t="s">
        <v>301</v>
      </c>
      <c r="E21" s="32"/>
      <c r="F21" s="83">
        <v>25897.579</v>
      </c>
      <c r="G21" s="166">
        <f>F21/'Tab16-1'!F21*100-100</f>
        <v>-15.79660879618828</v>
      </c>
      <c r="H21" s="169">
        <v>1006.241</v>
      </c>
      <c r="I21" s="83">
        <f t="shared" si="0"/>
        <v>24891.338000000003</v>
      </c>
      <c r="J21" s="83">
        <v>2</v>
      </c>
      <c r="K21" s="83">
        <v>2147</v>
      </c>
      <c r="L21" s="83">
        <v>22742</v>
      </c>
    </row>
    <row r="22" spans="1:12" ht="18" customHeight="1">
      <c r="A22" s="44" t="s">
        <v>304</v>
      </c>
      <c r="B22" s="45" t="s">
        <v>303</v>
      </c>
      <c r="C22" s="44"/>
      <c r="D22" s="46" t="s">
        <v>945</v>
      </c>
      <c r="E22" s="32"/>
      <c r="F22" s="83">
        <v>300610.636</v>
      </c>
      <c r="G22" s="166">
        <f>F22/'Tab16-1'!F22*100-100</f>
        <v>4.161707942644142</v>
      </c>
      <c r="H22" s="169">
        <v>10806.989</v>
      </c>
      <c r="I22" s="83">
        <f t="shared" si="0"/>
        <v>289803.647</v>
      </c>
      <c r="J22" s="83">
        <v>861</v>
      </c>
      <c r="K22" s="83">
        <v>25868</v>
      </c>
      <c r="L22" s="83">
        <v>263074</v>
      </c>
    </row>
    <row r="23" spans="1:12" ht="18" customHeight="1">
      <c r="A23" s="44" t="s">
        <v>306</v>
      </c>
      <c r="B23" s="45" t="s">
        <v>305</v>
      </c>
      <c r="C23" s="44"/>
      <c r="D23" s="46" t="s">
        <v>55</v>
      </c>
      <c r="E23" s="32"/>
      <c r="F23" s="83">
        <v>242794.628</v>
      </c>
      <c r="G23" s="166">
        <f>F23/'Tab16-1'!F23*100-100</f>
        <v>16.03141953766793</v>
      </c>
      <c r="H23" s="169">
        <v>21505.553</v>
      </c>
      <c r="I23" s="83">
        <f t="shared" si="0"/>
        <v>221289.075</v>
      </c>
      <c r="J23" s="83">
        <v>1536</v>
      </c>
      <c r="K23" s="83">
        <v>16630</v>
      </c>
      <c r="L23" s="83">
        <v>203123</v>
      </c>
    </row>
    <row r="24" spans="1:12" ht="18" customHeight="1">
      <c r="A24" s="44" t="s">
        <v>309</v>
      </c>
      <c r="B24" s="45" t="s">
        <v>307</v>
      </c>
      <c r="C24" s="44"/>
      <c r="D24" s="46" t="s">
        <v>308</v>
      </c>
      <c r="E24" s="32"/>
      <c r="F24" s="83">
        <v>16896.419</v>
      </c>
      <c r="G24" s="166">
        <f>F24/'Tab16-1'!F24*100-100</f>
        <v>-3.4494094537232485</v>
      </c>
      <c r="H24" s="169">
        <v>1156.045</v>
      </c>
      <c r="I24" s="83">
        <f t="shared" si="0"/>
        <v>15740.374000000002</v>
      </c>
      <c r="J24" s="83" t="s">
        <v>1123</v>
      </c>
      <c r="K24" s="83">
        <v>4541</v>
      </c>
      <c r="L24" s="83">
        <v>11200</v>
      </c>
    </row>
    <row r="25" spans="1:12" ht="18" customHeight="1">
      <c r="A25" s="44" t="s">
        <v>312</v>
      </c>
      <c r="B25" s="45" t="s">
        <v>310</v>
      </c>
      <c r="C25" s="44"/>
      <c r="D25" s="46" t="s">
        <v>311</v>
      </c>
      <c r="E25" s="32"/>
      <c r="F25" s="83">
        <v>437.119</v>
      </c>
      <c r="G25" s="166">
        <f>F25/'Tab16-1'!F25*100-100</f>
        <v>69.74242677239351</v>
      </c>
      <c r="H25" s="169" t="s">
        <v>1119</v>
      </c>
      <c r="I25" s="83">
        <v>437</v>
      </c>
      <c r="J25" s="83">
        <v>437</v>
      </c>
      <c r="K25" s="83" t="s">
        <v>1123</v>
      </c>
      <c r="L25" s="83" t="s">
        <v>1123</v>
      </c>
    </row>
    <row r="26" spans="1:12" ht="18" customHeight="1">
      <c r="A26" s="44" t="s">
        <v>315</v>
      </c>
      <c r="B26" s="45" t="s">
        <v>313</v>
      </c>
      <c r="C26" s="44"/>
      <c r="D26" s="46" t="s">
        <v>314</v>
      </c>
      <c r="E26" s="32"/>
      <c r="F26" s="83">
        <v>126.355</v>
      </c>
      <c r="G26" s="166">
        <f>F26/'Tab16-1'!F26*100-100</f>
        <v>636.0342517621017</v>
      </c>
      <c r="H26" s="169" t="s">
        <v>1119</v>
      </c>
      <c r="I26" s="83">
        <v>126</v>
      </c>
      <c r="J26" s="83">
        <v>99</v>
      </c>
      <c r="K26" s="83" t="s">
        <v>1123</v>
      </c>
      <c r="L26" s="83">
        <v>27</v>
      </c>
    </row>
    <row r="27" spans="1:12" ht="18" customHeight="1">
      <c r="A27" s="44" t="s">
        <v>318</v>
      </c>
      <c r="B27" s="45" t="s">
        <v>316</v>
      </c>
      <c r="C27" s="44"/>
      <c r="D27" s="46" t="s">
        <v>317</v>
      </c>
      <c r="E27" s="32"/>
      <c r="F27" s="83">
        <v>3501.783</v>
      </c>
      <c r="G27" s="166">
        <f>F27/'Tab16-1'!F27*100-100</f>
        <v>6.238710299847156</v>
      </c>
      <c r="H27" s="169">
        <v>4.543</v>
      </c>
      <c r="I27" s="83">
        <f>F27-H27</f>
        <v>3497.24</v>
      </c>
      <c r="J27" s="83">
        <v>50</v>
      </c>
      <c r="K27" s="83">
        <v>18</v>
      </c>
      <c r="L27" s="83">
        <v>3429</v>
      </c>
    </row>
    <row r="28" spans="1:12" ht="18" customHeight="1">
      <c r="A28" s="44" t="s">
        <v>321</v>
      </c>
      <c r="B28" s="45" t="s">
        <v>319</v>
      </c>
      <c r="C28" s="44"/>
      <c r="D28" s="46" t="s">
        <v>320</v>
      </c>
      <c r="E28" s="32"/>
      <c r="F28" s="83">
        <v>44098.523</v>
      </c>
      <c r="G28" s="166">
        <f>F28/'Tab16-1'!F28*100-100</f>
        <v>25.729459858128507</v>
      </c>
      <c r="H28" s="169">
        <v>348.997</v>
      </c>
      <c r="I28" s="83">
        <f>F28-H28</f>
        <v>43749.526</v>
      </c>
      <c r="J28" s="83">
        <v>402</v>
      </c>
      <c r="K28" s="83">
        <v>793</v>
      </c>
      <c r="L28" s="83">
        <v>42555</v>
      </c>
    </row>
    <row r="29" spans="1:12" ht="18" customHeight="1">
      <c r="A29" s="44" t="s">
        <v>324</v>
      </c>
      <c r="B29" s="45" t="s">
        <v>322</v>
      </c>
      <c r="C29" s="44"/>
      <c r="D29" s="46" t="s">
        <v>323</v>
      </c>
      <c r="E29" s="32"/>
      <c r="F29" s="83">
        <v>5828.374</v>
      </c>
      <c r="G29" s="166">
        <f>F29/'Tab16-1'!F29*100-100</f>
        <v>-30.951085395160604</v>
      </c>
      <c r="H29" s="169" t="s">
        <v>1119</v>
      </c>
      <c r="I29" s="83">
        <v>5828</v>
      </c>
      <c r="J29" s="83" t="s">
        <v>1123</v>
      </c>
      <c r="K29" s="83">
        <v>74</v>
      </c>
      <c r="L29" s="83">
        <v>5754</v>
      </c>
    </row>
    <row r="30" spans="1:12" ht="18" customHeight="1">
      <c r="A30" s="44" t="s">
        <v>326</v>
      </c>
      <c r="B30" s="45" t="s">
        <v>325</v>
      </c>
      <c r="C30" s="44"/>
      <c r="D30" s="46" t="s">
        <v>54</v>
      </c>
      <c r="E30" s="32"/>
      <c r="F30" s="83">
        <v>218527.454</v>
      </c>
      <c r="G30" s="166">
        <f>F30/'Tab16-1'!F30*100-100</f>
        <v>-11.20151327419967</v>
      </c>
      <c r="H30" s="169">
        <v>2656.961</v>
      </c>
      <c r="I30" s="83">
        <f>F30-H30</f>
        <v>215870.493</v>
      </c>
      <c r="J30" s="83">
        <v>244</v>
      </c>
      <c r="K30" s="83">
        <v>10984</v>
      </c>
      <c r="L30" s="83">
        <v>204643</v>
      </c>
    </row>
    <row r="31" spans="1:12" ht="18" customHeight="1">
      <c r="A31" s="44" t="s">
        <v>328</v>
      </c>
      <c r="B31" s="45" t="s">
        <v>327</v>
      </c>
      <c r="C31" s="44"/>
      <c r="D31" s="46" t="s">
        <v>946</v>
      </c>
      <c r="E31" s="32"/>
      <c r="F31" s="83">
        <v>106.573</v>
      </c>
      <c r="G31" s="166">
        <f>F31/'Tab16-1'!F31*100-100</f>
        <v>-56.3636735863735</v>
      </c>
      <c r="H31" s="169" t="s">
        <v>1119</v>
      </c>
      <c r="I31" s="83">
        <v>107</v>
      </c>
      <c r="J31" s="83" t="s">
        <v>1123</v>
      </c>
      <c r="K31" s="83" t="s">
        <v>1123</v>
      </c>
      <c r="L31" s="83">
        <v>107</v>
      </c>
    </row>
    <row r="32" spans="1:12" ht="18" customHeight="1">
      <c r="A32" s="44" t="s">
        <v>331</v>
      </c>
      <c r="B32" s="45" t="s">
        <v>329</v>
      </c>
      <c r="C32" s="44"/>
      <c r="D32" s="46" t="s">
        <v>330</v>
      </c>
      <c r="E32" s="32"/>
      <c r="F32" s="83">
        <v>140.355</v>
      </c>
      <c r="G32" s="166">
        <f>F32/'Tab16-1'!F32*100-100</f>
        <v>5.46980672698308</v>
      </c>
      <c r="H32" s="169">
        <v>23.831</v>
      </c>
      <c r="I32" s="83">
        <f>F32-H32</f>
        <v>116.52399999999999</v>
      </c>
      <c r="J32" s="83" t="s">
        <v>1123</v>
      </c>
      <c r="K32" s="83" t="s">
        <v>1123</v>
      </c>
      <c r="L32" s="83">
        <v>117</v>
      </c>
    </row>
    <row r="33" spans="1:12" ht="18" customHeight="1">
      <c r="A33" s="44" t="s">
        <v>334</v>
      </c>
      <c r="B33" s="45" t="s">
        <v>332</v>
      </c>
      <c r="C33" s="44"/>
      <c r="D33" s="46" t="s">
        <v>333</v>
      </c>
      <c r="E33" s="32"/>
      <c r="F33" s="83">
        <v>38.075</v>
      </c>
      <c r="G33" s="166">
        <f>F33/'Tab16-1'!F33*100-100</f>
        <v>-66.89763697379632</v>
      </c>
      <c r="H33" s="169">
        <v>5.459</v>
      </c>
      <c r="I33" s="83">
        <f>F33-H33</f>
        <v>32.616</v>
      </c>
      <c r="J33" s="83" t="s">
        <v>1123</v>
      </c>
      <c r="K33" s="83" t="s">
        <v>1123</v>
      </c>
      <c r="L33" s="83">
        <v>33</v>
      </c>
    </row>
    <row r="34" spans="1:12" ht="18" customHeight="1">
      <c r="A34" s="44" t="s">
        <v>337</v>
      </c>
      <c r="B34" s="45" t="s">
        <v>335</v>
      </c>
      <c r="C34" s="44"/>
      <c r="D34" s="46" t="s">
        <v>336</v>
      </c>
      <c r="E34" s="32"/>
      <c r="F34" s="83">
        <v>140.562</v>
      </c>
      <c r="G34" s="172" t="s">
        <v>1201</v>
      </c>
      <c r="H34" s="169" t="s">
        <v>1119</v>
      </c>
      <c r="I34" s="83">
        <v>141</v>
      </c>
      <c r="J34" s="83" t="s">
        <v>1123</v>
      </c>
      <c r="K34" s="83" t="s">
        <v>1123</v>
      </c>
      <c r="L34" s="83">
        <v>141</v>
      </c>
    </row>
    <row r="35" spans="1:12" ht="18" customHeight="1">
      <c r="A35" s="44" t="s">
        <v>340</v>
      </c>
      <c r="B35" s="45" t="s">
        <v>338</v>
      </c>
      <c r="C35" s="44"/>
      <c r="D35" s="46" t="s">
        <v>339</v>
      </c>
      <c r="E35" s="32"/>
      <c r="F35" s="83">
        <v>5284.328</v>
      </c>
      <c r="G35" s="166">
        <f>F35/'Tab16-1'!F35*100-100</f>
        <v>-0.19530965958399804</v>
      </c>
      <c r="H35" s="169">
        <v>329.458</v>
      </c>
      <c r="I35" s="83">
        <f>F35-H35</f>
        <v>4954.870000000001</v>
      </c>
      <c r="J35" s="83" t="s">
        <v>1123</v>
      </c>
      <c r="K35" s="83" t="s">
        <v>1123</v>
      </c>
      <c r="L35" s="83">
        <v>4955</v>
      </c>
    </row>
    <row r="36" spans="1:12" ht="18" customHeight="1">
      <c r="A36" s="44" t="s">
        <v>343</v>
      </c>
      <c r="B36" s="45" t="s">
        <v>341</v>
      </c>
      <c r="C36" s="44"/>
      <c r="D36" s="46" t="s">
        <v>342</v>
      </c>
      <c r="E36" s="32"/>
      <c r="F36" s="83">
        <v>165.021</v>
      </c>
      <c r="G36" s="166">
        <f>F36/'Tab16-1'!F36*100-100</f>
        <v>20.736177466911528</v>
      </c>
      <c r="H36" s="169" t="s">
        <v>1119</v>
      </c>
      <c r="I36" s="83">
        <v>165</v>
      </c>
      <c r="J36" s="83" t="s">
        <v>1123</v>
      </c>
      <c r="K36" s="83" t="s">
        <v>1123</v>
      </c>
      <c r="L36" s="83">
        <v>165</v>
      </c>
    </row>
    <row r="37" spans="1:12" ht="18" customHeight="1">
      <c r="A37" s="44" t="s">
        <v>345</v>
      </c>
      <c r="B37" s="45" t="s">
        <v>344</v>
      </c>
      <c r="C37" s="44"/>
      <c r="D37" s="46" t="s">
        <v>947</v>
      </c>
      <c r="E37" s="32"/>
      <c r="F37" s="83">
        <v>34701.112</v>
      </c>
      <c r="G37" s="166">
        <f>F37/'Tab16-1'!F37*100-100</f>
        <v>34.78561015898251</v>
      </c>
      <c r="H37" s="169">
        <v>554.598</v>
      </c>
      <c r="I37" s="83">
        <f aca="true" t="shared" si="1" ref="I37:I46">F37-H37</f>
        <v>34146.514</v>
      </c>
      <c r="J37" s="83">
        <v>276</v>
      </c>
      <c r="K37" s="83">
        <v>1961</v>
      </c>
      <c r="L37" s="83">
        <v>31909</v>
      </c>
    </row>
    <row r="38" spans="1:12" ht="18" customHeight="1">
      <c r="A38" s="44" t="s">
        <v>348</v>
      </c>
      <c r="B38" s="45" t="s">
        <v>346</v>
      </c>
      <c r="C38" s="44"/>
      <c r="D38" s="46" t="s">
        <v>347</v>
      </c>
      <c r="E38" s="32"/>
      <c r="F38" s="83">
        <v>6024.705</v>
      </c>
      <c r="G38" s="166">
        <f>F38/'Tab16-1'!F38*100-100</f>
        <v>29.889977263290064</v>
      </c>
      <c r="H38" s="169">
        <v>149.022</v>
      </c>
      <c r="I38" s="83">
        <f t="shared" si="1"/>
        <v>5875.683</v>
      </c>
      <c r="J38" s="83">
        <v>59</v>
      </c>
      <c r="K38" s="83">
        <v>347</v>
      </c>
      <c r="L38" s="83">
        <v>5470</v>
      </c>
    </row>
    <row r="39" spans="1:12" ht="18" customHeight="1">
      <c r="A39" s="44" t="s">
        <v>351</v>
      </c>
      <c r="B39" s="45" t="s">
        <v>349</v>
      </c>
      <c r="C39" s="44"/>
      <c r="D39" s="46" t="s">
        <v>350</v>
      </c>
      <c r="E39" s="32"/>
      <c r="F39" s="83">
        <v>8480.977</v>
      </c>
      <c r="G39" s="166">
        <f>F39/'Tab16-1'!F39*100-100</f>
        <v>-7.4346111233535055</v>
      </c>
      <c r="H39" s="169">
        <v>421.184</v>
      </c>
      <c r="I39" s="83">
        <f t="shared" si="1"/>
        <v>8059.793000000001</v>
      </c>
      <c r="J39" s="83">
        <v>97</v>
      </c>
      <c r="K39" s="83">
        <v>933</v>
      </c>
      <c r="L39" s="83">
        <v>7030</v>
      </c>
    </row>
    <row r="40" spans="1:12" ht="18" customHeight="1">
      <c r="A40" s="44" t="s">
        <v>354</v>
      </c>
      <c r="B40" s="45" t="s">
        <v>352</v>
      </c>
      <c r="C40" s="44"/>
      <c r="D40" s="46" t="s">
        <v>353</v>
      </c>
      <c r="E40" s="32"/>
      <c r="F40" s="83">
        <v>14490.18</v>
      </c>
      <c r="G40" s="166">
        <f>F40/'Tab16-1'!F40*100-100</f>
        <v>9.454235780983652</v>
      </c>
      <c r="H40" s="169">
        <v>1541.338</v>
      </c>
      <c r="I40" s="83">
        <f t="shared" si="1"/>
        <v>12948.842</v>
      </c>
      <c r="J40" s="83">
        <v>110</v>
      </c>
      <c r="K40" s="83">
        <v>1209</v>
      </c>
      <c r="L40" s="83">
        <v>11630</v>
      </c>
    </row>
    <row r="41" spans="1:12" ht="18" customHeight="1">
      <c r="A41" s="44" t="s">
        <v>356</v>
      </c>
      <c r="B41" s="45" t="s">
        <v>355</v>
      </c>
      <c r="C41" s="44"/>
      <c r="D41" s="46" t="s">
        <v>57</v>
      </c>
      <c r="E41" s="32"/>
      <c r="F41" s="83">
        <v>226844.036</v>
      </c>
      <c r="G41" s="166">
        <f>F41/'Tab16-1'!F41*100-100</f>
        <v>11.736979101670258</v>
      </c>
      <c r="H41" s="169">
        <v>930.07</v>
      </c>
      <c r="I41" s="83">
        <f t="shared" si="1"/>
        <v>225913.966</v>
      </c>
      <c r="J41" s="83">
        <v>1365</v>
      </c>
      <c r="K41" s="83">
        <v>12988</v>
      </c>
      <c r="L41" s="83">
        <v>211561</v>
      </c>
    </row>
    <row r="42" spans="1:12" ht="18" customHeight="1">
      <c r="A42" s="44" t="s">
        <v>358</v>
      </c>
      <c r="B42" s="45" t="s">
        <v>357</v>
      </c>
      <c r="C42" s="44"/>
      <c r="D42" s="46" t="s">
        <v>56</v>
      </c>
      <c r="E42" s="32"/>
      <c r="F42" s="83">
        <v>237046.443</v>
      </c>
      <c r="G42" s="166">
        <f>F42/'Tab16-1'!F42*100-100</f>
        <v>13.300514740971849</v>
      </c>
      <c r="H42" s="169">
        <v>1954.755</v>
      </c>
      <c r="I42" s="83">
        <f t="shared" si="1"/>
        <v>235091.688</v>
      </c>
      <c r="J42" s="83">
        <v>2409</v>
      </c>
      <c r="K42" s="83">
        <v>4103</v>
      </c>
      <c r="L42" s="83">
        <v>228579</v>
      </c>
    </row>
    <row r="43" spans="1:12" ht="18" customHeight="1">
      <c r="A43" s="44" t="s">
        <v>361</v>
      </c>
      <c r="B43" s="45" t="s">
        <v>359</v>
      </c>
      <c r="C43" s="44"/>
      <c r="D43" s="46" t="s">
        <v>360</v>
      </c>
      <c r="E43" s="32"/>
      <c r="F43" s="83">
        <v>36933.373</v>
      </c>
      <c r="G43" s="166">
        <f>F43/'Tab16-1'!F43*100-100</f>
        <v>17.90080585965525</v>
      </c>
      <c r="H43" s="169">
        <v>97.347</v>
      </c>
      <c r="I43" s="83">
        <f t="shared" si="1"/>
        <v>36836.026</v>
      </c>
      <c r="J43" s="83">
        <v>51</v>
      </c>
      <c r="K43" s="83">
        <v>4364</v>
      </c>
      <c r="L43" s="83">
        <v>32421</v>
      </c>
    </row>
    <row r="44" spans="1:12" ht="18" customHeight="1">
      <c r="A44" s="44" t="s">
        <v>363</v>
      </c>
      <c r="B44" s="45" t="s">
        <v>362</v>
      </c>
      <c r="C44" s="44"/>
      <c r="D44" s="46" t="s">
        <v>59</v>
      </c>
      <c r="E44" s="32"/>
      <c r="F44" s="83">
        <v>127387.53</v>
      </c>
      <c r="G44" s="166">
        <f>F44/'Tab16-1'!F44*100-100</f>
        <v>10.83018911064579</v>
      </c>
      <c r="H44" s="169">
        <v>1878.742</v>
      </c>
      <c r="I44" s="83">
        <f t="shared" si="1"/>
        <v>125508.788</v>
      </c>
      <c r="J44" s="83">
        <v>2034</v>
      </c>
      <c r="K44" s="83">
        <v>4976</v>
      </c>
      <c r="L44" s="83">
        <v>118499</v>
      </c>
    </row>
    <row r="45" spans="1:12" ht="18" customHeight="1">
      <c r="A45" s="44" t="s">
        <v>365</v>
      </c>
      <c r="B45" s="45" t="s">
        <v>364</v>
      </c>
      <c r="C45" s="44"/>
      <c r="D45" s="46" t="s">
        <v>948</v>
      </c>
      <c r="E45" s="32"/>
      <c r="F45" s="83">
        <v>21378.738</v>
      </c>
      <c r="G45" s="166">
        <f>F45/'Tab16-1'!F45*100-100</f>
        <v>83.13257945300774</v>
      </c>
      <c r="H45" s="169">
        <v>1618.277</v>
      </c>
      <c r="I45" s="83">
        <f t="shared" si="1"/>
        <v>19760.461000000003</v>
      </c>
      <c r="J45" s="83">
        <v>511</v>
      </c>
      <c r="K45" s="83">
        <v>180</v>
      </c>
      <c r="L45" s="83">
        <v>19070</v>
      </c>
    </row>
    <row r="46" spans="1:12" ht="18" customHeight="1">
      <c r="A46" s="44" t="s">
        <v>368</v>
      </c>
      <c r="B46" s="45" t="s">
        <v>366</v>
      </c>
      <c r="C46" s="44"/>
      <c r="D46" s="46" t="s">
        <v>367</v>
      </c>
      <c r="E46" s="32"/>
      <c r="F46" s="83">
        <v>10162.645</v>
      </c>
      <c r="G46" s="166">
        <f>F46/'Tab16-1'!F46*100-100</f>
        <v>-11.663778667574135</v>
      </c>
      <c r="H46" s="169">
        <v>509.577</v>
      </c>
      <c r="I46" s="83">
        <f t="shared" si="1"/>
        <v>9653.068000000001</v>
      </c>
      <c r="J46" s="83">
        <v>10</v>
      </c>
      <c r="K46" s="83">
        <v>341</v>
      </c>
      <c r="L46" s="83">
        <v>9302</v>
      </c>
    </row>
    <row r="47" spans="1:12" ht="18" customHeight="1">
      <c r="A47" s="44" t="s">
        <v>371</v>
      </c>
      <c r="B47" s="45" t="s">
        <v>369</v>
      </c>
      <c r="C47" s="44"/>
      <c r="D47" s="46" t="s">
        <v>370</v>
      </c>
      <c r="E47" s="32"/>
      <c r="F47" s="83">
        <v>727.175</v>
      </c>
      <c r="G47" s="166">
        <f>F47/'Tab16-1'!F47*100-100</f>
        <v>-12.935382950217488</v>
      </c>
      <c r="H47" s="169" t="s">
        <v>1119</v>
      </c>
      <c r="I47" s="83">
        <v>727</v>
      </c>
      <c r="J47" s="83" t="s">
        <v>1123</v>
      </c>
      <c r="K47" s="83">
        <v>24</v>
      </c>
      <c r="L47" s="83">
        <v>703</v>
      </c>
    </row>
    <row r="48" spans="1:12" ht="18" customHeight="1">
      <c r="A48" s="44" t="s">
        <v>374</v>
      </c>
      <c r="B48" s="45" t="s">
        <v>372</v>
      </c>
      <c r="C48" s="44"/>
      <c r="D48" s="46" t="s">
        <v>373</v>
      </c>
      <c r="E48" s="32"/>
      <c r="F48" s="83">
        <v>17455.127</v>
      </c>
      <c r="G48" s="166">
        <f>F48/'Tab16-1'!F48*100-100</f>
        <v>-17.59767554907377</v>
      </c>
      <c r="H48" s="169">
        <v>841.851</v>
      </c>
      <c r="I48" s="83">
        <f>F48-H48</f>
        <v>16613.276</v>
      </c>
      <c r="J48" s="83">
        <v>472</v>
      </c>
      <c r="K48" s="83">
        <v>223</v>
      </c>
      <c r="L48" s="83">
        <v>15919</v>
      </c>
    </row>
    <row r="49" spans="1:12" ht="18" customHeight="1">
      <c r="A49" s="44" t="s">
        <v>377</v>
      </c>
      <c r="B49" s="45" t="s">
        <v>375</v>
      </c>
      <c r="C49" s="44"/>
      <c r="D49" s="46" t="s">
        <v>376</v>
      </c>
      <c r="E49" s="32"/>
      <c r="F49" s="83">
        <v>8487.979</v>
      </c>
      <c r="G49" s="166">
        <f>F49/'Tab16-1'!F49*100-100</f>
        <v>-13.769311409471925</v>
      </c>
      <c r="H49" s="169">
        <v>318.234</v>
      </c>
      <c r="I49" s="83">
        <f>F49-H49</f>
        <v>8169.744999999999</v>
      </c>
      <c r="J49" s="83">
        <v>7</v>
      </c>
      <c r="K49" s="83">
        <v>156</v>
      </c>
      <c r="L49" s="83">
        <v>8007</v>
      </c>
    </row>
    <row r="50" spans="1:12" ht="18" customHeight="1">
      <c r="A50" s="44" t="s">
        <v>380</v>
      </c>
      <c r="B50" s="45" t="s">
        <v>378</v>
      </c>
      <c r="C50" s="44"/>
      <c r="D50" s="46" t="s">
        <v>379</v>
      </c>
      <c r="E50" s="32"/>
      <c r="F50" s="83">
        <v>2986.964</v>
      </c>
      <c r="G50" s="166">
        <f>F50/'Tab16-1'!F50*100-100</f>
        <v>8.672394441523764</v>
      </c>
      <c r="H50" s="169">
        <v>372.964</v>
      </c>
      <c r="I50" s="83">
        <f>F50-H50</f>
        <v>2614</v>
      </c>
      <c r="J50" s="83">
        <v>1193</v>
      </c>
      <c r="K50" s="83">
        <v>1</v>
      </c>
      <c r="L50" s="83">
        <v>1420</v>
      </c>
    </row>
    <row r="51" spans="1:12" ht="18" customHeight="1">
      <c r="A51" s="44" t="s">
        <v>382</v>
      </c>
      <c r="B51" s="45" t="s">
        <v>381</v>
      </c>
      <c r="C51" s="44"/>
      <c r="D51" s="46" t="s">
        <v>949</v>
      </c>
      <c r="E51" s="32"/>
      <c r="F51" s="83">
        <v>120864.358</v>
      </c>
      <c r="G51" s="166">
        <f>F51/'Tab16-1'!F51*100-100</f>
        <v>3.3760744831031957</v>
      </c>
      <c r="H51" s="169">
        <v>7755.304</v>
      </c>
      <c r="I51" s="83">
        <f>F51-H51</f>
        <v>113109.05399999999</v>
      </c>
      <c r="J51" s="83">
        <v>543</v>
      </c>
      <c r="K51" s="83">
        <v>1911</v>
      </c>
      <c r="L51" s="83">
        <v>110655</v>
      </c>
    </row>
    <row r="52" spans="1:12" ht="18" customHeight="1">
      <c r="A52" s="44" t="s">
        <v>385</v>
      </c>
      <c r="B52" s="45" t="s">
        <v>383</v>
      </c>
      <c r="C52" s="44"/>
      <c r="D52" s="46" t="s">
        <v>384</v>
      </c>
      <c r="E52" s="32"/>
      <c r="F52" s="83">
        <v>306.843</v>
      </c>
      <c r="G52" s="166">
        <f>F52/'Tab16-1'!F52*100-100</f>
        <v>-53.6005213917288</v>
      </c>
      <c r="H52" s="169" t="s">
        <v>1119</v>
      </c>
      <c r="I52" s="83">
        <v>307</v>
      </c>
      <c r="J52" s="83" t="s">
        <v>1123</v>
      </c>
      <c r="K52" s="83" t="s">
        <v>1123</v>
      </c>
      <c r="L52" s="83">
        <v>307</v>
      </c>
    </row>
    <row r="53" spans="1:12" ht="18" customHeight="1">
      <c r="A53" s="44" t="s">
        <v>388</v>
      </c>
      <c r="B53" s="45" t="s">
        <v>386</v>
      </c>
      <c r="C53" s="44"/>
      <c r="D53" s="46" t="s">
        <v>387</v>
      </c>
      <c r="E53" s="32"/>
      <c r="F53" s="83">
        <v>314.612</v>
      </c>
      <c r="G53" s="166">
        <f>F53/'Tab16-1'!F53*100-100</f>
        <v>-43.68523646465604</v>
      </c>
      <c r="H53" s="169">
        <v>14.754</v>
      </c>
      <c r="I53" s="83">
        <f>F53-H53</f>
        <v>299.858</v>
      </c>
      <c r="J53" s="83" t="s">
        <v>1123</v>
      </c>
      <c r="K53" s="83" t="s">
        <v>1123</v>
      </c>
      <c r="L53" s="83">
        <v>300</v>
      </c>
    </row>
    <row r="54" spans="1:12" ht="18" customHeight="1">
      <c r="A54" s="44" t="s">
        <v>391</v>
      </c>
      <c r="B54" s="45" t="s">
        <v>389</v>
      </c>
      <c r="C54" s="44"/>
      <c r="D54" s="46" t="s">
        <v>390</v>
      </c>
      <c r="E54" s="32"/>
      <c r="F54" s="83">
        <v>512.138</v>
      </c>
      <c r="G54" s="166">
        <f>F54/'Tab16-1'!F54*100-100</f>
        <v>-52.63735166168505</v>
      </c>
      <c r="H54" s="169">
        <v>78.333</v>
      </c>
      <c r="I54" s="83">
        <f>F54-H54</f>
        <v>433.80500000000006</v>
      </c>
      <c r="J54" s="83" t="s">
        <v>1123</v>
      </c>
      <c r="K54" s="83" t="s">
        <v>1123</v>
      </c>
      <c r="L54" s="83">
        <v>434</v>
      </c>
    </row>
    <row r="55" spans="1:12" ht="18" customHeight="1">
      <c r="A55" s="44" t="s">
        <v>394</v>
      </c>
      <c r="B55" s="45" t="s">
        <v>392</v>
      </c>
      <c r="C55" s="44"/>
      <c r="D55" s="46" t="s">
        <v>393</v>
      </c>
      <c r="E55" s="32"/>
      <c r="F55" s="83">
        <v>3839.848</v>
      </c>
      <c r="G55" s="166">
        <f>F55/'Tab16-1'!F55*100-100</f>
        <v>79.5813531055241</v>
      </c>
      <c r="H55" s="169">
        <v>43.46</v>
      </c>
      <c r="I55" s="83">
        <f>F55-H55</f>
        <v>3796.388</v>
      </c>
      <c r="J55" s="83">
        <v>5</v>
      </c>
      <c r="K55" s="83" t="s">
        <v>1123</v>
      </c>
      <c r="L55" s="83">
        <v>3791</v>
      </c>
    </row>
    <row r="56" spans="1:12" ht="18" customHeight="1">
      <c r="A56" s="44" t="s">
        <v>397</v>
      </c>
      <c r="B56" s="45" t="s">
        <v>395</v>
      </c>
      <c r="C56" s="44"/>
      <c r="D56" s="46" t="s">
        <v>396</v>
      </c>
      <c r="E56" s="32"/>
      <c r="F56" s="83">
        <v>59.067</v>
      </c>
      <c r="G56" s="166">
        <f>F56/'Tab16-1'!F56*100-100</f>
        <v>-46.19364712098163</v>
      </c>
      <c r="H56" s="169">
        <v>31.816</v>
      </c>
      <c r="I56" s="83">
        <f>F56-H56</f>
        <v>27.251</v>
      </c>
      <c r="J56" s="83" t="s">
        <v>1123</v>
      </c>
      <c r="K56" s="83" t="s">
        <v>1123</v>
      </c>
      <c r="L56" s="83">
        <v>27</v>
      </c>
    </row>
    <row r="57" spans="1:12" ht="18" customHeight="1">
      <c r="A57" s="44" t="s">
        <v>400</v>
      </c>
      <c r="B57" s="45" t="s">
        <v>398</v>
      </c>
      <c r="C57" s="44"/>
      <c r="D57" s="46" t="s">
        <v>399</v>
      </c>
      <c r="E57" s="32"/>
      <c r="F57" s="83">
        <v>2950.006</v>
      </c>
      <c r="G57" s="166">
        <f>F57/'Tab16-1'!F57*100-100</f>
        <v>-6.063209460147974</v>
      </c>
      <c r="H57" s="169">
        <v>129.996</v>
      </c>
      <c r="I57" s="83">
        <f>F57-H57</f>
        <v>2820.0099999999998</v>
      </c>
      <c r="J57" s="83" t="s">
        <v>1123</v>
      </c>
      <c r="K57" s="83">
        <v>1</v>
      </c>
      <c r="L57" s="83">
        <v>2819</v>
      </c>
    </row>
    <row r="58" spans="1:12" ht="18" customHeight="1">
      <c r="A58" s="44" t="s">
        <v>403</v>
      </c>
      <c r="B58" s="45" t="s">
        <v>401</v>
      </c>
      <c r="C58" s="44"/>
      <c r="D58" s="46" t="s">
        <v>402</v>
      </c>
      <c r="E58" s="32"/>
      <c r="F58" s="83">
        <v>0.857</v>
      </c>
      <c r="G58" s="166">
        <f>F58/'Tab16-1'!F58*100-100</f>
        <v>-97.5777959921992</v>
      </c>
      <c r="H58" s="169" t="s">
        <v>1119</v>
      </c>
      <c r="I58" s="83">
        <v>1</v>
      </c>
      <c r="J58" s="83" t="s">
        <v>1123</v>
      </c>
      <c r="K58" s="83" t="s">
        <v>1123</v>
      </c>
      <c r="L58" s="83">
        <v>1</v>
      </c>
    </row>
    <row r="59" spans="1:12" ht="18" customHeight="1">
      <c r="A59" s="44" t="s">
        <v>406</v>
      </c>
      <c r="B59" s="45" t="s">
        <v>404</v>
      </c>
      <c r="C59" s="44"/>
      <c r="D59" s="46" t="s">
        <v>405</v>
      </c>
      <c r="E59" s="32"/>
      <c r="F59" s="83">
        <v>164.36</v>
      </c>
      <c r="G59" s="166">
        <f>F59/'Tab16-1'!F59*100-100</f>
        <v>-57.4143934997098</v>
      </c>
      <c r="H59" s="169">
        <v>3.931</v>
      </c>
      <c r="I59" s="83">
        <f>F59-H59</f>
        <v>160.429</v>
      </c>
      <c r="J59" s="83" t="s">
        <v>1123</v>
      </c>
      <c r="K59" s="83" t="s">
        <v>1123</v>
      </c>
      <c r="L59" s="83">
        <v>160</v>
      </c>
    </row>
    <row r="60" spans="1:12" ht="18" customHeight="1">
      <c r="A60" s="44" t="s">
        <v>409</v>
      </c>
      <c r="B60" s="45" t="s">
        <v>407</v>
      </c>
      <c r="C60" s="44"/>
      <c r="D60" s="46" t="s">
        <v>408</v>
      </c>
      <c r="E60" s="32"/>
      <c r="F60" s="83">
        <v>35165.942</v>
      </c>
      <c r="G60" s="166">
        <f>F60/'Tab16-1'!F60*100-100</f>
        <v>17.027822523816354</v>
      </c>
      <c r="H60" s="169">
        <v>688.936</v>
      </c>
      <c r="I60" s="83">
        <f>F60-H60</f>
        <v>34477.006</v>
      </c>
      <c r="J60" s="83">
        <v>272</v>
      </c>
      <c r="K60" s="83">
        <v>7720</v>
      </c>
      <c r="L60" s="83">
        <v>26485</v>
      </c>
    </row>
    <row r="61" spans="1:12" ht="18" customHeight="1">
      <c r="A61" s="44" t="s">
        <v>412</v>
      </c>
      <c r="B61" s="45" t="s">
        <v>410</v>
      </c>
      <c r="C61" s="44"/>
      <c r="D61" s="46" t="s">
        <v>411</v>
      </c>
      <c r="E61" s="32"/>
      <c r="F61" s="83">
        <v>32310.469</v>
      </c>
      <c r="G61" s="166">
        <f>F61/'Tab16-1'!F61*100-100</f>
        <v>224.8810094070339</v>
      </c>
      <c r="H61" s="169">
        <v>137.941</v>
      </c>
      <c r="I61" s="83">
        <f>F61-H61</f>
        <v>32172.528000000002</v>
      </c>
      <c r="J61" s="83">
        <v>44</v>
      </c>
      <c r="K61" s="83">
        <v>666</v>
      </c>
      <c r="L61" s="83">
        <v>31462</v>
      </c>
    </row>
    <row r="62" spans="1:12" ht="18" customHeight="1">
      <c r="A62" s="44" t="s">
        <v>415</v>
      </c>
      <c r="B62" s="45" t="s">
        <v>413</v>
      </c>
      <c r="C62" s="44"/>
      <c r="D62" s="46" t="s">
        <v>414</v>
      </c>
      <c r="E62" s="32"/>
      <c r="F62" s="83">
        <v>2116.283</v>
      </c>
      <c r="G62" s="166">
        <f>F62/'Tab16-1'!F62*100-100</f>
        <v>-3.752075579991299</v>
      </c>
      <c r="H62" s="169">
        <v>37.863</v>
      </c>
      <c r="I62" s="83">
        <f>F62-H62</f>
        <v>2078.42</v>
      </c>
      <c r="J62" s="83">
        <v>29</v>
      </c>
      <c r="K62" s="83">
        <v>108</v>
      </c>
      <c r="L62" s="83">
        <v>1941</v>
      </c>
    </row>
    <row r="63" spans="1:12" ht="18" customHeight="1">
      <c r="A63" s="44" t="s">
        <v>418</v>
      </c>
      <c r="B63" s="45" t="s">
        <v>416</v>
      </c>
      <c r="C63" s="44"/>
      <c r="D63" s="46" t="s">
        <v>417</v>
      </c>
      <c r="E63" s="32"/>
      <c r="F63" s="83">
        <v>5424.499</v>
      </c>
      <c r="G63" s="166">
        <f>F63/'Tab16-1'!F63*100-100</f>
        <v>37.43329435863393</v>
      </c>
      <c r="H63" s="169">
        <v>519.017</v>
      </c>
      <c r="I63" s="83">
        <f>F63-H63</f>
        <v>4905.482</v>
      </c>
      <c r="J63" s="83">
        <v>8</v>
      </c>
      <c r="K63" s="83">
        <v>23</v>
      </c>
      <c r="L63" s="83">
        <v>4874</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974.158</v>
      </c>
      <c r="G65" s="166">
        <f>F65/'Tab16-1'!F65*100-100</f>
        <v>43.23851814819989</v>
      </c>
      <c r="H65" s="169" t="s">
        <v>1119</v>
      </c>
      <c r="I65" s="83">
        <v>974</v>
      </c>
      <c r="J65" s="83">
        <v>3</v>
      </c>
      <c r="K65" s="83">
        <v>96</v>
      </c>
      <c r="L65" s="83">
        <v>875</v>
      </c>
    </row>
  </sheetData>
  <mergeCells count="13">
    <mergeCell ref="J5:L5"/>
    <mergeCell ref="H7:L7"/>
    <mergeCell ref="A4:B7"/>
    <mergeCell ref="A1:L1"/>
    <mergeCell ref="C5:E5"/>
    <mergeCell ref="C6:E6"/>
    <mergeCell ref="D4:E4"/>
    <mergeCell ref="F4:G4"/>
    <mergeCell ref="H4:H6"/>
    <mergeCell ref="I4:L4"/>
    <mergeCell ref="F5:F6"/>
    <mergeCell ref="G5:G6"/>
    <mergeCell ref="I5:I6"/>
  </mergeCells>
  <printOptions horizontalCentered="1"/>
  <pageMargins left="0.5905511811023623" right="0.3937007874015748" top="0.7874015748031497" bottom="0.3937007874015748" header="0.4330708661417323" footer="0.5118110236220472"/>
  <pageSetup firstPageNumber="19" useFirstPageNumber="1" fitToHeight="1" fitToWidth="1" horizontalDpi="300" verticalDpi="300" orientation="portrait" paperSize="9" scale="62" r:id="rId2"/>
  <headerFooter alignWithMargins="0">
    <oddHeader>&amp;C&amp;13- &amp;P -</oddHeader>
  </headerFooter>
  <drawing r:id="rId1"/>
</worksheet>
</file>

<file path=xl/worksheets/sheet13.xml><?xml version="1.0" encoding="utf-8"?>
<worksheet xmlns="http://schemas.openxmlformats.org/spreadsheetml/2006/main" xmlns:r="http://schemas.openxmlformats.org/officeDocument/2006/relationships">
  <sheetPr codeName="Tabelle10">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70923.22</v>
      </c>
      <c r="G9" s="165">
        <f>F9/'Tab noch16-2'!F9*100-100</f>
        <v>-10.675357967805013</v>
      </c>
      <c r="H9" s="167">
        <v>7087</v>
      </c>
      <c r="I9" s="77">
        <f>F9-H9</f>
        <v>63836.22</v>
      </c>
      <c r="J9" s="77">
        <v>5601</v>
      </c>
      <c r="K9" s="77">
        <v>5547</v>
      </c>
      <c r="L9" s="77">
        <v>52689</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7393.132</v>
      </c>
      <c r="G11" s="166">
        <f>F11/'Tab noch16-2'!F11*100-100</f>
        <v>-14.684563547729411</v>
      </c>
      <c r="H11" s="169">
        <v>3.044</v>
      </c>
      <c r="I11" s="83">
        <f>F11-H11</f>
        <v>7390.088</v>
      </c>
      <c r="J11" s="83" t="s">
        <v>1123</v>
      </c>
      <c r="K11" s="83">
        <v>22</v>
      </c>
      <c r="L11" s="83">
        <v>7368</v>
      </c>
    </row>
    <row r="12" spans="1:12" ht="18" customHeight="1">
      <c r="A12" s="44" t="s">
        <v>427</v>
      </c>
      <c r="B12" s="45" t="s">
        <v>425</v>
      </c>
      <c r="C12" s="44"/>
      <c r="E12" s="46" t="s">
        <v>426</v>
      </c>
      <c r="F12" s="83">
        <v>1818.466</v>
      </c>
      <c r="G12" s="166">
        <f>F12/'Tab noch16-2'!F12*100-100</f>
        <v>115.47082173114518</v>
      </c>
      <c r="H12" s="169" t="s">
        <v>1119</v>
      </c>
      <c r="I12" s="83">
        <v>1818</v>
      </c>
      <c r="J12" s="83">
        <v>79</v>
      </c>
      <c r="K12" s="83" t="s">
        <v>1123</v>
      </c>
      <c r="L12" s="83">
        <v>1740</v>
      </c>
    </row>
    <row r="13" spans="1:12" ht="18" customHeight="1">
      <c r="A13" s="44" t="s">
        <v>430</v>
      </c>
      <c r="B13" s="45" t="s">
        <v>428</v>
      </c>
      <c r="C13" s="44"/>
      <c r="E13" s="46" t="s">
        <v>429</v>
      </c>
      <c r="F13" s="83">
        <v>9946.169</v>
      </c>
      <c r="G13" s="166">
        <f>F13/'Tab noch16-2'!F13*100-100</f>
        <v>-26.16945492367732</v>
      </c>
      <c r="H13" s="169">
        <v>4.366</v>
      </c>
      <c r="I13" s="83">
        <f>F13-H13</f>
        <v>9941.803</v>
      </c>
      <c r="J13" s="83">
        <v>511</v>
      </c>
      <c r="K13" s="83">
        <v>127</v>
      </c>
      <c r="L13" s="83">
        <v>9303</v>
      </c>
    </row>
    <row r="14" spans="1:12" ht="18" customHeight="1">
      <c r="A14" s="44" t="s">
        <v>433</v>
      </c>
      <c r="B14" s="45" t="s">
        <v>431</v>
      </c>
      <c r="C14" s="44"/>
      <c r="E14" s="46" t="s">
        <v>432</v>
      </c>
      <c r="F14" s="83">
        <v>6173.46</v>
      </c>
      <c r="G14" s="166">
        <f>F14/'Tab noch16-2'!F14*100-100</f>
        <v>-25.779402475534766</v>
      </c>
      <c r="H14" s="169">
        <v>5222.355</v>
      </c>
      <c r="I14" s="83">
        <f>F14-H14</f>
        <v>951.1050000000005</v>
      </c>
      <c r="J14" s="83" t="s">
        <v>1123</v>
      </c>
      <c r="K14" s="83">
        <v>17</v>
      </c>
      <c r="L14" s="83">
        <v>934</v>
      </c>
    </row>
    <row r="15" spans="1:12" ht="18" customHeight="1">
      <c r="A15" s="44" t="s">
        <v>435</v>
      </c>
      <c r="B15" s="45" t="s">
        <v>434</v>
      </c>
      <c r="C15" s="44"/>
      <c r="E15" s="46" t="s">
        <v>950</v>
      </c>
      <c r="F15" s="83">
        <v>5221.647</v>
      </c>
      <c r="G15" s="166">
        <f>F15/'Tab noch16-2'!F15*100-100</f>
        <v>-44.2542795899861</v>
      </c>
      <c r="H15" s="169">
        <v>31.521</v>
      </c>
      <c r="I15" s="83">
        <f>F15-H15</f>
        <v>5190.126</v>
      </c>
      <c r="J15" s="83">
        <v>306</v>
      </c>
      <c r="K15" s="83">
        <v>53</v>
      </c>
      <c r="L15" s="83">
        <v>4832</v>
      </c>
    </row>
    <row r="16" spans="1:12" ht="18" customHeight="1">
      <c r="A16" s="44" t="s">
        <v>438</v>
      </c>
      <c r="B16" s="45" t="s">
        <v>436</v>
      </c>
      <c r="C16" s="44"/>
      <c r="E16" s="46" t="s">
        <v>437</v>
      </c>
      <c r="F16" s="83">
        <v>201</v>
      </c>
      <c r="G16" s="166">
        <f>F16/'Tab noch16-2'!F16*100-100</f>
        <v>-52.54251694657137</v>
      </c>
      <c r="H16" s="169" t="s">
        <v>1119</v>
      </c>
      <c r="I16" s="83">
        <v>201</v>
      </c>
      <c r="J16" s="83" t="s">
        <v>1123</v>
      </c>
      <c r="K16" s="83">
        <v>9</v>
      </c>
      <c r="L16" s="83">
        <v>192</v>
      </c>
    </row>
    <row r="17" spans="1:12" ht="18" customHeight="1">
      <c r="A17" s="44" t="s">
        <v>441</v>
      </c>
      <c r="B17" s="45" t="s">
        <v>439</v>
      </c>
      <c r="C17" s="44"/>
      <c r="E17" s="46" t="s">
        <v>440</v>
      </c>
      <c r="F17" s="83">
        <v>168.584</v>
      </c>
      <c r="G17" s="166">
        <f>F17/'Tab noch16-2'!F17*100-100</f>
        <v>-24.119368051492103</v>
      </c>
      <c r="H17" s="169" t="s">
        <v>1119</v>
      </c>
      <c r="I17" s="83">
        <v>169</v>
      </c>
      <c r="J17" s="83">
        <v>163</v>
      </c>
      <c r="K17" s="83" t="s">
        <v>1123</v>
      </c>
      <c r="L17" s="83">
        <v>6</v>
      </c>
    </row>
    <row r="18" spans="1:12" ht="18" customHeight="1">
      <c r="A18" s="44" t="s">
        <v>444</v>
      </c>
      <c r="B18" s="45" t="s">
        <v>442</v>
      </c>
      <c r="C18" s="44"/>
      <c r="E18" s="46" t="s">
        <v>443</v>
      </c>
      <c r="F18" s="83">
        <v>76.152</v>
      </c>
      <c r="G18" s="166">
        <f>F18/'Tab noch16-2'!F18*100-100</f>
        <v>132.66727772685613</v>
      </c>
      <c r="H18" s="169" t="s">
        <v>1119</v>
      </c>
      <c r="I18" s="83">
        <v>76</v>
      </c>
      <c r="J18" s="83">
        <v>55</v>
      </c>
      <c r="K18" s="83" t="s">
        <v>1123</v>
      </c>
      <c r="L18" s="83">
        <v>21</v>
      </c>
    </row>
    <row r="19" spans="1:12" ht="18" customHeight="1">
      <c r="A19" s="44" t="s">
        <v>447</v>
      </c>
      <c r="B19" s="45" t="s">
        <v>445</v>
      </c>
      <c r="C19" s="44"/>
      <c r="E19" s="46" t="s">
        <v>446</v>
      </c>
      <c r="F19" s="83">
        <v>612.91</v>
      </c>
      <c r="G19" s="166">
        <f>F19/'Tab noch16-2'!F19*100-100</f>
        <v>-27.29565358705696</v>
      </c>
      <c r="H19" s="169">
        <v>26.845</v>
      </c>
      <c r="I19" s="83">
        <f>F19-H19</f>
        <v>586.0649999999999</v>
      </c>
      <c r="J19" s="83" t="s">
        <v>1123</v>
      </c>
      <c r="K19" s="83" t="s">
        <v>1123</v>
      </c>
      <c r="L19" s="83">
        <v>586</v>
      </c>
    </row>
    <row r="20" spans="1:12" ht="18" customHeight="1">
      <c r="A20" s="44" t="s">
        <v>450</v>
      </c>
      <c r="B20" s="45" t="s">
        <v>448</v>
      </c>
      <c r="C20" s="44"/>
      <c r="E20" s="46" t="s">
        <v>449</v>
      </c>
      <c r="F20" s="83" t="s">
        <v>1123</v>
      </c>
      <c r="G20" s="166">
        <v>-100</v>
      </c>
      <c r="H20" s="169" t="s">
        <v>1119</v>
      </c>
      <c r="I20" s="83" t="s">
        <v>1123</v>
      </c>
      <c r="J20" s="83" t="s">
        <v>1123</v>
      </c>
      <c r="K20" s="83" t="s">
        <v>1123</v>
      </c>
      <c r="L20" s="83" t="s">
        <v>1123</v>
      </c>
    </row>
    <row r="21" spans="1:12" ht="18" customHeight="1">
      <c r="A21" s="44" t="s">
        <v>453</v>
      </c>
      <c r="B21" s="45" t="s">
        <v>451</v>
      </c>
      <c r="C21" s="44"/>
      <c r="E21" s="46" t="s">
        <v>452</v>
      </c>
      <c r="F21" s="83">
        <v>31</v>
      </c>
      <c r="G21" s="166">
        <f>F21/'Tab noch16-2'!F21*100-100</f>
        <v>928.8748755393297</v>
      </c>
      <c r="H21" s="169" t="s">
        <v>1119</v>
      </c>
      <c r="I21" s="83">
        <v>31</v>
      </c>
      <c r="J21" s="83">
        <v>31</v>
      </c>
      <c r="K21" s="83" t="s">
        <v>1123</v>
      </c>
      <c r="L21" s="83" t="s">
        <v>1123</v>
      </c>
    </row>
    <row r="22" spans="1:12" ht="18" customHeight="1">
      <c r="A22" s="44" t="s">
        <v>456</v>
      </c>
      <c r="B22" s="45" t="s">
        <v>454</v>
      </c>
      <c r="C22" s="44"/>
      <c r="E22" s="46" t="s">
        <v>455</v>
      </c>
      <c r="F22" s="83">
        <v>20.679</v>
      </c>
      <c r="G22" s="166">
        <f>F22/'Tab noch16-2'!F22*100-100</f>
        <v>274.5517116464408</v>
      </c>
      <c r="H22" s="169" t="s">
        <v>1119</v>
      </c>
      <c r="I22" s="83">
        <v>21</v>
      </c>
      <c r="J22" s="83" t="s">
        <v>1123</v>
      </c>
      <c r="K22" s="83" t="s">
        <v>1123</v>
      </c>
      <c r="L22" s="83">
        <v>21</v>
      </c>
    </row>
    <row r="23" spans="1:12" ht="18" customHeight="1">
      <c r="A23" s="44" t="s">
        <v>459</v>
      </c>
      <c r="B23" s="45" t="s">
        <v>457</v>
      </c>
      <c r="C23" s="44"/>
      <c r="E23" s="46" t="s">
        <v>458</v>
      </c>
      <c r="F23" s="83">
        <v>223.088</v>
      </c>
      <c r="G23" s="166">
        <f>F23/'Tab noch16-2'!F23*100-100</f>
        <v>-32.239467849223956</v>
      </c>
      <c r="H23" s="169" t="s">
        <v>1119</v>
      </c>
      <c r="I23" s="83">
        <v>223</v>
      </c>
      <c r="J23" s="83" t="s">
        <v>1123</v>
      </c>
      <c r="K23" s="83">
        <v>5</v>
      </c>
      <c r="L23" s="83">
        <v>218</v>
      </c>
    </row>
    <row r="24" spans="1:12" ht="18" customHeight="1">
      <c r="A24" s="44" t="s">
        <v>462</v>
      </c>
      <c r="B24" s="45" t="s">
        <v>460</v>
      </c>
      <c r="C24" s="44"/>
      <c r="E24" s="46" t="s">
        <v>461</v>
      </c>
      <c r="F24" s="83">
        <v>14.018</v>
      </c>
      <c r="G24" s="166">
        <f>F24/'Tab noch16-2'!F24*100-100</f>
        <v>-89.58775904330386</v>
      </c>
      <c r="H24" s="169">
        <v>9.342</v>
      </c>
      <c r="I24" s="83">
        <f>F24-H24</f>
        <v>4.676</v>
      </c>
      <c r="J24" s="83" t="s">
        <v>1123</v>
      </c>
      <c r="K24" s="83" t="s">
        <v>1123</v>
      </c>
      <c r="L24" s="83">
        <v>5</v>
      </c>
    </row>
    <row r="25" spans="1:12" ht="18" customHeight="1">
      <c r="A25" s="44" t="s">
        <v>465</v>
      </c>
      <c r="B25" s="45" t="s">
        <v>463</v>
      </c>
      <c r="C25" s="44"/>
      <c r="E25" s="46" t="s">
        <v>464</v>
      </c>
      <c r="F25" s="83" t="s">
        <v>1123</v>
      </c>
      <c r="G25" s="166" t="s">
        <v>1202</v>
      </c>
      <c r="H25" s="169" t="s">
        <v>1119</v>
      </c>
      <c r="I25" s="83" t="s">
        <v>1123</v>
      </c>
      <c r="J25" s="83" t="s">
        <v>1123</v>
      </c>
      <c r="K25" s="83" t="s">
        <v>1123</v>
      </c>
      <c r="L25" s="83" t="s">
        <v>1123</v>
      </c>
    </row>
    <row r="26" spans="1:12" ht="18" customHeight="1">
      <c r="A26" s="44" t="s">
        <v>468</v>
      </c>
      <c r="B26" s="45" t="s">
        <v>466</v>
      </c>
      <c r="C26" s="44"/>
      <c r="E26" s="46" t="s">
        <v>467</v>
      </c>
      <c r="F26" s="83">
        <v>473.239</v>
      </c>
      <c r="G26" s="166">
        <f>F26/'Tab noch16-2'!F26*100-100</f>
        <v>-27.491730111281527</v>
      </c>
      <c r="H26" s="169">
        <v>222.872</v>
      </c>
      <c r="I26" s="83">
        <f>F26-H26</f>
        <v>250.36699999999996</v>
      </c>
      <c r="J26" s="83">
        <v>81</v>
      </c>
      <c r="K26" s="83" t="s">
        <v>1123</v>
      </c>
      <c r="L26" s="83">
        <v>169</v>
      </c>
    </row>
    <row r="27" spans="1:12" ht="18" customHeight="1">
      <c r="A27" s="44" t="s">
        <v>471</v>
      </c>
      <c r="B27" s="45" t="s">
        <v>469</v>
      </c>
      <c r="C27" s="44"/>
      <c r="E27" s="46" t="s">
        <v>470</v>
      </c>
      <c r="F27" s="83">
        <v>1092.402</v>
      </c>
      <c r="G27" s="166">
        <f>F27/'Tab noch16-2'!F27*100-100</f>
        <v>519.5108119297013</v>
      </c>
      <c r="H27" s="169">
        <v>207.847</v>
      </c>
      <c r="I27" s="83">
        <f>F27-H27</f>
        <v>884.5550000000001</v>
      </c>
      <c r="J27" s="83">
        <v>5</v>
      </c>
      <c r="K27" s="83">
        <v>23</v>
      </c>
      <c r="L27" s="83">
        <v>856</v>
      </c>
    </row>
    <row r="28" spans="1:12" ht="18" customHeight="1">
      <c r="A28" s="44" t="s">
        <v>474</v>
      </c>
      <c r="B28" s="45" t="s">
        <v>472</v>
      </c>
      <c r="C28" s="44"/>
      <c r="E28" s="46" t="s">
        <v>473</v>
      </c>
      <c r="F28" s="83">
        <v>241.812</v>
      </c>
      <c r="G28" s="166">
        <f>F28/'Tab noch16-2'!F28*100-100</f>
        <v>18.355440262346434</v>
      </c>
      <c r="H28" s="169">
        <v>103.212</v>
      </c>
      <c r="I28" s="83">
        <f>F28-H28</f>
        <v>138.60000000000002</v>
      </c>
      <c r="J28" s="83" t="s">
        <v>1123</v>
      </c>
      <c r="K28" s="83" t="s">
        <v>1123</v>
      </c>
      <c r="L28" s="83">
        <v>139</v>
      </c>
    </row>
    <row r="29" spans="1:12" ht="18" customHeight="1">
      <c r="A29" s="44" t="s">
        <v>476</v>
      </c>
      <c r="B29" s="45" t="s">
        <v>475</v>
      </c>
      <c r="C29" s="44"/>
      <c r="E29" s="46" t="s">
        <v>964</v>
      </c>
      <c r="F29" s="83">
        <v>857.203</v>
      </c>
      <c r="G29" s="166">
        <f>F29/'Tab noch16-2'!F29*100-100</f>
        <v>-15.111269999088933</v>
      </c>
      <c r="H29" s="169">
        <v>78.251</v>
      </c>
      <c r="I29" s="83">
        <f>F29-H29</f>
        <v>778.952</v>
      </c>
      <c r="J29" s="83" t="s">
        <v>1123</v>
      </c>
      <c r="K29" s="83" t="s">
        <v>1123</v>
      </c>
      <c r="L29" s="83">
        <v>779</v>
      </c>
    </row>
    <row r="30" spans="1:12" ht="18" customHeight="1">
      <c r="A30" s="44" t="s">
        <v>479</v>
      </c>
      <c r="B30" s="45" t="s">
        <v>477</v>
      </c>
      <c r="C30" s="44"/>
      <c r="E30" s="46" t="s">
        <v>478</v>
      </c>
      <c r="F30" s="83">
        <v>1257.042</v>
      </c>
      <c r="G30" s="166">
        <f>F30/'Tab noch16-2'!F30*100-100</f>
        <v>-15.183873464235049</v>
      </c>
      <c r="H30" s="169" t="s">
        <v>1119</v>
      </c>
      <c r="I30" s="83">
        <v>1257</v>
      </c>
      <c r="J30" s="83">
        <v>795</v>
      </c>
      <c r="K30" s="83">
        <v>49</v>
      </c>
      <c r="L30" s="83">
        <v>413</v>
      </c>
    </row>
    <row r="31" spans="1:12" ht="18" customHeight="1">
      <c r="A31" s="44" t="s">
        <v>482</v>
      </c>
      <c r="B31" s="45" t="s">
        <v>480</v>
      </c>
      <c r="C31" s="44"/>
      <c r="E31" s="46" t="s">
        <v>481</v>
      </c>
      <c r="F31" s="83">
        <v>1109.895</v>
      </c>
      <c r="G31" s="166">
        <f>F31/'Tab noch16-2'!F31*100-100</f>
        <v>505.4809391843237</v>
      </c>
      <c r="H31" s="169">
        <v>45.101</v>
      </c>
      <c r="I31" s="83">
        <f>F31-H31</f>
        <v>1064.7939999999999</v>
      </c>
      <c r="J31" s="83">
        <v>143</v>
      </c>
      <c r="K31" s="83" t="s">
        <v>1123</v>
      </c>
      <c r="L31" s="83">
        <v>921</v>
      </c>
    </row>
    <row r="32" spans="1:12" ht="18" customHeight="1">
      <c r="A32" s="44" t="s">
        <v>485</v>
      </c>
      <c r="B32" s="45" t="s">
        <v>483</v>
      </c>
      <c r="C32" s="44"/>
      <c r="E32" s="46" t="s">
        <v>484</v>
      </c>
      <c r="F32" s="83">
        <v>534.659</v>
      </c>
      <c r="G32" s="166">
        <f>F32/'Tab noch16-2'!F32*100-100</f>
        <v>-57.40295023323812</v>
      </c>
      <c r="H32" s="169">
        <v>420.401</v>
      </c>
      <c r="I32" s="83">
        <f>F32-H32</f>
        <v>114.25799999999998</v>
      </c>
      <c r="J32" s="83">
        <v>109</v>
      </c>
      <c r="K32" s="83" t="s">
        <v>1123</v>
      </c>
      <c r="L32" s="83">
        <v>5</v>
      </c>
    </row>
    <row r="33" spans="1:12" ht="18" customHeight="1">
      <c r="A33" s="44" t="s">
        <v>488</v>
      </c>
      <c r="B33" s="45" t="s">
        <v>486</v>
      </c>
      <c r="C33" s="44"/>
      <c r="E33" s="46" t="s">
        <v>487</v>
      </c>
      <c r="F33" s="83">
        <v>4237.491</v>
      </c>
      <c r="G33" s="166">
        <f>F33/'Tab noch16-2'!F33*100-100</f>
        <v>-22.142900189098995</v>
      </c>
      <c r="H33" s="169">
        <v>342.888</v>
      </c>
      <c r="I33" s="83">
        <f>F33-H33</f>
        <v>3894.603</v>
      </c>
      <c r="J33" s="83" t="s">
        <v>1123</v>
      </c>
      <c r="K33" s="83">
        <v>90</v>
      </c>
      <c r="L33" s="83">
        <v>3804</v>
      </c>
    </row>
    <row r="34" spans="1:12" ht="18" customHeight="1">
      <c r="A34" s="44" t="s">
        <v>491</v>
      </c>
      <c r="B34" s="45" t="s">
        <v>489</v>
      </c>
      <c r="C34" s="44"/>
      <c r="E34" s="46" t="s">
        <v>490</v>
      </c>
      <c r="F34" s="83">
        <v>2278.723</v>
      </c>
      <c r="G34" s="166">
        <f>F34/'Tab noch16-2'!F34*100-100</f>
        <v>42.321718660901496</v>
      </c>
      <c r="H34" s="169">
        <v>112.01</v>
      </c>
      <c r="I34" s="83">
        <f>F34-H34</f>
        <v>2166.7129999999997</v>
      </c>
      <c r="J34" s="83">
        <v>2139</v>
      </c>
      <c r="K34" s="83" t="s">
        <v>1123</v>
      </c>
      <c r="L34" s="83">
        <v>28</v>
      </c>
    </row>
    <row r="35" spans="1:12" ht="18" customHeight="1">
      <c r="A35" s="44" t="s">
        <v>494</v>
      </c>
      <c r="B35" s="45" t="s">
        <v>492</v>
      </c>
      <c r="C35" s="44"/>
      <c r="E35" s="46" t="s">
        <v>493</v>
      </c>
      <c r="F35" s="83">
        <v>38.406</v>
      </c>
      <c r="G35" s="166">
        <f>F35/'Tab noch16-2'!F35*100-100</f>
        <v>-36.161300510297366</v>
      </c>
      <c r="H35" s="169">
        <v>25.962</v>
      </c>
      <c r="I35" s="83">
        <f>F35-H35</f>
        <v>12.443999999999999</v>
      </c>
      <c r="J35" s="83" t="s">
        <v>1123</v>
      </c>
      <c r="K35" s="83" t="s">
        <v>1123</v>
      </c>
      <c r="L35" s="83">
        <v>12</v>
      </c>
    </row>
    <row r="36" spans="1:12" ht="18" customHeight="1">
      <c r="A36" s="44" t="s">
        <v>496</v>
      </c>
      <c r="B36" s="45" t="s">
        <v>495</v>
      </c>
      <c r="C36" s="44"/>
      <c r="E36" s="46" t="s">
        <v>951</v>
      </c>
      <c r="F36" s="83">
        <v>37.268</v>
      </c>
      <c r="G36" s="166">
        <f>F36/'Tab noch16-2'!F36*100-100</f>
        <v>71.90829835324507</v>
      </c>
      <c r="H36" s="169">
        <v>37.268</v>
      </c>
      <c r="I36" s="83" t="s">
        <v>1123</v>
      </c>
      <c r="J36" s="83" t="s">
        <v>1123</v>
      </c>
      <c r="K36" s="83" t="s">
        <v>1123</v>
      </c>
      <c r="L36" s="83" t="s">
        <v>1123</v>
      </c>
    </row>
    <row r="37" spans="1:12" ht="18" customHeight="1">
      <c r="A37" s="44" t="s">
        <v>498</v>
      </c>
      <c r="B37" s="45" t="s">
        <v>497</v>
      </c>
      <c r="C37" s="44"/>
      <c r="E37" s="46" t="s">
        <v>1047</v>
      </c>
      <c r="F37" s="83">
        <v>129.891</v>
      </c>
      <c r="G37" s="166" t="s">
        <v>1201</v>
      </c>
      <c r="H37" s="169" t="s">
        <v>1119</v>
      </c>
      <c r="I37" s="83">
        <v>130</v>
      </c>
      <c r="J37" s="83" t="s">
        <v>1123</v>
      </c>
      <c r="K37" s="83">
        <v>30</v>
      </c>
      <c r="L37" s="83">
        <v>100</v>
      </c>
    </row>
    <row r="38" spans="1:12" ht="18" customHeight="1">
      <c r="A38" s="44" t="s">
        <v>501</v>
      </c>
      <c r="B38" s="45" t="s">
        <v>499</v>
      </c>
      <c r="C38" s="44"/>
      <c r="E38" s="46" t="s">
        <v>500</v>
      </c>
      <c r="F38" s="83">
        <v>4.795</v>
      </c>
      <c r="G38" s="166">
        <f>F38/'Tab noch16-2'!F38*100-100</f>
        <v>88.03921568627453</v>
      </c>
      <c r="H38" s="169" t="s">
        <v>1119</v>
      </c>
      <c r="I38" s="83">
        <v>5</v>
      </c>
      <c r="J38" s="83" t="s">
        <v>1123</v>
      </c>
      <c r="K38" s="83" t="s">
        <v>1123</v>
      </c>
      <c r="L38" s="83">
        <v>5</v>
      </c>
    </row>
    <row r="39" spans="1:12" ht="18" customHeight="1">
      <c r="A39" s="44" t="s">
        <v>504</v>
      </c>
      <c r="B39" s="45" t="s">
        <v>502</v>
      </c>
      <c r="C39" s="44"/>
      <c r="E39" s="46" t="s">
        <v>503</v>
      </c>
      <c r="F39" s="83">
        <v>126.706</v>
      </c>
      <c r="G39" s="166">
        <f>F39/'Tab noch16-2'!F39*100-100</f>
        <v>125.3552690084482</v>
      </c>
      <c r="H39" s="169" t="s">
        <v>1119</v>
      </c>
      <c r="I39" s="83">
        <v>127</v>
      </c>
      <c r="J39" s="83" t="s">
        <v>1123</v>
      </c>
      <c r="K39" s="83">
        <v>124</v>
      </c>
      <c r="L39" s="83">
        <v>2</v>
      </c>
    </row>
    <row r="40" spans="1:12" ht="18" customHeight="1">
      <c r="A40" s="44" t="s">
        <v>507</v>
      </c>
      <c r="B40" s="45" t="s">
        <v>505</v>
      </c>
      <c r="C40" s="44"/>
      <c r="E40" s="46" t="s">
        <v>506</v>
      </c>
      <c r="F40" s="83">
        <v>1866.561</v>
      </c>
      <c r="G40" s="166">
        <f>F40/'Tab noch16-2'!F40*100-100</f>
        <v>18.265966492510174</v>
      </c>
      <c r="H40" s="169">
        <v>39.549</v>
      </c>
      <c r="I40" s="83">
        <f>F40-H40</f>
        <v>1827.012</v>
      </c>
      <c r="J40" s="83">
        <v>53</v>
      </c>
      <c r="K40" s="83" t="s">
        <v>1123</v>
      </c>
      <c r="L40" s="83">
        <v>1774</v>
      </c>
    </row>
    <row r="41" spans="1:12" ht="18" customHeight="1">
      <c r="A41" s="44" t="s">
        <v>510</v>
      </c>
      <c r="B41" s="45" t="s">
        <v>508</v>
      </c>
      <c r="C41" s="44"/>
      <c r="E41" s="46" t="s">
        <v>509</v>
      </c>
      <c r="F41" s="83">
        <v>373.785</v>
      </c>
      <c r="G41" s="166" t="s">
        <v>1201</v>
      </c>
      <c r="H41" s="169" t="s">
        <v>1119</v>
      </c>
      <c r="I41" s="83">
        <v>374</v>
      </c>
      <c r="J41" s="83" t="s">
        <v>1123</v>
      </c>
      <c r="K41" s="83" t="s">
        <v>1123</v>
      </c>
      <c r="L41" s="83">
        <v>374</v>
      </c>
    </row>
    <row r="42" spans="1:12" ht="18" customHeight="1">
      <c r="A42" s="44" t="s">
        <v>513</v>
      </c>
      <c r="B42" s="45" t="s">
        <v>511</v>
      </c>
      <c r="C42" s="44"/>
      <c r="E42" s="46" t="s">
        <v>512</v>
      </c>
      <c r="F42" s="83" t="s">
        <v>1123</v>
      </c>
      <c r="G42" s="166">
        <v>-100</v>
      </c>
      <c r="H42" s="169" t="s">
        <v>1119</v>
      </c>
      <c r="I42" s="83" t="s">
        <v>1123</v>
      </c>
      <c r="J42" s="83" t="s">
        <v>1123</v>
      </c>
      <c r="K42" s="83" t="s">
        <v>1123</v>
      </c>
      <c r="L42" s="83" t="s">
        <v>1123</v>
      </c>
    </row>
    <row r="43" spans="1:12" ht="18" customHeight="1">
      <c r="A43" s="44" t="s">
        <v>516</v>
      </c>
      <c r="B43" s="45" t="s">
        <v>514</v>
      </c>
      <c r="C43" s="44"/>
      <c r="E43" s="46" t="s">
        <v>515</v>
      </c>
      <c r="F43" s="83" t="s">
        <v>1123</v>
      </c>
      <c r="G43" s="166" t="s">
        <v>1202</v>
      </c>
      <c r="H43" s="169" t="s">
        <v>1119</v>
      </c>
      <c r="I43" s="83" t="s">
        <v>1123</v>
      </c>
      <c r="J43" s="83" t="s">
        <v>1123</v>
      </c>
      <c r="K43" s="83" t="s">
        <v>1123</v>
      </c>
      <c r="L43" s="83" t="s">
        <v>1123</v>
      </c>
    </row>
    <row r="44" spans="1:12" ht="18" customHeight="1">
      <c r="A44" s="44" t="s">
        <v>519</v>
      </c>
      <c r="B44" s="45" t="s">
        <v>517</v>
      </c>
      <c r="C44" s="44"/>
      <c r="E44" s="46" t="s">
        <v>518</v>
      </c>
      <c r="F44" s="83">
        <v>137.077</v>
      </c>
      <c r="G44" s="166">
        <f>F44/'Tab noch16-2'!F44*100-100</f>
        <v>-83.21535581212248</v>
      </c>
      <c r="H44" s="169">
        <v>30.786</v>
      </c>
      <c r="I44" s="83">
        <f>F44-H44</f>
        <v>106.291</v>
      </c>
      <c r="J44" s="83">
        <v>27</v>
      </c>
      <c r="K44" s="83" t="s">
        <v>1123</v>
      </c>
      <c r="L44" s="83">
        <v>80</v>
      </c>
    </row>
    <row r="45" spans="1:12" ht="18" customHeight="1">
      <c r="A45" s="44" t="s">
        <v>521</v>
      </c>
      <c r="B45" s="45" t="s">
        <v>520</v>
      </c>
      <c r="C45" s="44"/>
      <c r="E45" s="46" t="s">
        <v>952</v>
      </c>
      <c r="F45" s="83">
        <v>259.729</v>
      </c>
      <c r="G45" s="166">
        <f>F45/'Tab noch16-2'!F45*100-100</f>
        <v>-20.85727867194022</v>
      </c>
      <c r="H45" s="169" t="s">
        <v>1119</v>
      </c>
      <c r="I45" s="83">
        <v>260</v>
      </c>
      <c r="J45" s="83" t="s">
        <v>1123</v>
      </c>
      <c r="K45" s="83">
        <v>2</v>
      </c>
      <c r="L45" s="83">
        <v>258</v>
      </c>
    </row>
    <row r="46" spans="1:12" ht="18" customHeight="1">
      <c r="A46" s="44" t="s">
        <v>524</v>
      </c>
      <c r="B46" s="45" t="s">
        <v>522</v>
      </c>
      <c r="C46" s="44"/>
      <c r="E46" s="46" t="s">
        <v>523</v>
      </c>
      <c r="F46" s="83">
        <v>15.338</v>
      </c>
      <c r="G46" s="166">
        <f>F46/'Tab noch16-2'!F46*100-100</f>
        <v>302.6778682068784</v>
      </c>
      <c r="H46" s="169">
        <v>7.428</v>
      </c>
      <c r="I46" s="83">
        <f>F46-H46</f>
        <v>7.909999999999999</v>
      </c>
      <c r="J46" s="83" t="s">
        <v>1123</v>
      </c>
      <c r="K46" s="83" t="s">
        <v>1123</v>
      </c>
      <c r="L46" s="83">
        <v>8</v>
      </c>
    </row>
    <row r="47" spans="1:12" ht="18" customHeight="1">
      <c r="A47" s="44" t="s">
        <v>527</v>
      </c>
      <c r="B47" s="45" t="s">
        <v>525</v>
      </c>
      <c r="C47" s="44"/>
      <c r="E47" s="46" t="s">
        <v>526</v>
      </c>
      <c r="F47" s="83">
        <v>16.892</v>
      </c>
      <c r="G47" s="172" t="s">
        <v>1201</v>
      </c>
      <c r="H47" s="169" t="s">
        <v>1119</v>
      </c>
      <c r="I47" s="83">
        <v>17</v>
      </c>
      <c r="J47" s="83">
        <v>17</v>
      </c>
      <c r="K47" s="83" t="s">
        <v>1123</v>
      </c>
      <c r="L47" s="83" t="s">
        <v>1123</v>
      </c>
    </row>
    <row r="48" spans="1:12" ht="18" customHeight="1">
      <c r="A48" s="44" t="s">
        <v>530</v>
      </c>
      <c r="B48" s="45" t="s">
        <v>528</v>
      </c>
      <c r="C48" s="44"/>
      <c r="E48" s="46" t="s">
        <v>529</v>
      </c>
      <c r="F48" s="83" t="s">
        <v>1123</v>
      </c>
      <c r="G48" s="166" t="s">
        <v>1202</v>
      </c>
      <c r="H48" s="169" t="s">
        <v>1119</v>
      </c>
      <c r="I48" s="83" t="s">
        <v>1123</v>
      </c>
      <c r="J48" s="83" t="s">
        <v>1123</v>
      </c>
      <c r="K48" s="83" t="s">
        <v>1123</v>
      </c>
      <c r="L48" s="83" t="s">
        <v>1123</v>
      </c>
    </row>
    <row r="49" spans="1:12" ht="18" customHeight="1">
      <c r="A49" s="44" t="s">
        <v>533</v>
      </c>
      <c r="B49" s="45" t="s">
        <v>531</v>
      </c>
      <c r="C49" s="44"/>
      <c r="E49" s="46" t="s">
        <v>532</v>
      </c>
      <c r="F49" s="83">
        <v>377.003</v>
      </c>
      <c r="G49" s="166">
        <f>F49/'Tab noch16-2'!F49*100-100</f>
        <v>-11.337221608146564</v>
      </c>
      <c r="H49" s="169">
        <v>1.755</v>
      </c>
      <c r="I49" s="83">
        <f>F49-H49</f>
        <v>375.248</v>
      </c>
      <c r="J49" s="83">
        <v>145</v>
      </c>
      <c r="K49" s="83" t="s">
        <v>1123</v>
      </c>
      <c r="L49" s="83">
        <v>231</v>
      </c>
    </row>
    <row r="50" spans="1:12" ht="18" customHeight="1">
      <c r="A50" s="44" t="s">
        <v>536</v>
      </c>
      <c r="B50" s="45" t="s">
        <v>534</v>
      </c>
      <c r="C50" s="44"/>
      <c r="E50" s="46" t="s">
        <v>535</v>
      </c>
      <c r="F50" s="83">
        <v>561.805</v>
      </c>
      <c r="G50" s="166">
        <f>F50/'Tab noch16-2'!F50*100-100</f>
        <v>-36.175711768535066</v>
      </c>
      <c r="H50" s="169" t="s">
        <v>1119</v>
      </c>
      <c r="I50" s="83">
        <v>562</v>
      </c>
      <c r="J50" s="83">
        <v>542</v>
      </c>
      <c r="K50" s="83" t="s">
        <v>1123</v>
      </c>
      <c r="L50" s="83">
        <v>20</v>
      </c>
    </row>
    <row r="51" spans="1:12" ht="18" customHeight="1">
      <c r="A51" s="44" t="s">
        <v>539</v>
      </c>
      <c r="B51" s="45" t="s">
        <v>537</v>
      </c>
      <c r="C51" s="44"/>
      <c r="E51" s="46" t="s">
        <v>538</v>
      </c>
      <c r="F51" s="83">
        <v>325.561</v>
      </c>
      <c r="G51" s="166">
        <f>F51/'Tab noch16-2'!F51*100-100</f>
        <v>126.60174983121158</v>
      </c>
      <c r="H51" s="169" t="s">
        <v>1119</v>
      </c>
      <c r="I51" s="83">
        <v>326</v>
      </c>
      <c r="J51" s="83">
        <v>210</v>
      </c>
      <c r="K51" s="83" t="s">
        <v>1123</v>
      </c>
      <c r="L51" s="83">
        <v>115</v>
      </c>
    </row>
    <row r="52" spans="1:12" ht="18" customHeight="1">
      <c r="A52" s="44" t="s">
        <v>542</v>
      </c>
      <c r="B52" s="45" t="s">
        <v>540</v>
      </c>
      <c r="C52" s="44"/>
      <c r="E52" s="46" t="s">
        <v>541</v>
      </c>
      <c r="F52" s="83">
        <v>20.846</v>
      </c>
      <c r="G52" s="166">
        <f>F52/'Tab noch16-2'!F52*100-100</f>
        <v>5.768938048607225</v>
      </c>
      <c r="H52" s="169">
        <v>1.713</v>
      </c>
      <c r="I52" s="83">
        <f>F52-H52</f>
        <v>19.133</v>
      </c>
      <c r="J52" s="83" t="s">
        <v>1123</v>
      </c>
      <c r="K52" s="83" t="s">
        <v>1123</v>
      </c>
      <c r="L52" s="83">
        <v>19</v>
      </c>
    </row>
    <row r="53" spans="1:12" ht="18" customHeight="1">
      <c r="A53" s="44" t="s">
        <v>545</v>
      </c>
      <c r="B53" s="45" t="s">
        <v>543</v>
      </c>
      <c r="C53" s="44"/>
      <c r="E53" s="46" t="s">
        <v>1218</v>
      </c>
      <c r="F53" s="83">
        <v>15.4</v>
      </c>
      <c r="G53" s="172" t="s">
        <v>1201</v>
      </c>
      <c r="H53" s="169" t="s">
        <v>1119</v>
      </c>
      <c r="I53" s="83">
        <v>15</v>
      </c>
      <c r="J53" s="83" t="s">
        <v>1123</v>
      </c>
      <c r="K53" s="83" t="s">
        <v>1123</v>
      </c>
      <c r="L53" s="83">
        <v>15</v>
      </c>
    </row>
    <row r="54" spans="1:12" ht="18" customHeight="1">
      <c r="A54" s="44" t="s">
        <v>548</v>
      </c>
      <c r="B54" s="45" t="s">
        <v>546</v>
      </c>
      <c r="C54" s="44"/>
      <c r="E54" s="46" t="s">
        <v>547</v>
      </c>
      <c r="F54" s="83">
        <v>635.355</v>
      </c>
      <c r="G54" s="166" t="s">
        <v>1201</v>
      </c>
      <c r="H54" s="169" t="s">
        <v>1119</v>
      </c>
      <c r="I54" s="83">
        <v>635</v>
      </c>
      <c r="J54" s="83" t="s">
        <v>1123</v>
      </c>
      <c r="K54" s="83" t="s">
        <v>1123</v>
      </c>
      <c r="L54" s="83">
        <v>635</v>
      </c>
    </row>
    <row r="55" spans="1:12" ht="18" customHeight="1">
      <c r="A55" s="44" t="s">
        <v>551</v>
      </c>
      <c r="B55" s="45" t="s">
        <v>549</v>
      </c>
      <c r="C55" s="44"/>
      <c r="E55" s="46" t="s">
        <v>550</v>
      </c>
      <c r="F55" s="83">
        <v>6.161</v>
      </c>
      <c r="G55" s="166">
        <f>F55/'Tab noch16-2'!F55*100-100</f>
        <v>-80.2544708672521</v>
      </c>
      <c r="H55" s="169" t="s">
        <v>1119</v>
      </c>
      <c r="I55" s="83">
        <v>6</v>
      </c>
      <c r="J55" s="83" t="s">
        <v>1123</v>
      </c>
      <c r="K55" s="83" t="s">
        <v>1123</v>
      </c>
      <c r="L55" s="83">
        <v>6</v>
      </c>
    </row>
    <row r="56" spans="1:12" ht="18" customHeight="1">
      <c r="A56" s="44" t="s">
        <v>554</v>
      </c>
      <c r="B56" s="45" t="s">
        <v>552</v>
      </c>
      <c r="C56" s="44"/>
      <c r="E56" s="46" t="s">
        <v>553</v>
      </c>
      <c r="F56" s="83">
        <v>206.88</v>
      </c>
      <c r="G56" s="166">
        <f>F56/'Tab noch16-2'!F56*100-100</f>
        <v>143.8932377628973</v>
      </c>
      <c r="H56" s="169" t="s">
        <v>1119</v>
      </c>
      <c r="I56" s="83">
        <v>207</v>
      </c>
      <c r="J56" s="83" t="s">
        <v>1123</v>
      </c>
      <c r="K56" s="83" t="s">
        <v>1123</v>
      </c>
      <c r="L56" s="83">
        <v>207</v>
      </c>
    </row>
    <row r="57" spans="1:12" ht="18" customHeight="1">
      <c r="A57" s="44" t="s">
        <v>557</v>
      </c>
      <c r="B57" s="45" t="s">
        <v>555</v>
      </c>
      <c r="C57" s="44"/>
      <c r="E57" s="46" t="s">
        <v>556</v>
      </c>
      <c r="F57" s="83" t="s">
        <v>1123</v>
      </c>
      <c r="G57" s="166">
        <v>-100</v>
      </c>
      <c r="H57" s="169" t="s">
        <v>1119</v>
      </c>
      <c r="I57" s="83" t="s">
        <v>1123</v>
      </c>
      <c r="J57" s="83" t="s">
        <v>1123</v>
      </c>
      <c r="K57" s="83" t="s">
        <v>1123</v>
      </c>
      <c r="L57" s="83" t="s">
        <v>1123</v>
      </c>
    </row>
    <row r="58" spans="1:12" ht="18" customHeight="1">
      <c r="A58" s="44" t="s">
        <v>560</v>
      </c>
      <c r="B58" s="45" t="s">
        <v>558</v>
      </c>
      <c r="C58" s="44"/>
      <c r="E58" s="46" t="s">
        <v>559</v>
      </c>
      <c r="F58" s="83" t="s">
        <v>1123</v>
      </c>
      <c r="G58" s="166">
        <v>-100</v>
      </c>
      <c r="H58" s="169" t="s">
        <v>1119</v>
      </c>
      <c r="I58" s="83" t="s">
        <v>1123</v>
      </c>
      <c r="J58" s="83" t="s">
        <v>1123</v>
      </c>
      <c r="K58" s="83" t="s">
        <v>1123</v>
      </c>
      <c r="L58" s="83" t="s">
        <v>1123</v>
      </c>
    </row>
    <row r="59" spans="1:12" ht="18" customHeight="1">
      <c r="A59" s="44" t="s">
        <v>563</v>
      </c>
      <c r="B59" s="45" t="s">
        <v>561</v>
      </c>
      <c r="C59" s="44"/>
      <c r="E59" s="46" t="s">
        <v>562</v>
      </c>
      <c r="F59" s="83">
        <v>3.255</v>
      </c>
      <c r="G59" s="166">
        <f>F59/'Tab noch16-2'!F59*100-100</f>
        <v>-96.13970588235294</v>
      </c>
      <c r="H59" s="169">
        <v>3.255</v>
      </c>
      <c r="I59" s="83" t="s">
        <v>1123</v>
      </c>
      <c r="J59" s="83" t="s">
        <v>1123</v>
      </c>
      <c r="K59" s="83" t="s">
        <v>1123</v>
      </c>
      <c r="L59" s="83" t="s">
        <v>1123</v>
      </c>
    </row>
    <row r="60" spans="1:12" ht="18" customHeight="1">
      <c r="A60" s="44" t="s">
        <v>566</v>
      </c>
      <c r="B60" s="45" t="s">
        <v>564</v>
      </c>
      <c r="C60" s="44"/>
      <c r="E60" s="46" t="s">
        <v>565</v>
      </c>
      <c r="F60" s="83">
        <v>569.757</v>
      </c>
      <c r="G60" s="166">
        <f>F60/'Tab noch16-2'!F60*100-100</f>
        <v>84.69759887967169</v>
      </c>
      <c r="H60" s="169">
        <v>10.509</v>
      </c>
      <c r="I60" s="83">
        <f>F60-H60</f>
        <v>559.2479999999999</v>
      </c>
      <c r="J60" s="83" t="s">
        <v>1123</v>
      </c>
      <c r="K60" s="83">
        <v>264</v>
      </c>
      <c r="L60" s="83">
        <v>295</v>
      </c>
    </row>
    <row r="61" spans="1:12" ht="18" customHeight="1">
      <c r="A61" s="44" t="s">
        <v>569</v>
      </c>
      <c r="B61" s="45" t="s">
        <v>567</v>
      </c>
      <c r="C61" s="44"/>
      <c r="E61" s="46" t="s">
        <v>568</v>
      </c>
      <c r="F61" s="83" t="s">
        <v>1123</v>
      </c>
      <c r="G61" s="166" t="s">
        <v>1202</v>
      </c>
      <c r="H61" s="169" t="s">
        <v>1119</v>
      </c>
      <c r="I61" s="83" t="s">
        <v>1123</v>
      </c>
      <c r="J61" s="83" t="s">
        <v>1123</v>
      </c>
      <c r="K61" s="83" t="s">
        <v>1123</v>
      </c>
      <c r="L61" s="83" t="s">
        <v>1123</v>
      </c>
    </row>
    <row r="62" spans="1:12" ht="18" customHeight="1">
      <c r="A62" s="44" t="s">
        <v>571</v>
      </c>
      <c r="B62" s="45" t="s">
        <v>570</v>
      </c>
      <c r="C62" s="44"/>
      <c r="E62" s="46" t="s">
        <v>953</v>
      </c>
      <c r="F62" s="83">
        <v>21091.828</v>
      </c>
      <c r="G62" s="166">
        <f>F62/'Tab noch16-2'!F62*100-100</f>
        <v>7.460779705337401</v>
      </c>
      <c r="H62" s="169">
        <v>80.835</v>
      </c>
      <c r="I62" s="83">
        <f>F62-H62</f>
        <v>21010.993000000002</v>
      </c>
      <c r="J62" s="83">
        <v>190</v>
      </c>
      <c r="K62" s="83">
        <v>4730</v>
      </c>
      <c r="L62" s="83">
        <v>16091</v>
      </c>
    </row>
    <row r="63" spans="1:12" ht="18" customHeight="1">
      <c r="A63" s="44" t="s">
        <v>574</v>
      </c>
      <c r="B63" s="45" t="s">
        <v>572</v>
      </c>
      <c r="C63" s="44"/>
      <c r="E63" s="46" t="s">
        <v>573</v>
      </c>
      <c r="F63" s="83">
        <v>87.56</v>
      </c>
      <c r="G63" s="166">
        <f>F63/'Tab noch16-2'!F63*100-100</f>
        <v>66.81908245694254</v>
      </c>
      <c r="H63" s="169">
        <v>13.939</v>
      </c>
      <c r="I63" s="83">
        <f>F63-H63</f>
        <v>73.62100000000001</v>
      </c>
      <c r="J63" s="83" t="s">
        <v>1123</v>
      </c>
      <c r="K63" s="83" t="s">
        <v>1123</v>
      </c>
      <c r="L63" s="83">
        <v>74</v>
      </c>
    </row>
    <row r="64" spans="1:12" ht="18" customHeight="1">
      <c r="A64" s="44" t="s">
        <v>577</v>
      </c>
      <c r="B64" s="45" t="s">
        <v>575</v>
      </c>
      <c r="C64" s="44"/>
      <c r="E64" s="46" t="s">
        <v>576</v>
      </c>
      <c r="F64" s="83">
        <v>19.657</v>
      </c>
      <c r="G64" s="166">
        <f>F64/'Tab noch16-2'!F64*100-100</f>
        <v>-83.93720991043995</v>
      </c>
      <c r="H64" s="169">
        <v>3.941</v>
      </c>
      <c r="I64" s="83">
        <f>F64-H64</f>
        <v>15.716000000000001</v>
      </c>
      <c r="J64" s="83" t="s">
        <v>1123</v>
      </c>
      <c r="K64" s="83" t="s">
        <v>1123</v>
      </c>
      <c r="L64" s="83">
        <v>16</v>
      </c>
    </row>
    <row r="65" spans="1:12" ht="18" customHeight="1">
      <c r="A65" s="44" t="s">
        <v>580</v>
      </c>
      <c r="B65" s="45" t="s">
        <v>578</v>
      </c>
      <c r="C65" s="44"/>
      <c r="E65" s="46" t="s">
        <v>579</v>
      </c>
      <c r="F65" s="83">
        <v>6</v>
      </c>
      <c r="G65" s="172" t="s">
        <v>1201</v>
      </c>
      <c r="H65" s="169" t="s">
        <v>1119</v>
      </c>
      <c r="I65" s="83">
        <v>6</v>
      </c>
      <c r="J65" s="83" t="s">
        <v>1123</v>
      </c>
      <c r="K65" s="83" t="s">
        <v>1123</v>
      </c>
      <c r="L65" s="83">
        <v>6</v>
      </c>
    </row>
    <row r="66" spans="1:12" ht="18" customHeight="1">
      <c r="A66" s="44" t="s">
        <v>583</v>
      </c>
      <c r="B66" s="45" t="s">
        <v>581</v>
      </c>
      <c r="C66" s="44"/>
      <c r="E66" s="46" t="s">
        <v>582</v>
      </c>
      <c r="F66" s="83">
        <v>6.933</v>
      </c>
      <c r="G66" s="172" t="s">
        <v>1201</v>
      </c>
      <c r="H66" s="169" t="s">
        <v>1119</v>
      </c>
      <c r="I66" s="83">
        <v>7</v>
      </c>
      <c r="J66" s="83" t="s">
        <v>1123</v>
      </c>
      <c r="K66" s="83" t="s">
        <v>1123</v>
      </c>
      <c r="L66" s="83">
        <v>7</v>
      </c>
    </row>
  </sheetData>
  <autoFilter ref="E1:E66"/>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0" useFirstPageNumber="1" fitToHeight="1" fitToWidth="1" horizontalDpi="300" verticalDpi="300" orientation="portrait" paperSize="9" scale="63" r:id="rId3"/>
  <headerFooter alignWithMargins="0">
    <oddHeader>&amp;C&amp;13- &amp;P -</oddHeader>
  </headerFooter>
  <drawing r:id="rId2"/>
  <legacyDrawing r:id="rId1"/>
</worksheet>
</file>

<file path=xl/worksheets/sheet14.xml><?xml version="1.0" encoding="utf-8"?>
<worksheet xmlns="http://schemas.openxmlformats.org/spreadsheetml/2006/main" xmlns:r="http://schemas.openxmlformats.org/officeDocument/2006/relationships">
  <sheetPr codeName="Tabelle31"/>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0039062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568628.059</v>
      </c>
      <c r="G9" s="165">
        <f>F9/'Tab noch16-3'!F9*100-100</f>
        <v>-10.223071128962772</v>
      </c>
      <c r="H9" s="167">
        <v>2064</v>
      </c>
      <c r="I9" s="77">
        <f>F9-H9</f>
        <v>566564.059</v>
      </c>
      <c r="J9" s="77">
        <v>4263</v>
      </c>
      <c r="K9" s="77">
        <v>109280</v>
      </c>
      <c r="L9" s="77">
        <v>453021</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432147.281</v>
      </c>
      <c r="G11" s="166">
        <f>F11/'Tab noch16-3'!F11*100-100</f>
        <v>-4.564220417699119</v>
      </c>
      <c r="H11" s="169">
        <v>1436.048</v>
      </c>
      <c r="I11" s="83">
        <f>F11-H11</f>
        <v>430711.233</v>
      </c>
      <c r="J11" s="83">
        <v>3970</v>
      </c>
      <c r="K11" s="83">
        <v>102040</v>
      </c>
      <c r="L11" s="83">
        <v>324701</v>
      </c>
    </row>
    <row r="12" spans="1:12" ht="18" customHeight="1">
      <c r="A12" s="72" t="s">
        <v>588</v>
      </c>
      <c r="B12" s="75">
        <v>404</v>
      </c>
      <c r="C12" s="44"/>
      <c r="E12" s="46" t="s">
        <v>587</v>
      </c>
      <c r="F12" s="83">
        <v>39470.949</v>
      </c>
      <c r="G12" s="166">
        <f>F12/'Tab noch16-3'!F12*100-100</f>
        <v>-27.77092885834459</v>
      </c>
      <c r="H12" s="169">
        <v>416.736</v>
      </c>
      <c r="I12" s="83">
        <f>F12-H12</f>
        <v>39054.213</v>
      </c>
      <c r="J12" s="83">
        <v>178</v>
      </c>
      <c r="K12" s="83">
        <v>125</v>
      </c>
      <c r="L12" s="83">
        <v>38751</v>
      </c>
    </row>
    <row r="13" spans="1:12" ht="18" customHeight="1">
      <c r="A13" s="72" t="s">
        <v>590</v>
      </c>
      <c r="B13" s="75">
        <v>406</v>
      </c>
      <c r="C13" s="44"/>
      <c r="E13" s="46" t="s">
        <v>1055</v>
      </c>
      <c r="F13" s="83">
        <v>33.521</v>
      </c>
      <c r="G13" s="166">
        <f>F13/'Tab noch16-3'!F13*100-100</f>
        <v>-48.09946274017991</v>
      </c>
      <c r="H13" s="169" t="s">
        <v>1119</v>
      </c>
      <c r="I13" s="83">
        <v>34</v>
      </c>
      <c r="J13" s="83" t="s">
        <v>1123</v>
      </c>
      <c r="K13" s="83" t="s">
        <v>1123</v>
      </c>
      <c r="L13" s="83">
        <v>34</v>
      </c>
    </row>
    <row r="14" spans="1:12" ht="18" customHeight="1">
      <c r="A14" s="72" t="s">
        <v>593</v>
      </c>
      <c r="B14" s="75">
        <v>408</v>
      </c>
      <c r="C14" s="44"/>
      <c r="E14" s="46" t="s">
        <v>592</v>
      </c>
      <c r="F14" s="83" t="s">
        <v>1123</v>
      </c>
      <c r="G14" s="166" t="s">
        <v>1202</v>
      </c>
      <c r="H14" s="169" t="s">
        <v>1119</v>
      </c>
      <c r="I14" s="83" t="s">
        <v>1123</v>
      </c>
      <c r="J14" s="83" t="s">
        <v>1123</v>
      </c>
      <c r="K14" s="83" t="s">
        <v>1123</v>
      </c>
      <c r="L14" s="83" t="s">
        <v>1123</v>
      </c>
    </row>
    <row r="15" spans="1:12" ht="18" customHeight="1">
      <c r="A15" s="72" t="s">
        <v>596</v>
      </c>
      <c r="B15" s="75">
        <v>412</v>
      </c>
      <c r="C15" s="44"/>
      <c r="E15" s="46" t="s">
        <v>595</v>
      </c>
      <c r="F15" s="83">
        <v>41468.259</v>
      </c>
      <c r="G15" s="166">
        <f>F15/'Tab noch16-3'!F15*100-100</f>
        <v>-1.3284456621823466</v>
      </c>
      <c r="H15" s="169">
        <v>27.04</v>
      </c>
      <c r="I15" s="83">
        <f>F15-H15</f>
        <v>41441.219</v>
      </c>
      <c r="J15" s="83">
        <v>10</v>
      </c>
      <c r="K15" s="83">
        <v>422</v>
      </c>
      <c r="L15" s="83">
        <v>41009</v>
      </c>
    </row>
    <row r="16" spans="1:12" ht="18" customHeight="1">
      <c r="A16" s="73" t="s">
        <v>599</v>
      </c>
      <c r="B16" s="57">
        <v>413</v>
      </c>
      <c r="C16" s="44"/>
      <c r="E16" s="46" t="s">
        <v>598</v>
      </c>
      <c r="F16" s="83">
        <v>0.517</v>
      </c>
      <c r="G16" s="166">
        <f>F16/'Tab noch16-3'!F16*100-100</f>
        <v>-80.75204765450484</v>
      </c>
      <c r="H16" s="169" t="s">
        <v>1119</v>
      </c>
      <c r="I16" s="83">
        <v>1</v>
      </c>
      <c r="J16" s="83" t="s">
        <v>1123</v>
      </c>
      <c r="K16" s="83" t="s">
        <v>1123</v>
      </c>
      <c r="L16" s="83">
        <v>1</v>
      </c>
    </row>
    <row r="17" spans="1:12" ht="18" customHeight="1">
      <c r="A17" s="72" t="s">
        <v>602</v>
      </c>
      <c r="B17" s="75">
        <v>416</v>
      </c>
      <c r="C17" s="44"/>
      <c r="E17" s="46" t="s">
        <v>601</v>
      </c>
      <c r="F17" s="83">
        <v>183.156</v>
      </c>
      <c r="G17" s="166">
        <f>F17/'Tab noch16-3'!F17*100-100</f>
        <v>-80.09132797307771</v>
      </c>
      <c r="H17" s="169">
        <v>2.895</v>
      </c>
      <c r="I17" s="83">
        <f>F17-H17</f>
        <v>180.261</v>
      </c>
      <c r="J17" s="83" t="s">
        <v>1123</v>
      </c>
      <c r="K17" s="83" t="s">
        <v>1123</v>
      </c>
      <c r="L17" s="83">
        <v>180</v>
      </c>
    </row>
    <row r="18" spans="1:12" ht="18" customHeight="1">
      <c r="A18" s="72" t="s">
        <v>605</v>
      </c>
      <c r="B18" s="75">
        <v>421</v>
      </c>
      <c r="C18" s="44"/>
      <c r="E18" s="46" t="s">
        <v>604</v>
      </c>
      <c r="F18" s="83">
        <v>3.218</v>
      </c>
      <c r="G18" s="172" t="s">
        <v>1201</v>
      </c>
      <c r="H18" s="169" t="s">
        <v>1119</v>
      </c>
      <c r="I18" s="83">
        <v>3</v>
      </c>
      <c r="J18" s="83" t="s">
        <v>1123</v>
      </c>
      <c r="K18" s="83" t="s">
        <v>1123</v>
      </c>
      <c r="L18" s="83">
        <v>3</v>
      </c>
    </row>
    <row r="19" spans="1:12" ht="18" customHeight="1">
      <c r="A19" s="72" t="s">
        <v>608</v>
      </c>
      <c r="B19" s="75">
        <v>424</v>
      </c>
      <c r="C19" s="44"/>
      <c r="E19" s="46" t="s">
        <v>607</v>
      </c>
      <c r="F19" s="83">
        <v>154.551</v>
      </c>
      <c r="G19" s="166">
        <f>F19/'Tab noch16-3'!F19*100-100</f>
        <v>-91.04894351575301</v>
      </c>
      <c r="H19" s="169" t="s">
        <v>1119</v>
      </c>
      <c r="I19" s="83">
        <v>155</v>
      </c>
      <c r="J19" s="83" t="s">
        <v>1123</v>
      </c>
      <c r="K19" s="83" t="s">
        <v>1123</v>
      </c>
      <c r="L19" s="83">
        <v>155</v>
      </c>
    </row>
    <row r="20" spans="1:12" ht="18" customHeight="1">
      <c r="A20" s="72" t="s">
        <v>611</v>
      </c>
      <c r="B20" s="75">
        <v>428</v>
      </c>
      <c r="C20" s="44"/>
      <c r="E20" s="46" t="s">
        <v>610</v>
      </c>
      <c r="F20" s="83">
        <v>195.853</v>
      </c>
      <c r="G20" s="166">
        <f>F20/'Tab noch16-3'!F20*100-100</f>
        <v>-44.62987255312171</v>
      </c>
      <c r="H20" s="169" t="s">
        <v>1119</v>
      </c>
      <c r="I20" s="83">
        <v>196</v>
      </c>
      <c r="J20" s="83" t="s">
        <v>1123</v>
      </c>
      <c r="K20" s="83" t="s">
        <v>1123</v>
      </c>
      <c r="L20" s="83">
        <v>196</v>
      </c>
    </row>
    <row r="21" spans="1:12" ht="18" customHeight="1">
      <c r="A21" s="72" t="s">
        <v>614</v>
      </c>
      <c r="B21" s="75">
        <v>432</v>
      </c>
      <c r="C21" s="44"/>
      <c r="E21" s="46" t="s">
        <v>613</v>
      </c>
      <c r="F21" s="83">
        <v>63.38</v>
      </c>
      <c r="G21" s="172" t="s">
        <v>1201</v>
      </c>
      <c r="H21" s="169" t="s">
        <v>1119</v>
      </c>
      <c r="I21" s="83">
        <v>63</v>
      </c>
      <c r="J21" s="83" t="s">
        <v>1123</v>
      </c>
      <c r="K21" s="83" t="s">
        <v>1123</v>
      </c>
      <c r="L21" s="83">
        <v>63</v>
      </c>
    </row>
    <row r="22" spans="1:12" ht="18" customHeight="1">
      <c r="A22" s="72" t="s">
        <v>617</v>
      </c>
      <c r="B22" s="75">
        <v>436</v>
      </c>
      <c r="C22" s="44"/>
      <c r="E22" s="46" t="s">
        <v>616</v>
      </c>
      <c r="F22" s="83">
        <v>129.54</v>
      </c>
      <c r="G22" s="166">
        <f>F22/'Tab noch16-3'!F22*100-100</f>
        <v>-34.546336484581445</v>
      </c>
      <c r="H22" s="169">
        <v>22.268</v>
      </c>
      <c r="I22" s="83">
        <f>F22-H22</f>
        <v>107.27199999999999</v>
      </c>
      <c r="J22" s="83" t="s">
        <v>1123</v>
      </c>
      <c r="K22" s="83" t="s">
        <v>1123</v>
      </c>
      <c r="L22" s="83">
        <v>107</v>
      </c>
    </row>
    <row r="23" spans="1:12" ht="18" customHeight="1">
      <c r="A23" s="72" t="s">
        <v>620</v>
      </c>
      <c r="B23" s="75">
        <v>442</v>
      </c>
      <c r="C23" s="44"/>
      <c r="E23" s="46" t="s">
        <v>619</v>
      </c>
      <c r="F23" s="83">
        <v>136.929</v>
      </c>
      <c r="G23" s="166">
        <f>F23/'Tab noch16-3'!F23*100-100</f>
        <v>-63.91296670628635</v>
      </c>
      <c r="H23" s="169" t="s">
        <v>1119</v>
      </c>
      <c r="I23" s="83">
        <v>137</v>
      </c>
      <c r="J23" s="83">
        <v>28</v>
      </c>
      <c r="K23" s="83" t="s">
        <v>1123</v>
      </c>
      <c r="L23" s="83">
        <v>109</v>
      </c>
    </row>
    <row r="24" spans="1:12" ht="18" customHeight="1">
      <c r="A24" s="72" t="s">
        <v>623</v>
      </c>
      <c r="B24" s="75">
        <v>446</v>
      </c>
      <c r="C24" s="44"/>
      <c r="E24" s="46" t="s">
        <v>622</v>
      </c>
      <c r="F24" s="83">
        <v>3.06</v>
      </c>
      <c r="G24" s="172" t="s">
        <v>1201</v>
      </c>
      <c r="H24" s="169" t="s">
        <v>1119</v>
      </c>
      <c r="I24" s="83">
        <v>3</v>
      </c>
      <c r="J24" s="83" t="s">
        <v>1123</v>
      </c>
      <c r="K24" s="83" t="s">
        <v>1123</v>
      </c>
      <c r="L24" s="83">
        <v>3</v>
      </c>
    </row>
    <row r="25" spans="1:12" ht="18" customHeight="1">
      <c r="A25" s="72" t="s">
        <v>626</v>
      </c>
      <c r="B25" s="75">
        <v>448</v>
      </c>
      <c r="C25" s="44"/>
      <c r="E25" s="46" t="s">
        <v>625</v>
      </c>
      <c r="F25" s="83">
        <v>918.356</v>
      </c>
      <c r="G25" s="166">
        <f>F25/'Tab noch16-3'!F25*100-100</f>
        <v>156.33857069885198</v>
      </c>
      <c r="H25" s="169" t="s">
        <v>1119</v>
      </c>
      <c r="I25" s="83">
        <v>918</v>
      </c>
      <c r="J25" s="83" t="s">
        <v>1123</v>
      </c>
      <c r="K25" s="83" t="s">
        <v>1123</v>
      </c>
      <c r="L25" s="83">
        <v>918</v>
      </c>
    </row>
    <row r="26" spans="1:12" ht="18" customHeight="1">
      <c r="A26" s="72" t="s">
        <v>629</v>
      </c>
      <c r="B26" s="75">
        <v>449</v>
      </c>
      <c r="C26" s="44"/>
      <c r="E26" s="46" t="s">
        <v>628</v>
      </c>
      <c r="F26" s="83">
        <v>38.647</v>
      </c>
      <c r="G26" s="172" t="s">
        <v>1201</v>
      </c>
      <c r="H26" s="169" t="s">
        <v>1119</v>
      </c>
      <c r="I26" s="83">
        <v>39</v>
      </c>
      <c r="J26" s="83" t="s">
        <v>1123</v>
      </c>
      <c r="K26" s="83" t="s">
        <v>1123</v>
      </c>
      <c r="L26" s="83">
        <v>39</v>
      </c>
    </row>
    <row r="27" spans="1:12" ht="18" customHeight="1">
      <c r="A27" s="72" t="s">
        <v>632</v>
      </c>
      <c r="B27" s="75">
        <v>452</v>
      </c>
      <c r="C27" s="44"/>
      <c r="E27" s="46" t="s">
        <v>631</v>
      </c>
      <c r="F27" s="83">
        <v>6.37</v>
      </c>
      <c r="G27" s="166">
        <f>F27/'Tab noch16-3'!F27*100-100</f>
        <v>366.6666666666667</v>
      </c>
      <c r="H27" s="169" t="s">
        <v>1119</v>
      </c>
      <c r="I27" s="83">
        <v>6</v>
      </c>
      <c r="J27" s="83" t="s">
        <v>1123</v>
      </c>
      <c r="K27" s="83" t="s">
        <v>1123</v>
      </c>
      <c r="L27" s="83">
        <v>6</v>
      </c>
    </row>
    <row r="28" spans="1:12" ht="18" customHeight="1">
      <c r="A28" s="72" t="s">
        <v>635</v>
      </c>
      <c r="B28" s="75">
        <v>453</v>
      </c>
      <c r="C28" s="44"/>
      <c r="E28" s="46" t="s">
        <v>634</v>
      </c>
      <c r="F28" s="83">
        <v>833.758</v>
      </c>
      <c r="G28" s="172" t="s">
        <v>1201</v>
      </c>
      <c r="H28" s="169" t="s">
        <v>1119</v>
      </c>
      <c r="I28" s="83">
        <v>834</v>
      </c>
      <c r="J28" s="83" t="s">
        <v>1123</v>
      </c>
      <c r="K28" s="83" t="s">
        <v>1123</v>
      </c>
      <c r="L28" s="83">
        <v>834</v>
      </c>
    </row>
    <row r="29" spans="1:12" ht="18" customHeight="1">
      <c r="A29" s="72" t="s">
        <v>638</v>
      </c>
      <c r="B29" s="75">
        <v>454</v>
      </c>
      <c r="C29" s="44"/>
      <c r="E29" s="46" t="s">
        <v>637</v>
      </c>
      <c r="F29" s="83" t="s">
        <v>1123</v>
      </c>
      <c r="G29" s="166" t="s">
        <v>1202</v>
      </c>
      <c r="H29" s="169" t="s">
        <v>1119</v>
      </c>
      <c r="I29" s="83" t="s">
        <v>1123</v>
      </c>
      <c r="J29" s="83" t="s">
        <v>1123</v>
      </c>
      <c r="K29" s="83" t="s">
        <v>1123</v>
      </c>
      <c r="L29" s="83" t="s">
        <v>1123</v>
      </c>
    </row>
    <row r="30" spans="1:12" ht="18" customHeight="1">
      <c r="A30" s="72" t="s">
        <v>641</v>
      </c>
      <c r="B30" s="75">
        <v>456</v>
      </c>
      <c r="C30" s="44"/>
      <c r="E30" s="46" t="s">
        <v>640</v>
      </c>
      <c r="F30" s="83">
        <v>2604.173</v>
      </c>
      <c r="G30" s="166">
        <f>F30/'Tab noch16-3'!F30*100-100</f>
        <v>24.10350230748554</v>
      </c>
      <c r="H30" s="169">
        <v>2.105</v>
      </c>
      <c r="I30" s="83">
        <f>F30-H30</f>
        <v>2602.0679999999998</v>
      </c>
      <c r="J30" s="83" t="s">
        <v>1123</v>
      </c>
      <c r="K30" s="83">
        <v>73</v>
      </c>
      <c r="L30" s="83">
        <v>2529</v>
      </c>
    </row>
    <row r="31" spans="1:12" ht="18" customHeight="1">
      <c r="A31" s="72" t="s">
        <v>644</v>
      </c>
      <c r="B31" s="75">
        <v>457</v>
      </c>
      <c r="C31" s="44"/>
      <c r="E31" s="46" t="s">
        <v>643</v>
      </c>
      <c r="F31" s="83">
        <v>2.717</v>
      </c>
      <c r="G31" s="172" t="s">
        <v>1201</v>
      </c>
      <c r="H31" s="169" t="s">
        <v>1119</v>
      </c>
      <c r="I31" s="83">
        <v>3</v>
      </c>
      <c r="J31" s="83" t="s">
        <v>1123</v>
      </c>
      <c r="K31" s="83" t="s">
        <v>1123</v>
      </c>
      <c r="L31" s="83">
        <v>3</v>
      </c>
    </row>
    <row r="32" spans="1:12" ht="18" customHeight="1">
      <c r="A32" s="72" t="s">
        <v>647</v>
      </c>
      <c r="B32" s="75">
        <v>459</v>
      </c>
      <c r="C32" s="44"/>
      <c r="E32" s="46" t="s">
        <v>646</v>
      </c>
      <c r="F32" s="83">
        <v>7.784</v>
      </c>
      <c r="G32" s="172" t="s">
        <v>1201</v>
      </c>
      <c r="H32" s="169" t="s">
        <v>1119</v>
      </c>
      <c r="I32" s="83">
        <v>8</v>
      </c>
      <c r="J32" s="83" t="s">
        <v>1123</v>
      </c>
      <c r="K32" s="83" t="s">
        <v>1123</v>
      </c>
      <c r="L32" s="83">
        <v>8</v>
      </c>
    </row>
    <row r="33" spans="1:12" ht="18" customHeight="1">
      <c r="A33" s="72" t="s">
        <v>19</v>
      </c>
      <c r="B33" s="75">
        <v>460</v>
      </c>
      <c r="C33" s="44"/>
      <c r="E33" s="46" t="s">
        <v>649</v>
      </c>
      <c r="F33" s="83">
        <v>16.668</v>
      </c>
      <c r="G33" s="166">
        <f>F33/'Tab noch16-3'!F33*100-100</f>
        <v>-59.85355749313551</v>
      </c>
      <c r="H33" s="169" t="s">
        <v>1119</v>
      </c>
      <c r="I33" s="83">
        <v>17</v>
      </c>
      <c r="J33" s="83" t="s">
        <v>1123</v>
      </c>
      <c r="K33" s="83" t="s">
        <v>1123</v>
      </c>
      <c r="L33" s="83">
        <v>17</v>
      </c>
    </row>
    <row r="34" spans="1:12" ht="18" customHeight="1">
      <c r="A34" s="72" t="s">
        <v>652</v>
      </c>
      <c r="B34" s="75">
        <v>463</v>
      </c>
      <c r="C34" s="44"/>
      <c r="E34" s="46" t="s">
        <v>651</v>
      </c>
      <c r="F34" s="83" t="s">
        <v>1123</v>
      </c>
      <c r="G34" s="166" t="s">
        <v>1202</v>
      </c>
      <c r="H34" s="169" t="s">
        <v>1119</v>
      </c>
      <c r="I34" s="83" t="s">
        <v>1123</v>
      </c>
      <c r="J34" s="83" t="s">
        <v>1123</v>
      </c>
      <c r="K34" s="83" t="s">
        <v>1123</v>
      </c>
      <c r="L34" s="83" t="s">
        <v>1123</v>
      </c>
    </row>
    <row r="35" spans="1:12" ht="18" customHeight="1">
      <c r="A35" s="72" t="s">
        <v>655</v>
      </c>
      <c r="B35" s="75">
        <v>464</v>
      </c>
      <c r="C35" s="44"/>
      <c r="E35" s="46" t="s">
        <v>654</v>
      </c>
      <c r="F35" s="83">
        <v>83.595</v>
      </c>
      <c r="G35" s="166">
        <f>F35/'Tab noch16-3'!F35*100-100</f>
        <v>-55.21920332554801</v>
      </c>
      <c r="H35" s="169" t="s">
        <v>1119</v>
      </c>
      <c r="I35" s="83">
        <v>84</v>
      </c>
      <c r="J35" s="83" t="s">
        <v>1123</v>
      </c>
      <c r="K35" s="83" t="s">
        <v>1123</v>
      </c>
      <c r="L35" s="83">
        <v>84</v>
      </c>
    </row>
    <row r="36" spans="1:12" ht="18" customHeight="1">
      <c r="A36" s="72" t="s">
        <v>658</v>
      </c>
      <c r="B36" s="75">
        <v>465</v>
      </c>
      <c r="C36" s="44"/>
      <c r="E36" s="46" t="s">
        <v>657</v>
      </c>
      <c r="F36" s="83">
        <v>5.387</v>
      </c>
      <c r="G36" s="166">
        <f>F36/'Tab noch16-3'!F36*100-100</f>
        <v>-55.37977304729562</v>
      </c>
      <c r="H36" s="169" t="s">
        <v>1119</v>
      </c>
      <c r="I36" s="83">
        <v>5</v>
      </c>
      <c r="J36" s="83" t="s">
        <v>1123</v>
      </c>
      <c r="K36" s="83" t="s">
        <v>1123</v>
      </c>
      <c r="L36" s="83">
        <v>5</v>
      </c>
    </row>
    <row r="37" spans="1:12" ht="18" customHeight="1">
      <c r="A37" s="72" t="s">
        <v>661</v>
      </c>
      <c r="B37" s="75">
        <v>467</v>
      </c>
      <c r="C37" s="44"/>
      <c r="E37" s="46" t="s">
        <v>660</v>
      </c>
      <c r="F37" s="83" t="s">
        <v>1123</v>
      </c>
      <c r="G37" s="166">
        <v>-100</v>
      </c>
      <c r="H37" s="169" t="s">
        <v>1119</v>
      </c>
      <c r="I37" s="83" t="s">
        <v>1123</v>
      </c>
      <c r="J37" s="83" t="s">
        <v>1123</v>
      </c>
      <c r="K37" s="83" t="s">
        <v>1123</v>
      </c>
      <c r="L37" s="83" t="s">
        <v>1123</v>
      </c>
    </row>
    <row r="38" spans="1:12" ht="18" customHeight="1">
      <c r="A38" s="72" t="s">
        <v>664</v>
      </c>
      <c r="B38" s="75">
        <v>468</v>
      </c>
      <c r="C38" s="44"/>
      <c r="E38" s="46" t="s">
        <v>663</v>
      </c>
      <c r="F38" s="83" t="s">
        <v>1123</v>
      </c>
      <c r="G38" s="166">
        <v>-100</v>
      </c>
      <c r="H38" s="169" t="s">
        <v>1119</v>
      </c>
      <c r="I38" s="83" t="s">
        <v>1123</v>
      </c>
      <c r="J38" s="83" t="s">
        <v>1123</v>
      </c>
      <c r="K38" s="83" t="s">
        <v>1123</v>
      </c>
      <c r="L38" s="83" t="s">
        <v>1123</v>
      </c>
    </row>
    <row r="39" spans="1:12" ht="18" customHeight="1">
      <c r="A39" s="72" t="s">
        <v>667</v>
      </c>
      <c r="B39" s="75">
        <v>469</v>
      </c>
      <c r="C39" s="44"/>
      <c r="E39" s="46" t="s">
        <v>666</v>
      </c>
      <c r="F39" s="83">
        <v>187.565</v>
      </c>
      <c r="G39" s="166">
        <f>F39/'Tab noch16-3'!F39*100-100</f>
        <v>83.49507914457334</v>
      </c>
      <c r="H39" s="169" t="s">
        <v>1119</v>
      </c>
      <c r="I39" s="83">
        <v>188</v>
      </c>
      <c r="J39" s="83" t="s">
        <v>1123</v>
      </c>
      <c r="K39" s="83" t="s">
        <v>1123</v>
      </c>
      <c r="L39" s="83">
        <v>188</v>
      </c>
    </row>
    <row r="40" spans="1:12" ht="18" customHeight="1">
      <c r="A40" s="74" t="s">
        <v>670</v>
      </c>
      <c r="B40" s="75">
        <v>470</v>
      </c>
      <c r="C40" s="44"/>
      <c r="E40" s="46" t="s">
        <v>669</v>
      </c>
      <c r="F40" s="83">
        <v>4.147</v>
      </c>
      <c r="G40" s="172" t="s">
        <v>1201</v>
      </c>
      <c r="H40" s="169" t="s">
        <v>1119</v>
      </c>
      <c r="I40" s="83">
        <v>4</v>
      </c>
      <c r="J40" s="83" t="s">
        <v>1123</v>
      </c>
      <c r="K40" s="83" t="s">
        <v>1123</v>
      </c>
      <c r="L40" s="83">
        <v>4</v>
      </c>
    </row>
    <row r="41" spans="1:12" ht="18" customHeight="1">
      <c r="A41" s="72" t="s">
        <v>673</v>
      </c>
      <c r="B41" s="75">
        <v>472</v>
      </c>
      <c r="C41" s="44"/>
      <c r="E41" s="46" t="s">
        <v>672</v>
      </c>
      <c r="F41" s="83">
        <v>956.476</v>
      </c>
      <c r="G41" s="166">
        <f>F41/'Tab noch16-3'!F41*100-100</f>
        <v>-8.109614098731072</v>
      </c>
      <c r="H41" s="169" t="s">
        <v>1119</v>
      </c>
      <c r="I41" s="83">
        <v>956</v>
      </c>
      <c r="J41" s="83" t="s">
        <v>1123</v>
      </c>
      <c r="K41" s="83">
        <v>4</v>
      </c>
      <c r="L41" s="83">
        <v>953</v>
      </c>
    </row>
    <row r="42" spans="1:12" ht="18" customHeight="1">
      <c r="A42" s="72" t="s">
        <v>676</v>
      </c>
      <c r="B42" s="75">
        <v>473</v>
      </c>
      <c r="C42" s="44"/>
      <c r="E42" s="46" t="s">
        <v>675</v>
      </c>
      <c r="F42" s="83">
        <v>0.532</v>
      </c>
      <c r="G42" s="166">
        <f>F42/'Tab noch16-3'!F42*100-100</f>
        <v>-92.16148519227936</v>
      </c>
      <c r="H42" s="169" t="s">
        <v>1119</v>
      </c>
      <c r="I42" s="83">
        <v>1</v>
      </c>
      <c r="J42" s="83" t="s">
        <v>1123</v>
      </c>
      <c r="K42" s="83" t="s">
        <v>1123</v>
      </c>
      <c r="L42" s="83">
        <v>1</v>
      </c>
    </row>
    <row r="43" spans="1:12" ht="18" customHeight="1">
      <c r="A43" s="72" t="s">
        <v>679</v>
      </c>
      <c r="B43" s="75">
        <v>474</v>
      </c>
      <c r="C43" s="44"/>
      <c r="E43" s="46" t="s">
        <v>678</v>
      </c>
      <c r="F43" s="83">
        <v>42.17</v>
      </c>
      <c r="G43" s="166">
        <f>F43/'Tab noch16-3'!F43*100-100</f>
        <v>282.00923996738834</v>
      </c>
      <c r="H43" s="169" t="s">
        <v>1119</v>
      </c>
      <c r="I43" s="83">
        <v>42</v>
      </c>
      <c r="J43" s="83" t="s">
        <v>1123</v>
      </c>
      <c r="K43" s="83" t="s">
        <v>1123</v>
      </c>
      <c r="L43" s="83">
        <v>42</v>
      </c>
    </row>
    <row r="44" spans="1:12" ht="18" customHeight="1">
      <c r="A44" s="72" t="s">
        <v>681</v>
      </c>
      <c r="B44" s="75">
        <v>478</v>
      </c>
      <c r="C44" s="44"/>
      <c r="E44" s="46" t="s">
        <v>1056</v>
      </c>
      <c r="F44" s="83">
        <v>71.243</v>
      </c>
      <c r="G44" s="166">
        <f>F44/'Tab noch16-3'!F44*100-100</f>
        <v>-26.42086238058353</v>
      </c>
      <c r="H44" s="169" t="s">
        <v>1119</v>
      </c>
      <c r="I44" s="83">
        <v>71</v>
      </c>
      <c r="J44" s="83" t="s">
        <v>1123</v>
      </c>
      <c r="K44" s="83" t="s">
        <v>1123</v>
      </c>
      <c r="L44" s="83">
        <v>71</v>
      </c>
    </row>
    <row r="45" spans="1:12" ht="18" customHeight="1">
      <c r="A45" s="72" t="s">
        <v>684</v>
      </c>
      <c r="B45" s="75">
        <v>480</v>
      </c>
      <c r="C45" s="44"/>
      <c r="E45" s="46" t="s">
        <v>683</v>
      </c>
      <c r="F45" s="83">
        <v>1771.037</v>
      </c>
      <c r="G45" s="166">
        <f>F45/'Tab noch16-3'!F45*100-100</f>
        <v>11.941457926440009</v>
      </c>
      <c r="H45" s="169">
        <v>11.687</v>
      </c>
      <c r="I45" s="83">
        <f>F45-H45</f>
        <v>1759.3500000000001</v>
      </c>
      <c r="J45" s="83">
        <v>20</v>
      </c>
      <c r="K45" s="83">
        <v>259</v>
      </c>
      <c r="L45" s="83">
        <v>1481</v>
      </c>
    </row>
    <row r="46" spans="1:12" ht="18" customHeight="1">
      <c r="A46" s="72" t="s">
        <v>687</v>
      </c>
      <c r="B46" s="75">
        <v>484</v>
      </c>
      <c r="C46" s="44"/>
      <c r="E46" s="46" t="s">
        <v>686</v>
      </c>
      <c r="F46" s="83">
        <v>1575.677</v>
      </c>
      <c r="G46" s="166">
        <f>F46/'Tab noch16-3'!F46*100-100</f>
        <v>-70.66281555807655</v>
      </c>
      <c r="H46" s="169">
        <v>17.416</v>
      </c>
      <c r="I46" s="83">
        <f>F46-H46</f>
        <v>1558.261</v>
      </c>
      <c r="J46" s="83">
        <v>12</v>
      </c>
      <c r="K46" s="83">
        <v>880</v>
      </c>
      <c r="L46" s="83">
        <v>666</v>
      </c>
    </row>
    <row r="47" spans="1:12" ht="18" customHeight="1">
      <c r="A47" s="72" t="s">
        <v>690</v>
      </c>
      <c r="B47" s="75">
        <v>488</v>
      </c>
      <c r="C47" s="44"/>
      <c r="E47" s="46" t="s">
        <v>689</v>
      </c>
      <c r="F47" s="83">
        <v>91.189</v>
      </c>
      <c r="G47" s="166">
        <f>F47/'Tab noch16-3'!F47*100-100</f>
        <v>-32.85150439610611</v>
      </c>
      <c r="H47" s="169" t="s">
        <v>1119</v>
      </c>
      <c r="I47" s="83">
        <v>91</v>
      </c>
      <c r="J47" s="83" t="s">
        <v>1123</v>
      </c>
      <c r="K47" s="83" t="s">
        <v>1123</v>
      </c>
      <c r="L47" s="83">
        <v>91</v>
      </c>
    </row>
    <row r="48" spans="1:12" ht="18" customHeight="1">
      <c r="A48" s="72" t="s">
        <v>693</v>
      </c>
      <c r="B48" s="75">
        <v>492</v>
      </c>
      <c r="C48" s="44"/>
      <c r="E48" s="46" t="s">
        <v>692</v>
      </c>
      <c r="F48" s="83">
        <v>447.466</v>
      </c>
      <c r="G48" s="166">
        <f>F48/'Tab noch16-3'!F48*100-100</f>
        <v>556.0026975121315</v>
      </c>
      <c r="H48" s="169" t="s">
        <v>1119</v>
      </c>
      <c r="I48" s="83">
        <v>447</v>
      </c>
      <c r="J48" s="83" t="s">
        <v>1123</v>
      </c>
      <c r="K48" s="83" t="s">
        <v>1123</v>
      </c>
      <c r="L48" s="83">
        <v>447</v>
      </c>
    </row>
    <row r="49" spans="1:12" ht="18" customHeight="1">
      <c r="A49" s="72" t="s">
        <v>696</v>
      </c>
      <c r="B49" s="75">
        <v>500</v>
      </c>
      <c r="C49" s="44"/>
      <c r="E49" s="46" t="s">
        <v>695</v>
      </c>
      <c r="F49" s="83">
        <v>599.957</v>
      </c>
      <c r="G49" s="166">
        <f>F49/'Tab noch16-3'!F49*100-100</f>
        <v>16.57006848982367</v>
      </c>
      <c r="H49" s="169">
        <v>1.037</v>
      </c>
      <c r="I49" s="83">
        <f>F49-H49</f>
        <v>598.92</v>
      </c>
      <c r="J49" s="83" t="s">
        <v>1123</v>
      </c>
      <c r="K49" s="83">
        <v>15</v>
      </c>
      <c r="L49" s="83">
        <v>584</v>
      </c>
    </row>
    <row r="50" spans="1:12" ht="18" customHeight="1">
      <c r="A50" s="72" t="s">
        <v>699</v>
      </c>
      <c r="B50" s="75">
        <v>504</v>
      </c>
      <c r="C50" s="44"/>
      <c r="E50" s="46" t="s">
        <v>698</v>
      </c>
      <c r="F50" s="83">
        <v>1030.658</v>
      </c>
      <c r="G50" s="166">
        <f>F50/'Tab noch16-3'!F50*100-100</f>
        <v>2.0999346185088967</v>
      </c>
      <c r="H50" s="169">
        <v>10.209</v>
      </c>
      <c r="I50" s="83">
        <f>F50-H50</f>
        <v>1020.449</v>
      </c>
      <c r="J50" s="83">
        <v>11</v>
      </c>
      <c r="K50" s="83">
        <v>14</v>
      </c>
      <c r="L50" s="83">
        <v>995</v>
      </c>
    </row>
    <row r="51" spans="1:12" ht="18" customHeight="1">
      <c r="A51" s="72" t="s">
        <v>702</v>
      </c>
      <c r="B51" s="75">
        <v>508</v>
      </c>
      <c r="C51" s="44"/>
      <c r="E51" s="46" t="s">
        <v>701</v>
      </c>
      <c r="F51" s="83">
        <v>35768.178</v>
      </c>
      <c r="G51" s="166">
        <f>F51/'Tab noch16-3'!F51*100-100</f>
        <v>-34.73548671460115</v>
      </c>
      <c r="H51" s="169">
        <v>46.069</v>
      </c>
      <c r="I51" s="83">
        <f>F51-H51</f>
        <v>35722.109</v>
      </c>
      <c r="J51" s="83">
        <v>1</v>
      </c>
      <c r="K51" s="83">
        <v>4935</v>
      </c>
      <c r="L51" s="83">
        <v>30787</v>
      </c>
    </row>
    <row r="52" spans="1:12" ht="18" customHeight="1">
      <c r="A52" s="72" t="s">
        <v>705</v>
      </c>
      <c r="B52" s="75">
        <v>512</v>
      </c>
      <c r="C52" s="44"/>
      <c r="E52" s="46" t="s">
        <v>704</v>
      </c>
      <c r="F52" s="83">
        <v>5541.422</v>
      </c>
      <c r="G52" s="166">
        <f>F52/'Tab noch16-3'!F52*100-100</f>
        <v>-8.441796730492584</v>
      </c>
      <c r="H52" s="169">
        <v>70.172</v>
      </c>
      <c r="I52" s="83">
        <f>F52-H52</f>
        <v>5471.25</v>
      </c>
      <c r="J52" s="83">
        <v>27</v>
      </c>
      <c r="K52" s="83">
        <v>395</v>
      </c>
      <c r="L52" s="83">
        <v>5049</v>
      </c>
    </row>
    <row r="53" spans="1:12" ht="18" customHeight="1">
      <c r="A53" s="72" t="s">
        <v>708</v>
      </c>
      <c r="B53" s="75">
        <v>516</v>
      </c>
      <c r="C53" s="44"/>
      <c r="E53" s="46" t="s">
        <v>707</v>
      </c>
      <c r="F53" s="83">
        <v>73.209</v>
      </c>
      <c r="G53" s="166">
        <f>F53/'Tab noch16-3'!F53*100-100</f>
        <v>-14.501436479573954</v>
      </c>
      <c r="H53" s="169">
        <v>0.804</v>
      </c>
      <c r="I53" s="83">
        <f>F53-H53</f>
        <v>72.405</v>
      </c>
      <c r="J53" s="83" t="s">
        <v>1123</v>
      </c>
      <c r="K53" s="83" t="s">
        <v>1123</v>
      </c>
      <c r="L53" s="83">
        <v>72</v>
      </c>
    </row>
    <row r="54" spans="1:12" ht="18" customHeight="1">
      <c r="A54" s="72" t="s">
        <v>711</v>
      </c>
      <c r="B54" s="75">
        <v>520</v>
      </c>
      <c r="C54" s="44"/>
      <c r="E54" s="46" t="s">
        <v>710</v>
      </c>
      <c r="F54" s="83">
        <v>151.388</v>
      </c>
      <c r="G54" s="166">
        <f>F54/'Tab noch16-3'!F54*100-100</f>
        <v>48.85303285055505</v>
      </c>
      <c r="H54" s="169" t="s">
        <v>1119</v>
      </c>
      <c r="I54" s="83">
        <v>151</v>
      </c>
      <c r="J54" s="83" t="s">
        <v>1123</v>
      </c>
      <c r="K54" s="83" t="s">
        <v>1123</v>
      </c>
      <c r="L54" s="83">
        <v>151</v>
      </c>
    </row>
    <row r="55" spans="1:12" ht="18" customHeight="1">
      <c r="A55" s="72" t="s">
        <v>714</v>
      </c>
      <c r="B55" s="75">
        <v>524</v>
      </c>
      <c r="C55" s="44"/>
      <c r="E55" s="46" t="s">
        <v>713</v>
      </c>
      <c r="F55" s="83">
        <v>121.056</v>
      </c>
      <c r="G55" s="166">
        <f>F55/'Tab noch16-3'!F55*100-100</f>
        <v>-64.29047616238253</v>
      </c>
      <c r="H55" s="169" t="s">
        <v>1119</v>
      </c>
      <c r="I55" s="83">
        <v>121</v>
      </c>
      <c r="J55" s="83" t="s">
        <v>1123</v>
      </c>
      <c r="K55" s="83" t="s">
        <v>1123</v>
      </c>
      <c r="L55" s="83">
        <v>121</v>
      </c>
    </row>
    <row r="56" spans="1:12" ht="18" customHeight="1">
      <c r="A56" s="72" t="s">
        <v>717</v>
      </c>
      <c r="B56" s="75">
        <v>528</v>
      </c>
      <c r="C56" s="44"/>
      <c r="E56" s="46" t="s">
        <v>716</v>
      </c>
      <c r="F56" s="83">
        <v>1687.02</v>
      </c>
      <c r="G56" s="166">
        <f>F56/'Tab noch16-3'!F56*100-100</f>
        <v>-72.7334747339929</v>
      </c>
      <c r="H56" s="169" t="s">
        <v>1119</v>
      </c>
      <c r="I56" s="83">
        <v>1687</v>
      </c>
      <c r="J56" s="83">
        <v>5</v>
      </c>
      <c r="K56" s="83">
        <v>119</v>
      </c>
      <c r="L56" s="83">
        <v>1563</v>
      </c>
    </row>
    <row r="57" spans="1:12" ht="18" customHeight="1">
      <c r="A57" s="72" t="s">
        <v>720</v>
      </c>
      <c r="B57" s="75">
        <v>529</v>
      </c>
      <c r="C57" s="44"/>
      <c r="E57" s="46" t="s">
        <v>719</v>
      </c>
      <c r="F57" s="83" t="s">
        <v>1069</v>
      </c>
      <c r="G57" s="166" t="s">
        <v>1202</v>
      </c>
      <c r="H57" s="169" t="s">
        <v>1119</v>
      </c>
      <c r="I57" s="83" t="s">
        <v>1123</v>
      </c>
      <c r="J57" s="83" t="s">
        <v>1123</v>
      </c>
      <c r="K57" s="83" t="s">
        <v>1123</v>
      </c>
      <c r="L57" s="83" t="s">
        <v>1123</v>
      </c>
    </row>
  </sheetData>
  <mergeCells count="13">
    <mergeCell ref="F5:F6"/>
    <mergeCell ref="G5:G6"/>
    <mergeCell ref="I5:I6"/>
    <mergeCell ref="J5:L5"/>
    <mergeCell ref="C6:E6"/>
    <mergeCell ref="H7:L7"/>
    <mergeCell ref="A1:L1"/>
    <mergeCell ref="A4:B7"/>
    <mergeCell ref="D4:E4"/>
    <mergeCell ref="F4:G4"/>
    <mergeCell ref="H4:H6"/>
    <mergeCell ref="I4:L4"/>
    <mergeCell ref="C5:E5"/>
  </mergeCells>
  <printOptions horizontalCentered="1"/>
  <pageMargins left="0.5905511811023623" right="0.3937007874015748" top="0.7874015748031497" bottom="0.3937007874015748" header="0.4330708661417323" footer="0.5118110236220472"/>
  <pageSetup firstPageNumber="21" useFirstPageNumber="1" horizontalDpi="300" verticalDpi="300" orientation="portrait" paperSize="9" scale="65" r:id="rId2"/>
  <headerFooter alignWithMargins="0">
    <oddHeader>&amp;C&amp;13- &amp;P -</oddHeader>
  </headerFooter>
  <drawing r:id="rId1"/>
</worksheet>
</file>

<file path=xl/worksheets/sheet15.xml><?xml version="1.0" encoding="utf-8"?>
<worksheet xmlns="http://schemas.openxmlformats.org/spreadsheetml/2006/main" xmlns:r="http://schemas.openxmlformats.org/officeDocument/2006/relationships">
  <sheetPr codeName="Tabelle13"/>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421875" style="13" customWidth="1"/>
    <col min="10" max="12" width="12.7109375" style="13" customWidth="1"/>
    <col min="13" max="16384" width="11.421875" style="13" customWidth="1"/>
  </cols>
  <sheetData>
    <row r="1" spans="1:12" s="51" customFormat="1" ht="17.25">
      <c r="A1" s="337" t="s">
        <v>1124</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97">
        <v>448691.167</v>
      </c>
      <c r="G9" s="165">
        <f>F9/'Tab noch16-4'!F9*100-100</f>
        <v>-10.321628706405889</v>
      </c>
      <c r="H9" s="167">
        <v>7571</v>
      </c>
      <c r="I9" s="97">
        <f>F9-H9</f>
        <v>441120.167</v>
      </c>
      <c r="J9" s="77">
        <v>5176</v>
      </c>
      <c r="K9" s="77">
        <v>33727</v>
      </c>
      <c r="L9" s="77">
        <v>402218</v>
      </c>
    </row>
    <row r="10" spans="1:12" ht="9.75" customHeight="1">
      <c r="A10" s="44"/>
      <c r="B10" s="45"/>
      <c r="C10" s="44"/>
      <c r="E10" s="46"/>
      <c r="F10" s="97"/>
      <c r="G10" s="166"/>
      <c r="H10" s="168"/>
      <c r="I10" s="76"/>
      <c r="J10" s="76"/>
      <c r="K10" s="76"/>
      <c r="L10" s="76"/>
    </row>
    <row r="11" spans="1:12" ht="18" customHeight="1">
      <c r="A11" s="44" t="s">
        <v>723</v>
      </c>
      <c r="B11" s="45" t="s">
        <v>721</v>
      </c>
      <c r="C11" s="44"/>
      <c r="E11" s="46" t="s">
        <v>722</v>
      </c>
      <c r="F11" s="76">
        <v>2171.789</v>
      </c>
      <c r="G11" s="166">
        <f>F11/'Tab noch16-4'!F11*100-100</f>
        <v>28.664296928226577</v>
      </c>
      <c r="H11" s="169">
        <v>83.191</v>
      </c>
      <c r="I11" s="76">
        <f>F11-H11</f>
        <v>2088.5980000000004</v>
      </c>
      <c r="J11" s="83">
        <v>5</v>
      </c>
      <c r="K11" s="83">
        <v>325</v>
      </c>
      <c r="L11" s="83">
        <v>1758</v>
      </c>
    </row>
    <row r="12" spans="1:12" ht="18" customHeight="1">
      <c r="A12" s="44" t="s">
        <v>726</v>
      </c>
      <c r="B12" s="45" t="s">
        <v>724</v>
      </c>
      <c r="C12" s="44"/>
      <c r="E12" s="46" t="s">
        <v>725</v>
      </c>
      <c r="F12" s="76">
        <v>2580.897</v>
      </c>
      <c r="G12" s="166">
        <f>F12/'Tab noch16-4'!F12*100-100</f>
        <v>-11.676364630670292</v>
      </c>
      <c r="H12" s="169">
        <v>397.28</v>
      </c>
      <c r="I12" s="76">
        <f>F12-H12</f>
        <v>2183.617</v>
      </c>
      <c r="J12" s="83" t="s">
        <v>1123</v>
      </c>
      <c r="K12" s="83" t="s">
        <v>1123</v>
      </c>
      <c r="L12" s="83">
        <v>2184</v>
      </c>
    </row>
    <row r="13" spans="1:12" ht="18" customHeight="1">
      <c r="A13" s="44" t="s">
        <v>729</v>
      </c>
      <c r="B13" s="45" t="s">
        <v>727</v>
      </c>
      <c r="C13" s="44"/>
      <c r="E13" s="46" t="s">
        <v>728</v>
      </c>
      <c r="F13" s="76">
        <v>2649.45</v>
      </c>
      <c r="G13" s="166">
        <f>F13/'Tab noch16-4'!F13*100-100</f>
        <v>9.945994935624668</v>
      </c>
      <c r="H13" s="169">
        <v>2.919</v>
      </c>
      <c r="I13" s="76">
        <f>F13-H13</f>
        <v>2646.531</v>
      </c>
      <c r="J13" s="83">
        <v>1</v>
      </c>
      <c r="K13" s="83">
        <v>289</v>
      </c>
      <c r="L13" s="83">
        <v>2357</v>
      </c>
    </row>
    <row r="14" spans="1:12" ht="18" customHeight="1">
      <c r="A14" s="44" t="s">
        <v>732</v>
      </c>
      <c r="B14" s="45" t="s">
        <v>730</v>
      </c>
      <c r="C14" s="44"/>
      <c r="E14" s="46" t="s">
        <v>731</v>
      </c>
      <c r="F14" s="76">
        <v>373.585</v>
      </c>
      <c r="G14" s="166">
        <f>F14/'Tab noch16-4'!F14*100-100</f>
        <v>-89.63927935743203</v>
      </c>
      <c r="H14" s="169" t="s">
        <v>1119</v>
      </c>
      <c r="I14" s="76">
        <v>374</v>
      </c>
      <c r="J14" s="83" t="s">
        <v>1123</v>
      </c>
      <c r="K14" s="83" t="s">
        <v>1123</v>
      </c>
      <c r="L14" s="83">
        <v>374</v>
      </c>
    </row>
    <row r="15" spans="1:12" ht="18" customHeight="1">
      <c r="A15" s="44" t="s">
        <v>735</v>
      </c>
      <c r="B15" s="45" t="s">
        <v>733</v>
      </c>
      <c r="C15" s="44"/>
      <c r="E15" s="46" t="s">
        <v>734</v>
      </c>
      <c r="F15" s="76">
        <v>10209.605</v>
      </c>
      <c r="G15" s="166">
        <f>F15/'Tab noch16-4'!F15*100-100</f>
        <v>5.950926115412727</v>
      </c>
      <c r="H15" s="169">
        <v>49.933</v>
      </c>
      <c r="I15" s="76">
        <f>F15-H15</f>
        <v>10159.671999999999</v>
      </c>
      <c r="J15" s="83" t="s">
        <v>1123</v>
      </c>
      <c r="K15" s="83">
        <v>290</v>
      </c>
      <c r="L15" s="83">
        <v>9870</v>
      </c>
    </row>
    <row r="16" spans="1:12" ht="18" customHeight="1">
      <c r="A16" s="44" t="s">
        <v>738</v>
      </c>
      <c r="B16" s="45" t="s">
        <v>736</v>
      </c>
      <c r="C16" s="44"/>
      <c r="E16" s="46" t="s">
        <v>737</v>
      </c>
      <c r="F16" s="76">
        <v>21988</v>
      </c>
      <c r="G16" s="166">
        <f>F16/'Tab noch16-4'!F16*100-100</f>
        <v>-34.533097392855325</v>
      </c>
      <c r="H16" s="169">
        <v>537.641</v>
      </c>
      <c r="I16" s="76">
        <f>F16-H16</f>
        <v>21450.359</v>
      </c>
      <c r="J16" s="83">
        <v>37</v>
      </c>
      <c r="K16" s="83">
        <v>2601</v>
      </c>
      <c r="L16" s="83">
        <v>18812</v>
      </c>
    </row>
    <row r="17" spans="1:12" ht="18" customHeight="1">
      <c r="A17" s="44" t="s">
        <v>740</v>
      </c>
      <c r="B17" s="45" t="s">
        <v>739</v>
      </c>
      <c r="C17" s="44"/>
      <c r="E17" s="46" t="s">
        <v>956</v>
      </c>
      <c r="F17" s="76">
        <v>93.917</v>
      </c>
      <c r="G17" s="166">
        <f>F17/'Tab noch16-4'!F17*100-100</f>
        <v>325.7150627804723</v>
      </c>
      <c r="H17" s="169" t="s">
        <v>1119</v>
      </c>
      <c r="I17" s="76">
        <v>94</v>
      </c>
      <c r="J17" s="83" t="s">
        <v>1123</v>
      </c>
      <c r="K17" s="83" t="s">
        <v>1123</v>
      </c>
      <c r="L17" s="83">
        <v>94</v>
      </c>
    </row>
    <row r="18" spans="1:12" ht="18" customHeight="1">
      <c r="A18" s="44" t="s">
        <v>743</v>
      </c>
      <c r="B18" s="45" t="s">
        <v>741</v>
      </c>
      <c r="C18" s="44"/>
      <c r="E18" s="46" t="s">
        <v>742</v>
      </c>
      <c r="F18" s="76">
        <v>92.557</v>
      </c>
      <c r="G18" s="166">
        <f>F18/'Tab noch16-4'!F18*100-100</f>
        <v>462.65653495440733</v>
      </c>
      <c r="H18" s="169" t="s">
        <v>1119</v>
      </c>
      <c r="I18" s="76">
        <v>93</v>
      </c>
      <c r="J18" s="83" t="s">
        <v>1123</v>
      </c>
      <c r="K18" s="83" t="s">
        <v>1123</v>
      </c>
      <c r="L18" s="83">
        <v>93</v>
      </c>
    </row>
    <row r="19" spans="1:12" ht="18" customHeight="1">
      <c r="A19" s="44" t="s">
        <v>746</v>
      </c>
      <c r="B19" s="45" t="s">
        <v>744</v>
      </c>
      <c r="C19" s="44"/>
      <c r="E19" s="46" t="s">
        <v>745</v>
      </c>
      <c r="F19" s="76">
        <v>1957.338</v>
      </c>
      <c r="G19" s="166">
        <f>F19/'Tab noch16-4'!F19*100-100</f>
        <v>-13.331340785462373</v>
      </c>
      <c r="H19" s="169">
        <v>1.324</v>
      </c>
      <c r="I19" s="76">
        <f aca="true" t="shared" si="0" ref="I19:I25">F19-H19</f>
        <v>1956.014</v>
      </c>
      <c r="J19" s="83">
        <v>257</v>
      </c>
      <c r="K19" s="83">
        <v>65</v>
      </c>
      <c r="L19" s="83">
        <v>1634</v>
      </c>
    </row>
    <row r="20" spans="1:12" ht="18" customHeight="1">
      <c r="A20" s="44" t="s">
        <v>749</v>
      </c>
      <c r="B20" s="45" t="s">
        <v>747</v>
      </c>
      <c r="C20" s="44"/>
      <c r="E20" s="46" t="s">
        <v>748</v>
      </c>
      <c r="F20" s="76">
        <v>12960.81</v>
      </c>
      <c r="G20" s="166">
        <f>F20/'Tab noch16-4'!F20*100-100</f>
        <v>-38.52619211062394</v>
      </c>
      <c r="H20" s="169">
        <v>2974.474</v>
      </c>
      <c r="I20" s="76">
        <f t="shared" si="0"/>
        <v>9986.336</v>
      </c>
      <c r="J20" s="83">
        <v>392</v>
      </c>
      <c r="K20" s="83">
        <v>56</v>
      </c>
      <c r="L20" s="83">
        <v>9538</v>
      </c>
    </row>
    <row r="21" spans="1:12" ht="18" customHeight="1">
      <c r="A21" s="44" t="s">
        <v>752</v>
      </c>
      <c r="B21" s="45" t="s">
        <v>750</v>
      </c>
      <c r="C21" s="44"/>
      <c r="E21" s="46" t="s">
        <v>751</v>
      </c>
      <c r="F21" s="76">
        <v>2564.028</v>
      </c>
      <c r="G21" s="166">
        <f>F21/'Tab noch16-4'!F21*100-100</f>
        <v>16.573433186511807</v>
      </c>
      <c r="H21" s="169">
        <v>91.425</v>
      </c>
      <c r="I21" s="76">
        <f t="shared" si="0"/>
        <v>2472.6029999999996</v>
      </c>
      <c r="J21" s="83">
        <v>62</v>
      </c>
      <c r="K21" s="83" t="s">
        <v>1123</v>
      </c>
      <c r="L21" s="83">
        <v>2411</v>
      </c>
    </row>
    <row r="22" spans="1:12" ht="18" customHeight="1">
      <c r="A22" s="44" t="s">
        <v>755</v>
      </c>
      <c r="B22" s="45" t="s">
        <v>753</v>
      </c>
      <c r="C22" s="44"/>
      <c r="E22" s="46" t="s">
        <v>754</v>
      </c>
      <c r="F22" s="76">
        <v>323.217</v>
      </c>
      <c r="G22" s="166">
        <f>F22/'Tab noch16-4'!F22*100-100</f>
        <v>-43.79333311306303</v>
      </c>
      <c r="H22" s="169">
        <v>40.747</v>
      </c>
      <c r="I22" s="76">
        <f t="shared" si="0"/>
        <v>282.46999999999997</v>
      </c>
      <c r="J22" s="83" t="s">
        <v>1123</v>
      </c>
      <c r="K22" s="83">
        <v>3</v>
      </c>
      <c r="L22" s="83">
        <v>279</v>
      </c>
    </row>
    <row r="23" spans="1:12" ht="18" customHeight="1">
      <c r="A23" s="44" t="s">
        <v>758</v>
      </c>
      <c r="B23" s="45" t="s">
        <v>756</v>
      </c>
      <c r="C23" s="44"/>
      <c r="E23" s="46" t="s">
        <v>757</v>
      </c>
      <c r="F23" s="76">
        <v>1063.985</v>
      </c>
      <c r="G23" s="166">
        <f>F23/'Tab noch16-4'!F23*100-100</f>
        <v>-0.7093224435556351</v>
      </c>
      <c r="H23" s="169">
        <v>30.388</v>
      </c>
      <c r="I23" s="76">
        <f t="shared" si="0"/>
        <v>1033.597</v>
      </c>
      <c r="J23" s="83">
        <v>1</v>
      </c>
      <c r="K23" s="83">
        <v>5</v>
      </c>
      <c r="L23" s="83">
        <v>1028</v>
      </c>
    </row>
    <row r="24" spans="1:12" ht="18" customHeight="1">
      <c r="A24" s="44" t="s">
        <v>761</v>
      </c>
      <c r="B24" s="45" t="s">
        <v>759</v>
      </c>
      <c r="C24" s="44"/>
      <c r="E24" s="46" t="s">
        <v>760</v>
      </c>
      <c r="F24" s="76">
        <v>20527.06</v>
      </c>
      <c r="G24" s="166">
        <f>F24/'Tab noch16-4'!F24*100-100</f>
        <v>22.41549571570873</v>
      </c>
      <c r="H24" s="169">
        <v>1363.096</v>
      </c>
      <c r="I24" s="76">
        <f t="shared" si="0"/>
        <v>19163.964</v>
      </c>
      <c r="J24" s="83">
        <v>1046</v>
      </c>
      <c r="K24" s="83">
        <v>84</v>
      </c>
      <c r="L24" s="83">
        <v>18034</v>
      </c>
    </row>
    <row r="25" spans="1:12" ht="18" customHeight="1">
      <c r="A25" s="44" t="s">
        <v>764</v>
      </c>
      <c r="B25" s="45" t="s">
        <v>762</v>
      </c>
      <c r="C25" s="44"/>
      <c r="E25" s="46" t="s">
        <v>763</v>
      </c>
      <c r="F25" s="76">
        <v>1327.285</v>
      </c>
      <c r="G25" s="166">
        <f>F25/'Tab noch16-4'!F25*100-100</f>
        <v>615.8687010878654</v>
      </c>
      <c r="H25" s="169">
        <v>52.536</v>
      </c>
      <c r="I25" s="76">
        <f t="shared" si="0"/>
        <v>1274.749</v>
      </c>
      <c r="J25" s="83" t="s">
        <v>1123</v>
      </c>
      <c r="K25" s="83" t="s">
        <v>1123</v>
      </c>
      <c r="L25" s="83">
        <v>1275</v>
      </c>
    </row>
    <row r="26" spans="1:12" ht="18" customHeight="1">
      <c r="A26" s="44" t="s">
        <v>767</v>
      </c>
      <c r="B26" s="45" t="s">
        <v>765</v>
      </c>
      <c r="C26" s="44"/>
      <c r="E26" s="46" t="s">
        <v>766</v>
      </c>
      <c r="F26" s="76">
        <v>369.687</v>
      </c>
      <c r="G26" s="166">
        <f>F26/'Tab noch16-4'!F26*100-100</f>
        <v>107.54124865966418</v>
      </c>
      <c r="H26" s="169" t="s">
        <v>1119</v>
      </c>
      <c r="I26" s="76">
        <v>370</v>
      </c>
      <c r="J26" s="83" t="s">
        <v>1123</v>
      </c>
      <c r="K26" s="83" t="s">
        <v>1123</v>
      </c>
      <c r="L26" s="83">
        <v>370</v>
      </c>
    </row>
    <row r="27" spans="1:12" ht="18" customHeight="1">
      <c r="A27" s="44" t="s">
        <v>770</v>
      </c>
      <c r="B27" s="45" t="s">
        <v>768</v>
      </c>
      <c r="C27" s="44"/>
      <c r="E27" s="46" t="s">
        <v>769</v>
      </c>
      <c r="F27" s="76">
        <v>2.789</v>
      </c>
      <c r="G27" s="166" t="s">
        <v>1201</v>
      </c>
      <c r="H27" s="169" t="s">
        <v>1119</v>
      </c>
      <c r="I27" s="76">
        <v>3</v>
      </c>
      <c r="J27" s="83" t="s">
        <v>1123</v>
      </c>
      <c r="K27" s="83" t="s">
        <v>1123</v>
      </c>
      <c r="L27" s="83">
        <v>3</v>
      </c>
    </row>
    <row r="28" spans="1:12" ht="18" customHeight="1">
      <c r="A28" s="44" t="s">
        <v>773</v>
      </c>
      <c r="B28" s="45" t="s">
        <v>771</v>
      </c>
      <c r="C28" s="44"/>
      <c r="E28" s="46" t="s">
        <v>772</v>
      </c>
      <c r="F28" s="76">
        <v>669.355</v>
      </c>
      <c r="G28" s="166">
        <f>F28/'Tab noch16-4'!F28*100-100</f>
        <v>-32.34102255417176</v>
      </c>
      <c r="H28" s="169">
        <v>1.999</v>
      </c>
      <c r="I28" s="76">
        <f>F28-H28</f>
        <v>667.356</v>
      </c>
      <c r="J28" s="83">
        <v>64</v>
      </c>
      <c r="K28" s="83">
        <v>84</v>
      </c>
      <c r="L28" s="83">
        <v>520</v>
      </c>
    </row>
    <row r="29" spans="1:12" ht="18" customHeight="1">
      <c r="A29" s="44" t="s">
        <v>776</v>
      </c>
      <c r="B29" s="45" t="s">
        <v>774</v>
      </c>
      <c r="C29" s="44"/>
      <c r="E29" s="46" t="s">
        <v>775</v>
      </c>
      <c r="F29" s="76">
        <v>13670.859</v>
      </c>
      <c r="G29" s="166">
        <f>F29/'Tab noch16-4'!F29*100-100</f>
        <v>-16.674692902757315</v>
      </c>
      <c r="H29" s="169" t="s">
        <v>1119</v>
      </c>
      <c r="I29" s="76">
        <v>13671</v>
      </c>
      <c r="J29" s="83">
        <v>43</v>
      </c>
      <c r="K29" s="83">
        <v>162</v>
      </c>
      <c r="L29" s="83">
        <v>13465</v>
      </c>
    </row>
    <row r="30" spans="1:12" ht="18" customHeight="1">
      <c r="A30" s="44" t="s">
        <v>779</v>
      </c>
      <c r="B30" s="45" t="s">
        <v>777</v>
      </c>
      <c r="C30" s="44"/>
      <c r="E30" s="46" t="s">
        <v>778</v>
      </c>
      <c r="F30" s="76">
        <v>820.536</v>
      </c>
      <c r="G30" s="166">
        <f>F30/'Tab noch16-4'!F30*100-100</f>
        <v>73.54712216293044</v>
      </c>
      <c r="H30" s="169" t="s">
        <v>1119</v>
      </c>
      <c r="I30" s="76">
        <v>821</v>
      </c>
      <c r="J30" s="83" t="s">
        <v>1123</v>
      </c>
      <c r="K30" s="83">
        <v>28</v>
      </c>
      <c r="L30" s="83">
        <v>793</v>
      </c>
    </row>
    <row r="31" spans="1:12" ht="18" customHeight="1">
      <c r="A31" s="44" t="s">
        <v>782</v>
      </c>
      <c r="B31" s="45" t="s">
        <v>780</v>
      </c>
      <c r="C31" s="44"/>
      <c r="E31" s="46" t="s">
        <v>781</v>
      </c>
      <c r="F31" s="76">
        <v>12.152</v>
      </c>
      <c r="G31" s="166">
        <f>F31/'Tab noch16-4'!F31*100-100</f>
        <v>-64.65695256376699</v>
      </c>
      <c r="H31" s="169">
        <v>2.144</v>
      </c>
      <c r="I31" s="76">
        <f>F31-H31</f>
        <v>10.008</v>
      </c>
      <c r="J31" s="83" t="s">
        <v>1123</v>
      </c>
      <c r="K31" s="83" t="s">
        <v>1123</v>
      </c>
      <c r="L31" s="83">
        <v>10</v>
      </c>
    </row>
    <row r="32" spans="1:12" ht="18" customHeight="1">
      <c r="A32" s="44" t="s">
        <v>785</v>
      </c>
      <c r="B32" s="45" t="s">
        <v>783</v>
      </c>
      <c r="C32" s="44"/>
      <c r="E32" s="46" t="s">
        <v>784</v>
      </c>
      <c r="F32" s="76">
        <v>675.639</v>
      </c>
      <c r="G32" s="166">
        <f>F32/'Tab noch16-4'!F32*100-100</f>
        <v>167.12595234235692</v>
      </c>
      <c r="H32" s="169" t="s">
        <v>1119</v>
      </c>
      <c r="I32" s="76">
        <v>676</v>
      </c>
      <c r="J32" s="83">
        <v>67</v>
      </c>
      <c r="K32" s="83">
        <v>137</v>
      </c>
      <c r="L32" s="83">
        <v>472</v>
      </c>
    </row>
    <row r="33" spans="1:12" ht="18" customHeight="1">
      <c r="A33" s="44" t="s">
        <v>788</v>
      </c>
      <c r="B33" s="45" t="s">
        <v>786</v>
      </c>
      <c r="C33" s="44"/>
      <c r="E33" s="46" t="s">
        <v>787</v>
      </c>
      <c r="F33" s="76">
        <v>210.818</v>
      </c>
      <c r="G33" s="166">
        <f>F33/'Tab noch16-4'!F33*100-100</f>
        <v>193.6756470621013</v>
      </c>
      <c r="H33" s="169" t="s">
        <v>1119</v>
      </c>
      <c r="I33" s="76">
        <v>211</v>
      </c>
      <c r="J33" s="83" t="s">
        <v>1123</v>
      </c>
      <c r="K33" s="83" t="s">
        <v>1123</v>
      </c>
      <c r="L33" s="83">
        <v>211</v>
      </c>
    </row>
    <row r="34" spans="1:12" ht="18" customHeight="1">
      <c r="A34" s="44" t="s">
        <v>791</v>
      </c>
      <c r="B34" s="45" t="s">
        <v>789</v>
      </c>
      <c r="C34" s="44"/>
      <c r="E34" s="46" t="s">
        <v>790</v>
      </c>
      <c r="F34" s="83" t="s">
        <v>1123</v>
      </c>
      <c r="G34" s="166">
        <v>-100</v>
      </c>
      <c r="H34" s="169" t="s">
        <v>1119</v>
      </c>
      <c r="I34" s="83" t="s">
        <v>1123</v>
      </c>
      <c r="J34" s="83" t="s">
        <v>1123</v>
      </c>
      <c r="K34" s="83" t="s">
        <v>1123</v>
      </c>
      <c r="L34" s="83" t="s">
        <v>1123</v>
      </c>
    </row>
    <row r="35" spans="1:12" ht="18" customHeight="1">
      <c r="A35" s="44" t="s">
        <v>794</v>
      </c>
      <c r="B35" s="45" t="s">
        <v>792</v>
      </c>
      <c r="C35" s="44"/>
      <c r="E35" s="46" t="s">
        <v>793</v>
      </c>
      <c r="F35" s="76">
        <v>89.763</v>
      </c>
      <c r="G35" s="166">
        <f>F35/'Tab noch16-4'!F35*100-100</f>
        <v>-3.367387583296562</v>
      </c>
      <c r="H35" s="169" t="s">
        <v>1119</v>
      </c>
      <c r="I35" s="76">
        <v>90</v>
      </c>
      <c r="J35" s="83" t="s">
        <v>1123</v>
      </c>
      <c r="K35" s="83">
        <v>14</v>
      </c>
      <c r="L35" s="83">
        <v>76</v>
      </c>
    </row>
    <row r="36" spans="1:12" ht="18" customHeight="1">
      <c r="A36" s="44" t="s">
        <v>797</v>
      </c>
      <c r="B36" s="45" t="s">
        <v>795</v>
      </c>
      <c r="C36" s="44"/>
      <c r="E36" s="46" t="s">
        <v>796</v>
      </c>
      <c r="F36" s="76">
        <v>12792.122</v>
      </c>
      <c r="G36" s="166">
        <f>F36/'Tab noch16-4'!F36*100-100</f>
        <v>-7.787758451500778</v>
      </c>
      <c r="H36" s="169">
        <v>40.212</v>
      </c>
      <c r="I36" s="76">
        <f>F36-H36</f>
        <v>12751.91</v>
      </c>
      <c r="J36" s="83">
        <v>14</v>
      </c>
      <c r="K36" s="83">
        <v>4517</v>
      </c>
      <c r="L36" s="83">
        <v>8221</v>
      </c>
    </row>
    <row r="37" spans="1:12" ht="18" customHeight="1">
      <c r="A37" s="44" t="s">
        <v>800</v>
      </c>
      <c r="B37" s="45" t="s">
        <v>798</v>
      </c>
      <c r="C37" s="44"/>
      <c r="E37" s="46" t="s">
        <v>799</v>
      </c>
      <c r="F37" s="76">
        <v>3.5</v>
      </c>
      <c r="G37" s="166">
        <f>F37/'Tab noch16-4'!F37*100-100</f>
        <v>-94.61770314326137</v>
      </c>
      <c r="H37" s="169" t="s">
        <v>1119</v>
      </c>
      <c r="I37" s="76">
        <v>4</v>
      </c>
      <c r="J37" s="83" t="s">
        <v>1123</v>
      </c>
      <c r="K37" s="83" t="s">
        <v>1123</v>
      </c>
      <c r="L37" s="83">
        <v>4</v>
      </c>
    </row>
    <row r="38" spans="1:12" ht="18" customHeight="1">
      <c r="A38" s="44" t="s">
        <v>803</v>
      </c>
      <c r="B38" s="45" t="s">
        <v>801</v>
      </c>
      <c r="C38" s="44"/>
      <c r="E38" s="46" t="s">
        <v>802</v>
      </c>
      <c r="F38" s="76">
        <v>8023.264</v>
      </c>
      <c r="G38" s="166">
        <f>F38/'Tab noch16-4'!F38*100-100</f>
        <v>1.7209198422927727</v>
      </c>
      <c r="H38" s="169">
        <v>22.214</v>
      </c>
      <c r="I38" s="76">
        <f>F38-H38</f>
        <v>8001.05</v>
      </c>
      <c r="J38" s="83">
        <v>5</v>
      </c>
      <c r="K38" s="83">
        <v>456</v>
      </c>
      <c r="L38" s="83">
        <v>7539</v>
      </c>
    </row>
    <row r="39" spans="1:12" ht="18" customHeight="1">
      <c r="A39" s="44" t="s">
        <v>806</v>
      </c>
      <c r="B39" s="45" t="s">
        <v>804</v>
      </c>
      <c r="C39" s="44"/>
      <c r="E39" s="46" t="s">
        <v>805</v>
      </c>
      <c r="F39" s="76">
        <v>56.719</v>
      </c>
      <c r="G39" s="166">
        <f>F39/'Tab noch16-4'!F39*100-100</f>
        <v>-60.87670287980686</v>
      </c>
      <c r="H39" s="169" t="s">
        <v>1119</v>
      </c>
      <c r="I39" s="76">
        <v>57</v>
      </c>
      <c r="J39" s="83" t="s">
        <v>1123</v>
      </c>
      <c r="K39" s="83" t="s">
        <v>1123</v>
      </c>
      <c r="L39" s="83">
        <v>57</v>
      </c>
    </row>
    <row r="40" spans="1:12" ht="18" customHeight="1">
      <c r="A40" s="44" t="s">
        <v>809</v>
      </c>
      <c r="B40" s="45" t="s">
        <v>807</v>
      </c>
      <c r="C40" s="44"/>
      <c r="E40" s="46" t="s">
        <v>808</v>
      </c>
      <c r="F40" s="76">
        <v>4216.154</v>
      </c>
      <c r="G40" s="166">
        <f>F40/'Tab noch16-4'!F40*100-100</f>
        <v>-10.910206219702687</v>
      </c>
      <c r="H40" s="169">
        <v>44.954</v>
      </c>
      <c r="I40" s="76">
        <f aca="true" t="shared" si="1" ref="I40:I46">F40-H40</f>
        <v>4171.200000000001</v>
      </c>
      <c r="J40" s="83">
        <v>186</v>
      </c>
      <c r="K40" s="83">
        <v>471</v>
      </c>
      <c r="L40" s="83">
        <v>3514</v>
      </c>
    </row>
    <row r="41" spans="1:12" ht="18" customHeight="1">
      <c r="A41" s="44" t="s">
        <v>812</v>
      </c>
      <c r="B41" s="45" t="s">
        <v>810</v>
      </c>
      <c r="C41" s="44"/>
      <c r="E41" s="46" t="s">
        <v>811</v>
      </c>
      <c r="F41" s="76">
        <v>22616.719</v>
      </c>
      <c r="G41" s="166">
        <f>F41/'Tab noch16-4'!F41*100-100</f>
        <v>-9.787757076874797</v>
      </c>
      <c r="H41" s="169">
        <v>51.607</v>
      </c>
      <c r="I41" s="76">
        <f t="shared" si="1"/>
        <v>22565.112</v>
      </c>
      <c r="J41" s="83">
        <v>940</v>
      </c>
      <c r="K41" s="83">
        <v>723</v>
      </c>
      <c r="L41" s="83">
        <v>20902</v>
      </c>
    </row>
    <row r="42" spans="1:12" ht="18" customHeight="1">
      <c r="A42" s="44" t="s">
        <v>815</v>
      </c>
      <c r="B42" s="45" t="s">
        <v>813</v>
      </c>
      <c r="C42" s="44"/>
      <c r="E42" s="46" t="s">
        <v>814</v>
      </c>
      <c r="F42" s="76">
        <v>38.52</v>
      </c>
      <c r="G42" s="166">
        <f>F42/'Tab noch16-4'!F42*100-100</f>
        <v>17.521432711962674</v>
      </c>
      <c r="H42" s="169">
        <v>5.685</v>
      </c>
      <c r="I42" s="76">
        <f t="shared" si="1"/>
        <v>32.835</v>
      </c>
      <c r="J42" s="83" t="s">
        <v>1123</v>
      </c>
      <c r="K42" s="83" t="s">
        <v>1123</v>
      </c>
      <c r="L42" s="83">
        <v>33</v>
      </c>
    </row>
    <row r="43" spans="1:12" ht="18" customHeight="1">
      <c r="A43" s="44" t="s">
        <v>818</v>
      </c>
      <c r="B43" s="45" t="s">
        <v>816</v>
      </c>
      <c r="C43" s="44"/>
      <c r="E43" s="46" t="s">
        <v>817</v>
      </c>
      <c r="F43" s="76">
        <v>12982.262</v>
      </c>
      <c r="G43" s="166">
        <f>F43/'Tab noch16-4'!F43*100-100</f>
        <v>-44.20557685421386</v>
      </c>
      <c r="H43" s="169">
        <v>165.619</v>
      </c>
      <c r="I43" s="76">
        <f t="shared" si="1"/>
        <v>12816.643</v>
      </c>
      <c r="J43" s="83">
        <v>15</v>
      </c>
      <c r="K43" s="83">
        <v>755</v>
      </c>
      <c r="L43" s="83">
        <v>12047</v>
      </c>
    </row>
    <row r="44" spans="1:12" ht="18" customHeight="1">
      <c r="A44" s="44" t="s">
        <v>821</v>
      </c>
      <c r="B44" s="45" t="s">
        <v>819</v>
      </c>
      <c r="C44" s="44"/>
      <c r="E44" s="46" t="s">
        <v>820</v>
      </c>
      <c r="F44" s="76">
        <v>5681.253</v>
      </c>
      <c r="G44" s="166">
        <f>F44/'Tab noch16-4'!F44*100-100</f>
        <v>-56.72424348304585</v>
      </c>
      <c r="H44" s="169">
        <v>13.075</v>
      </c>
      <c r="I44" s="76">
        <f t="shared" si="1"/>
        <v>5668.178</v>
      </c>
      <c r="J44" s="83">
        <v>25</v>
      </c>
      <c r="K44" s="83">
        <v>552</v>
      </c>
      <c r="L44" s="83">
        <v>5091</v>
      </c>
    </row>
    <row r="45" spans="1:12" ht="18" customHeight="1">
      <c r="A45" s="44" t="s">
        <v>824</v>
      </c>
      <c r="B45" s="45" t="s">
        <v>822</v>
      </c>
      <c r="C45" s="44"/>
      <c r="E45" s="46" t="s">
        <v>823</v>
      </c>
      <c r="F45" s="76">
        <v>759.621</v>
      </c>
      <c r="G45" s="166">
        <f>F45/'Tab noch16-4'!F45*100-100</f>
        <v>-9.82838665411549</v>
      </c>
      <c r="H45" s="169">
        <v>561.042</v>
      </c>
      <c r="I45" s="76">
        <f t="shared" si="1"/>
        <v>198.57899999999995</v>
      </c>
      <c r="J45" s="83" t="s">
        <v>1123</v>
      </c>
      <c r="K45" s="83">
        <v>1</v>
      </c>
      <c r="L45" s="83">
        <v>198</v>
      </c>
    </row>
    <row r="46" spans="1:12" ht="18" customHeight="1">
      <c r="A46" s="44" t="s">
        <v>827</v>
      </c>
      <c r="B46" s="45" t="s">
        <v>825</v>
      </c>
      <c r="C46" s="44"/>
      <c r="E46" s="46" t="s">
        <v>826</v>
      </c>
      <c r="F46" s="76">
        <v>79548.696</v>
      </c>
      <c r="G46" s="166">
        <f>F46/'Tab noch16-4'!F46*100-100</f>
        <v>10.955820629241543</v>
      </c>
      <c r="H46" s="169">
        <v>41.181</v>
      </c>
      <c r="I46" s="76">
        <f t="shared" si="1"/>
        <v>79507.515</v>
      </c>
      <c r="J46" s="83">
        <v>1678</v>
      </c>
      <c r="K46" s="83">
        <v>10379</v>
      </c>
      <c r="L46" s="83">
        <v>67450</v>
      </c>
    </row>
    <row r="47" spans="1:12" ht="18" customHeight="1">
      <c r="A47" s="44" t="s">
        <v>830</v>
      </c>
      <c r="B47" s="45" t="s">
        <v>828</v>
      </c>
      <c r="C47" s="44"/>
      <c r="E47" s="46" t="s">
        <v>829</v>
      </c>
      <c r="F47" s="76">
        <v>713.253</v>
      </c>
      <c r="G47" s="166">
        <f>F47/'Tab noch16-4'!F47*100-100</f>
        <v>54.592901652668644</v>
      </c>
      <c r="H47" s="169" t="s">
        <v>1119</v>
      </c>
      <c r="I47" s="76">
        <v>713</v>
      </c>
      <c r="J47" s="83">
        <v>18</v>
      </c>
      <c r="K47" s="83">
        <v>72</v>
      </c>
      <c r="L47" s="83">
        <v>623</v>
      </c>
    </row>
    <row r="48" spans="1:12" ht="18" customHeight="1">
      <c r="A48" s="44" t="s">
        <v>833</v>
      </c>
      <c r="B48" s="45" t="s">
        <v>831</v>
      </c>
      <c r="C48" s="44"/>
      <c r="E48" s="46" t="s">
        <v>832</v>
      </c>
      <c r="F48" s="76">
        <v>41795.441</v>
      </c>
      <c r="G48" s="166">
        <f>F48/'Tab noch16-4'!F48*100-100</f>
        <v>18.71590202540628</v>
      </c>
      <c r="H48" s="169">
        <v>29.085</v>
      </c>
      <c r="I48" s="76">
        <f>F48-H48</f>
        <v>41766.356</v>
      </c>
      <c r="J48" s="83">
        <v>2</v>
      </c>
      <c r="K48" s="83">
        <v>1026</v>
      </c>
      <c r="L48" s="83">
        <v>40738</v>
      </c>
    </row>
    <row r="49" spans="1:12" ht="18" customHeight="1">
      <c r="A49" s="44" t="s">
        <v>835</v>
      </c>
      <c r="B49" s="45" t="s">
        <v>834</v>
      </c>
      <c r="C49" s="44"/>
      <c r="E49" s="46" t="s">
        <v>58</v>
      </c>
      <c r="F49" s="76">
        <v>107633.281</v>
      </c>
      <c r="G49" s="166">
        <f>F49/'Tab noch16-4'!F49*100-100</f>
        <v>-4.880657718315334</v>
      </c>
      <c r="H49" s="169">
        <v>234.608</v>
      </c>
      <c r="I49" s="76">
        <f>F49-H49</f>
        <v>107398.67300000001</v>
      </c>
      <c r="J49" s="83">
        <v>301</v>
      </c>
      <c r="K49" s="83">
        <v>6406</v>
      </c>
      <c r="L49" s="83">
        <v>100692</v>
      </c>
    </row>
    <row r="50" spans="1:12" ht="18" customHeight="1">
      <c r="A50" s="44" t="s">
        <v>838</v>
      </c>
      <c r="B50" s="45" t="s">
        <v>836</v>
      </c>
      <c r="C50" s="44"/>
      <c r="E50" s="46" t="s">
        <v>837</v>
      </c>
      <c r="F50" s="76">
        <v>23173.331</v>
      </c>
      <c r="G50" s="166">
        <f>F50/'Tab noch16-4'!F50*100-100</f>
        <v>-47.30388390274328</v>
      </c>
      <c r="H50" s="169">
        <v>358.298</v>
      </c>
      <c r="I50" s="76">
        <f>F50-H50</f>
        <v>22815.033</v>
      </c>
      <c r="J50" s="83">
        <v>12</v>
      </c>
      <c r="K50" s="83">
        <v>1167</v>
      </c>
      <c r="L50" s="83">
        <v>21636</v>
      </c>
    </row>
    <row r="51" spans="1:12" ht="18" customHeight="1">
      <c r="A51" s="44" t="s">
        <v>841</v>
      </c>
      <c r="B51" s="45" t="s">
        <v>839</v>
      </c>
      <c r="C51" s="44"/>
      <c r="E51" s="46" t="s">
        <v>840</v>
      </c>
      <c r="F51" s="76">
        <v>31026.621</v>
      </c>
      <c r="G51" s="166">
        <f>F51/'Tab noch16-4'!F51*100-100</f>
        <v>2.892055871529763</v>
      </c>
      <c r="H51" s="169">
        <v>191.194</v>
      </c>
      <c r="I51" s="76">
        <f>F51-H51</f>
        <v>30835.427</v>
      </c>
      <c r="J51" s="83">
        <v>3</v>
      </c>
      <c r="K51" s="83">
        <v>3059</v>
      </c>
      <c r="L51" s="83">
        <v>27774</v>
      </c>
    </row>
    <row r="52" spans="1:12" ht="18" customHeight="1">
      <c r="A52" s="44" t="s">
        <v>844</v>
      </c>
      <c r="B52" s="45" t="s">
        <v>842</v>
      </c>
      <c r="C52" s="44"/>
      <c r="E52" s="46" t="s">
        <v>843</v>
      </c>
      <c r="F52" s="76">
        <v>225.289</v>
      </c>
      <c r="G52" s="166">
        <f>F52/'Tab noch16-4'!F52*100-100</f>
        <v>324.0015809086461</v>
      </c>
      <c r="H52" s="169">
        <v>182.894</v>
      </c>
      <c r="I52" s="76">
        <f>F52-H52</f>
        <v>42.39499999999998</v>
      </c>
      <c r="J52" s="83" t="s">
        <v>1123</v>
      </c>
      <c r="K52" s="83" t="s">
        <v>1123</v>
      </c>
      <c r="L52" s="83">
        <v>42</v>
      </c>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horizontalCentered="1"/>
  <pageMargins left="0.5905511811023623" right="0.3937007874015748" top="0.7874015748031497" bottom="0.3937007874015748" header="0.4330708661417323" footer="0.5118110236220472"/>
  <pageSetup firstPageNumber="22" useFirstPageNumber="1" horizontalDpi="300" verticalDpi="300" orientation="portrait" paperSize="9" scale="65" r:id="rId2"/>
  <headerFooter alignWithMargins="0">
    <oddHeader>&amp;C&amp;13-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421875" style="13" customWidth="1"/>
    <col min="10" max="12" width="12.7109375" style="13" customWidth="1"/>
    <col min="13" max="16384" width="11.421875" style="13" customWidth="1"/>
  </cols>
  <sheetData>
    <row r="1" spans="1:12" s="10" customFormat="1" ht="17.25">
      <c r="A1" s="337" t="s">
        <v>1124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45</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19001.219</v>
      </c>
      <c r="G9" s="165">
        <f>F9/'Tab noch16-5'!F9*100-100</f>
        <v>-9.987603719604166</v>
      </c>
      <c r="H9" s="167">
        <v>95</v>
      </c>
      <c r="I9" s="77">
        <f>F9-H9</f>
        <v>18906.219</v>
      </c>
      <c r="J9" s="77">
        <v>3</v>
      </c>
      <c r="K9" s="77">
        <v>724</v>
      </c>
      <c r="L9" s="77">
        <v>18178</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16994.839</v>
      </c>
      <c r="G11" s="166">
        <f>F11/'Tab noch16-5'!F11*100-100</f>
        <v>-11.930638100312123</v>
      </c>
      <c r="H11" s="169">
        <v>62.217</v>
      </c>
      <c r="I11" s="83">
        <f>F11-H11</f>
        <v>16932.622</v>
      </c>
      <c r="J11" s="83">
        <v>3</v>
      </c>
      <c r="K11" s="83">
        <v>656</v>
      </c>
      <c r="L11" s="83">
        <v>16273</v>
      </c>
    </row>
    <row r="12" spans="1:12" ht="18" customHeight="1">
      <c r="A12" s="44" t="s">
        <v>850</v>
      </c>
      <c r="B12" s="45" t="s">
        <v>848</v>
      </c>
      <c r="C12" s="44"/>
      <c r="E12" s="46" t="s">
        <v>849</v>
      </c>
      <c r="F12" s="83" t="s">
        <v>1123</v>
      </c>
      <c r="G12" s="166" t="s">
        <v>1202</v>
      </c>
      <c r="H12" s="169" t="s">
        <v>1119</v>
      </c>
      <c r="I12" s="83" t="s">
        <v>1123</v>
      </c>
      <c r="J12" s="83" t="s">
        <v>1123</v>
      </c>
      <c r="K12" s="83" t="s">
        <v>1123</v>
      </c>
      <c r="L12" s="83" t="s">
        <v>1123</v>
      </c>
    </row>
    <row r="13" spans="1:12" ht="18" customHeight="1">
      <c r="A13" s="44" t="s">
        <v>853</v>
      </c>
      <c r="B13" s="45" t="s">
        <v>851</v>
      </c>
      <c r="C13" s="44"/>
      <c r="E13" s="46" t="s">
        <v>852</v>
      </c>
      <c r="F13" s="83" t="s">
        <v>1123</v>
      </c>
      <c r="G13" s="166" t="s">
        <v>1202</v>
      </c>
      <c r="H13" s="169" t="s">
        <v>1119</v>
      </c>
      <c r="I13" s="83" t="s">
        <v>1123</v>
      </c>
      <c r="J13" s="83" t="s">
        <v>1123</v>
      </c>
      <c r="K13" s="83" t="s">
        <v>1123</v>
      </c>
      <c r="L13" s="83" t="s">
        <v>1123</v>
      </c>
    </row>
    <row r="14" spans="1:12" ht="18" customHeight="1">
      <c r="A14" s="44" t="s">
        <v>856</v>
      </c>
      <c r="B14" s="45" t="s">
        <v>854</v>
      </c>
      <c r="C14" s="44"/>
      <c r="E14" s="46" t="s">
        <v>855</v>
      </c>
      <c r="F14" s="83">
        <v>1644.709</v>
      </c>
      <c r="G14" s="166">
        <f>F14/'Tab noch16-5'!F14*100-100</f>
        <v>2.306438670589614</v>
      </c>
      <c r="H14" s="169">
        <v>32.72</v>
      </c>
      <c r="I14" s="83">
        <f>F14-H14</f>
        <v>1611.989</v>
      </c>
      <c r="J14" s="83" t="s">
        <v>1123</v>
      </c>
      <c r="K14" s="83">
        <v>69</v>
      </c>
      <c r="L14" s="83">
        <v>1543</v>
      </c>
    </row>
    <row r="15" spans="1:12" ht="18" customHeight="1">
      <c r="A15" s="44" t="s">
        <v>859</v>
      </c>
      <c r="B15" s="45" t="s">
        <v>857</v>
      </c>
      <c r="C15" s="44"/>
      <c r="E15" s="46" t="s">
        <v>858</v>
      </c>
      <c r="F15" s="83">
        <v>3.352</v>
      </c>
      <c r="G15" s="166">
        <f>F15/'Tab noch16-5'!F15*100-100</f>
        <v>442.3948220064725</v>
      </c>
      <c r="H15" s="169" t="s">
        <v>1119</v>
      </c>
      <c r="I15" s="83">
        <v>3</v>
      </c>
      <c r="J15" s="83" t="s">
        <v>1123</v>
      </c>
      <c r="K15" s="83" t="s">
        <v>1123</v>
      </c>
      <c r="L15" s="83">
        <v>3</v>
      </c>
    </row>
    <row r="16" spans="1:12" ht="18" customHeight="1">
      <c r="A16" s="44" t="s">
        <v>862</v>
      </c>
      <c r="B16" s="45" t="s">
        <v>860</v>
      </c>
      <c r="C16" s="44"/>
      <c r="E16" s="46" t="s">
        <v>861</v>
      </c>
      <c r="F16" s="83" t="s">
        <v>1123</v>
      </c>
      <c r="G16" s="166" t="s">
        <v>1202</v>
      </c>
      <c r="H16" s="169" t="s">
        <v>1119</v>
      </c>
      <c r="I16" s="83" t="s">
        <v>1123</v>
      </c>
      <c r="J16" s="83" t="s">
        <v>1123</v>
      </c>
      <c r="K16" s="83" t="s">
        <v>1123</v>
      </c>
      <c r="L16" s="83" t="s">
        <v>1123</v>
      </c>
    </row>
    <row r="17" spans="1:12" ht="18" customHeight="1">
      <c r="A17" s="44" t="s">
        <v>865</v>
      </c>
      <c r="B17" s="45" t="s">
        <v>863</v>
      </c>
      <c r="C17" s="44"/>
      <c r="E17" s="46" t="s">
        <v>864</v>
      </c>
      <c r="F17" s="83">
        <v>130.72</v>
      </c>
      <c r="G17" s="166">
        <f>F17/'Tab noch16-5'!F17*100-100</f>
        <v>25.116052029594456</v>
      </c>
      <c r="H17" s="169" t="s">
        <v>1119</v>
      </c>
      <c r="I17" s="83">
        <v>131</v>
      </c>
      <c r="J17" s="83" t="s">
        <v>1123</v>
      </c>
      <c r="K17" s="83" t="s">
        <v>1123</v>
      </c>
      <c r="L17" s="83">
        <v>131</v>
      </c>
    </row>
    <row r="18" spans="1:12" ht="18" customHeight="1">
      <c r="A18" s="44" t="s">
        <v>868</v>
      </c>
      <c r="B18" s="45" t="s">
        <v>866</v>
      </c>
      <c r="C18" s="44"/>
      <c r="E18" s="46" t="s">
        <v>867</v>
      </c>
      <c r="F18" s="83" t="s">
        <v>1123</v>
      </c>
      <c r="G18" s="166" t="s">
        <v>1202</v>
      </c>
      <c r="H18" s="169" t="s">
        <v>1119</v>
      </c>
      <c r="I18" s="83" t="s">
        <v>1123</v>
      </c>
      <c r="J18" s="83" t="s">
        <v>1123</v>
      </c>
      <c r="K18" s="83" t="s">
        <v>1123</v>
      </c>
      <c r="L18" s="83" t="s">
        <v>1123</v>
      </c>
    </row>
    <row r="19" spans="1:12" ht="18" customHeight="1">
      <c r="A19" s="44" t="s">
        <v>871</v>
      </c>
      <c r="B19" s="45" t="s">
        <v>869</v>
      </c>
      <c r="C19" s="44"/>
      <c r="E19" s="46" t="s">
        <v>870</v>
      </c>
      <c r="F19" s="83">
        <v>16.944</v>
      </c>
      <c r="G19" s="172" t="s">
        <v>1201</v>
      </c>
      <c r="H19" s="169" t="s">
        <v>1119</v>
      </c>
      <c r="I19" s="83">
        <v>17</v>
      </c>
      <c r="J19" s="83" t="s">
        <v>1123</v>
      </c>
      <c r="K19" s="83" t="s">
        <v>1123</v>
      </c>
      <c r="L19" s="83">
        <v>17</v>
      </c>
    </row>
    <row r="20" spans="1:12" ht="18" customHeight="1">
      <c r="A20" s="44" t="s">
        <v>874</v>
      </c>
      <c r="B20" s="45" t="s">
        <v>872</v>
      </c>
      <c r="C20" s="44"/>
      <c r="E20" s="46" t="s">
        <v>873</v>
      </c>
      <c r="F20" s="83" t="s">
        <v>1123</v>
      </c>
      <c r="G20" s="166" t="s">
        <v>1202</v>
      </c>
      <c r="H20" s="169" t="s">
        <v>1119</v>
      </c>
      <c r="I20" s="83" t="s">
        <v>1123</v>
      </c>
      <c r="J20" s="83" t="s">
        <v>1123</v>
      </c>
      <c r="K20" s="83" t="s">
        <v>1123</v>
      </c>
      <c r="L20" s="83" t="s">
        <v>1123</v>
      </c>
    </row>
    <row r="21" spans="1:12" ht="18" customHeight="1">
      <c r="A21" s="44" t="s">
        <v>877</v>
      </c>
      <c r="B21" s="45" t="s">
        <v>875</v>
      </c>
      <c r="C21" s="44"/>
      <c r="E21" s="46" t="s">
        <v>876</v>
      </c>
      <c r="F21" s="83">
        <v>24.907</v>
      </c>
      <c r="G21" s="172" t="s">
        <v>1201</v>
      </c>
      <c r="H21" s="169" t="s">
        <v>1119</v>
      </c>
      <c r="I21" s="83">
        <v>25</v>
      </c>
      <c r="J21" s="83" t="s">
        <v>1123</v>
      </c>
      <c r="K21" s="83" t="s">
        <v>1123</v>
      </c>
      <c r="L21" s="83">
        <v>25</v>
      </c>
    </row>
    <row r="22" spans="1:12" ht="18" customHeight="1">
      <c r="A22" s="44" t="s">
        <v>880</v>
      </c>
      <c r="B22" s="45" t="s">
        <v>878</v>
      </c>
      <c r="C22" s="44"/>
      <c r="E22" s="46" t="s">
        <v>879</v>
      </c>
      <c r="F22" s="83" t="s">
        <v>1123</v>
      </c>
      <c r="G22" s="166" t="s">
        <v>1202</v>
      </c>
      <c r="H22" s="169" t="s">
        <v>1119</v>
      </c>
      <c r="I22" s="83" t="s">
        <v>1123</v>
      </c>
      <c r="J22" s="83" t="s">
        <v>1123</v>
      </c>
      <c r="K22" s="83" t="s">
        <v>1123</v>
      </c>
      <c r="L22" s="83" t="s">
        <v>1123</v>
      </c>
    </row>
    <row r="23" spans="1:12" ht="18" customHeight="1">
      <c r="A23" s="44" t="s">
        <v>883</v>
      </c>
      <c r="B23" s="45" t="s">
        <v>881</v>
      </c>
      <c r="C23" s="44"/>
      <c r="E23" s="46" t="s">
        <v>882</v>
      </c>
      <c r="F23" s="83" t="s">
        <v>1123</v>
      </c>
      <c r="G23" s="166">
        <v>-100</v>
      </c>
      <c r="H23" s="169" t="s">
        <v>1119</v>
      </c>
      <c r="I23" s="83" t="s">
        <v>1123</v>
      </c>
      <c r="J23" s="83" t="s">
        <v>1123</v>
      </c>
      <c r="K23" s="83" t="s">
        <v>1123</v>
      </c>
      <c r="L23" s="83" t="s">
        <v>1123</v>
      </c>
    </row>
    <row r="24" spans="1:12" ht="18" customHeight="1">
      <c r="A24" s="44" t="s">
        <v>886</v>
      </c>
      <c r="B24" s="45" t="s">
        <v>884</v>
      </c>
      <c r="C24" s="44"/>
      <c r="E24" s="46" t="s">
        <v>885</v>
      </c>
      <c r="F24" s="83" t="s">
        <v>1123</v>
      </c>
      <c r="G24" s="166" t="s">
        <v>1202</v>
      </c>
      <c r="H24" s="169" t="s">
        <v>1119</v>
      </c>
      <c r="I24" s="83" t="s">
        <v>1123</v>
      </c>
      <c r="J24" s="83" t="s">
        <v>1123</v>
      </c>
      <c r="K24" s="83" t="s">
        <v>1123</v>
      </c>
      <c r="L24" s="83" t="s">
        <v>1123</v>
      </c>
    </row>
    <row r="25" spans="1:12" ht="18" customHeight="1">
      <c r="A25" s="44" t="s">
        <v>888</v>
      </c>
      <c r="B25" s="45" t="s">
        <v>887</v>
      </c>
      <c r="C25" s="44"/>
      <c r="E25" s="46" t="s">
        <v>957</v>
      </c>
      <c r="F25" s="83" t="s">
        <v>1123</v>
      </c>
      <c r="G25" s="166">
        <v>-100</v>
      </c>
      <c r="H25" s="169" t="s">
        <v>1119</v>
      </c>
      <c r="I25" s="83" t="s">
        <v>1123</v>
      </c>
      <c r="J25" s="83" t="s">
        <v>1123</v>
      </c>
      <c r="K25" s="83" t="s">
        <v>1123</v>
      </c>
      <c r="L25" s="83" t="s">
        <v>1123</v>
      </c>
    </row>
    <row r="26" spans="1:12" ht="18" customHeight="1">
      <c r="A26" s="44" t="s">
        <v>890</v>
      </c>
      <c r="B26" s="45" t="s">
        <v>889</v>
      </c>
      <c r="C26" s="44"/>
      <c r="E26" s="46" t="s">
        <v>958</v>
      </c>
      <c r="F26" s="83">
        <v>21.105</v>
      </c>
      <c r="G26" s="166">
        <f>F26/'Tab noch16-5'!F26*100-100</f>
        <v>-17.394027163489767</v>
      </c>
      <c r="H26" s="169" t="s">
        <v>1119</v>
      </c>
      <c r="I26" s="83">
        <v>21</v>
      </c>
      <c r="J26" s="83" t="s">
        <v>1123</v>
      </c>
      <c r="K26" s="83" t="s">
        <v>1123</v>
      </c>
      <c r="L26" s="83">
        <v>21</v>
      </c>
    </row>
    <row r="27" spans="1:12" ht="18" customHeight="1">
      <c r="A27" s="44" t="s">
        <v>892</v>
      </c>
      <c r="B27" s="45" t="s">
        <v>891</v>
      </c>
      <c r="C27" s="44"/>
      <c r="E27" s="46" t="s">
        <v>959</v>
      </c>
      <c r="F27" s="83">
        <v>14.77</v>
      </c>
      <c r="G27" s="172" t="s">
        <v>1201</v>
      </c>
      <c r="H27" s="169" t="s">
        <v>1119</v>
      </c>
      <c r="I27" s="83">
        <v>15</v>
      </c>
      <c r="J27" s="83" t="s">
        <v>1123</v>
      </c>
      <c r="K27" s="83" t="s">
        <v>1123</v>
      </c>
      <c r="L27" s="83">
        <v>15</v>
      </c>
    </row>
    <row r="28" spans="1:12" ht="18" customHeight="1">
      <c r="A28" s="44" t="s">
        <v>895</v>
      </c>
      <c r="B28" s="45" t="s">
        <v>893</v>
      </c>
      <c r="C28" s="44"/>
      <c r="E28" s="46" t="s">
        <v>894</v>
      </c>
      <c r="F28" s="83" t="s">
        <v>1123</v>
      </c>
      <c r="G28" s="166" t="s">
        <v>1202</v>
      </c>
      <c r="H28" s="169" t="s">
        <v>1119</v>
      </c>
      <c r="I28" s="83" t="s">
        <v>1123</v>
      </c>
      <c r="J28" s="83" t="s">
        <v>1123</v>
      </c>
      <c r="K28" s="83" t="s">
        <v>1123</v>
      </c>
      <c r="L28" s="83" t="s">
        <v>1123</v>
      </c>
    </row>
    <row r="29" spans="1:12" ht="18" customHeight="1">
      <c r="A29" s="44" t="s">
        <v>898</v>
      </c>
      <c r="B29" s="45" t="s">
        <v>896</v>
      </c>
      <c r="C29" s="44"/>
      <c r="E29" s="46" t="s">
        <v>897</v>
      </c>
      <c r="F29" s="83" t="s">
        <v>1123</v>
      </c>
      <c r="G29" s="166" t="s">
        <v>1202</v>
      </c>
      <c r="H29" s="169" t="s">
        <v>1119</v>
      </c>
      <c r="I29" s="83" t="s">
        <v>1123</v>
      </c>
      <c r="J29" s="83" t="s">
        <v>1123</v>
      </c>
      <c r="K29" s="83" t="s">
        <v>1123</v>
      </c>
      <c r="L29" s="83" t="s">
        <v>1123</v>
      </c>
    </row>
    <row r="30" spans="1:12" ht="18" customHeight="1">
      <c r="A30" s="44" t="s">
        <v>901</v>
      </c>
      <c r="B30" s="45" t="s">
        <v>899</v>
      </c>
      <c r="C30" s="44"/>
      <c r="E30" s="46" t="s">
        <v>900</v>
      </c>
      <c r="F30" s="83" t="s">
        <v>1123</v>
      </c>
      <c r="G30" s="166" t="s">
        <v>1202</v>
      </c>
      <c r="H30" s="169" t="s">
        <v>1119</v>
      </c>
      <c r="I30" s="83" t="s">
        <v>1123</v>
      </c>
      <c r="J30" s="83" t="s">
        <v>1123</v>
      </c>
      <c r="K30" s="83" t="s">
        <v>1123</v>
      </c>
      <c r="L30" s="83" t="s">
        <v>1123</v>
      </c>
    </row>
    <row r="31" spans="1:12" ht="18" customHeight="1">
      <c r="A31" s="44" t="s">
        <v>904</v>
      </c>
      <c r="B31" s="45" t="s">
        <v>902</v>
      </c>
      <c r="C31" s="44"/>
      <c r="E31" s="46" t="s">
        <v>903</v>
      </c>
      <c r="F31" s="83">
        <v>18</v>
      </c>
      <c r="G31" s="172" t="s">
        <v>1201</v>
      </c>
      <c r="H31" s="169" t="s">
        <v>1119</v>
      </c>
      <c r="I31" s="83">
        <v>18</v>
      </c>
      <c r="J31" s="83" t="s">
        <v>1123</v>
      </c>
      <c r="K31" s="83" t="s">
        <v>1123</v>
      </c>
      <c r="L31" s="83">
        <v>18</v>
      </c>
    </row>
    <row r="32" spans="1:12" ht="18" customHeight="1">
      <c r="A32" s="44" t="s">
        <v>906</v>
      </c>
      <c r="B32" s="45" t="s">
        <v>905</v>
      </c>
      <c r="C32" s="44"/>
      <c r="E32" s="46" t="s">
        <v>960</v>
      </c>
      <c r="F32" s="83" t="s">
        <v>1123</v>
      </c>
      <c r="G32" s="166" t="s">
        <v>1202</v>
      </c>
      <c r="H32" s="169" t="s">
        <v>1119</v>
      </c>
      <c r="I32" s="83" t="s">
        <v>1123</v>
      </c>
      <c r="J32" s="83" t="s">
        <v>1123</v>
      </c>
      <c r="K32" s="83" t="s">
        <v>1123</v>
      </c>
      <c r="L32" s="83" t="s">
        <v>1123</v>
      </c>
    </row>
    <row r="33" spans="1:12" ht="18" customHeight="1">
      <c r="A33" s="44" t="s">
        <v>909</v>
      </c>
      <c r="B33" s="45" t="s">
        <v>907</v>
      </c>
      <c r="C33" s="44"/>
      <c r="E33" s="46" t="s">
        <v>908</v>
      </c>
      <c r="F33" s="83" t="s">
        <v>1123</v>
      </c>
      <c r="G33" s="166" t="s">
        <v>1202</v>
      </c>
      <c r="H33" s="169" t="s">
        <v>1119</v>
      </c>
      <c r="I33" s="83" t="s">
        <v>1123</v>
      </c>
      <c r="J33" s="83" t="s">
        <v>1123</v>
      </c>
      <c r="K33" s="83" t="s">
        <v>1123</v>
      </c>
      <c r="L33" s="83" t="s">
        <v>1123</v>
      </c>
    </row>
    <row r="34" spans="1:12" ht="18" customHeight="1">
      <c r="A34" s="44" t="s">
        <v>912</v>
      </c>
      <c r="B34" s="45" t="s">
        <v>910</v>
      </c>
      <c r="C34" s="44"/>
      <c r="E34" s="46" t="s">
        <v>911</v>
      </c>
      <c r="F34" s="83">
        <v>95</v>
      </c>
      <c r="G34" s="172" t="s">
        <v>1201</v>
      </c>
      <c r="H34" s="169" t="s">
        <v>1119</v>
      </c>
      <c r="I34" s="83">
        <v>95</v>
      </c>
      <c r="J34" s="83" t="s">
        <v>1123</v>
      </c>
      <c r="K34" s="83" t="s">
        <v>1123</v>
      </c>
      <c r="L34" s="83">
        <v>95</v>
      </c>
    </row>
    <row r="35" spans="1:12" ht="18" customHeight="1">
      <c r="A35" s="44" t="s">
        <v>915</v>
      </c>
      <c r="B35" s="45" t="s">
        <v>913</v>
      </c>
      <c r="C35" s="44"/>
      <c r="E35" s="46" t="s">
        <v>914</v>
      </c>
      <c r="F35" s="83" t="s">
        <v>1123</v>
      </c>
      <c r="G35" s="166" t="s">
        <v>1202</v>
      </c>
      <c r="H35" s="169" t="s">
        <v>1119</v>
      </c>
      <c r="I35" s="83" t="s">
        <v>1123</v>
      </c>
      <c r="J35" s="83" t="s">
        <v>1123</v>
      </c>
      <c r="K35" s="83" t="s">
        <v>1123</v>
      </c>
      <c r="L35" s="83" t="s">
        <v>1123</v>
      </c>
    </row>
    <row r="36" spans="1:12" ht="18" customHeight="1">
      <c r="A36" s="44" t="s">
        <v>918</v>
      </c>
      <c r="B36" s="45" t="s">
        <v>916</v>
      </c>
      <c r="C36" s="44"/>
      <c r="E36" s="46" t="s">
        <v>917</v>
      </c>
      <c r="F36" s="83" t="s">
        <v>1123</v>
      </c>
      <c r="G36" s="166" t="s">
        <v>1202</v>
      </c>
      <c r="H36" s="169" t="s">
        <v>1119</v>
      </c>
      <c r="I36" s="83" t="s">
        <v>1123</v>
      </c>
      <c r="J36" s="83" t="s">
        <v>1123</v>
      </c>
      <c r="K36" s="83" t="s">
        <v>1123</v>
      </c>
      <c r="L36" s="83" t="s">
        <v>1123</v>
      </c>
    </row>
    <row r="37" spans="1:12" ht="18" customHeight="1">
      <c r="A37" s="44" t="s">
        <v>921</v>
      </c>
      <c r="B37" s="45" t="s">
        <v>919</v>
      </c>
      <c r="C37" s="44"/>
      <c r="E37" s="46" t="s">
        <v>920</v>
      </c>
      <c r="F37" s="83" t="s">
        <v>1123</v>
      </c>
      <c r="G37" s="166" t="s">
        <v>1202</v>
      </c>
      <c r="H37" s="169" t="s">
        <v>1119</v>
      </c>
      <c r="I37" s="83" t="s">
        <v>1123</v>
      </c>
      <c r="J37" s="83" t="s">
        <v>1123</v>
      </c>
      <c r="K37" s="83" t="s">
        <v>1123</v>
      </c>
      <c r="L37" s="83" t="s">
        <v>1123</v>
      </c>
    </row>
    <row r="38" spans="1:12" ht="18" customHeight="1">
      <c r="A38" s="44" t="s">
        <v>924</v>
      </c>
      <c r="B38" s="45" t="s">
        <v>922</v>
      </c>
      <c r="C38" s="44"/>
      <c r="E38" s="46" t="s">
        <v>923</v>
      </c>
      <c r="F38" s="83" t="s">
        <v>1123</v>
      </c>
      <c r="G38" s="166" t="s">
        <v>1202</v>
      </c>
      <c r="H38" s="169" t="s">
        <v>1119</v>
      </c>
      <c r="I38" s="83" t="s">
        <v>1123</v>
      </c>
      <c r="J38" s="83" t="s">
        <v>1123</v>
      </c>
      <c r="K38" s="83" t="s">
        <v>1123</v>
      </c>
      <c r="L38" s="83" t="s">
        <v>1123</v>
      </c>
    </row>
    <row r="39" spans="1:12" ht="18" customHeight="1">
      <c r="A39" s="44" t="s">
        <v>927</v>
      </c>
      <c r="B39" s="45" t="s">
        <v>925</v>
      </c>
      <c r="C39" s="44"/>
      <c r="E39" s="46" t="s">
        <v>926</v>
      </c>
      <c r="F39" s="83">
        <v>36.873</v>
      </c>
      <c r="G39" s="172" t="s">
        <v>1201</v>
      </c>
      <c r="H39" s="169" t="s">
        <v>1119</v>
      </c>
      <c r="I39" s="83">
        <v>37</v>
      </c>
      <c r="J39" s="83" t="s">
        <v>1123</v>
      </c>
      <c r="K39" s="83" t="s">
        <v>1123</v>
      </c>
      <c r="L39" s="83">
        <v>37</v>
      </c>
    </row>
    <row r="40" spans="1:12" ht="18" customHeight="1">
      <c r="A40" s="44" t="s">
        <v>930</v>
      </c>
      <c r="B40" s="45" t="s">
        <v>928</v>
      </c>
      <c r="C40" s="44"/>
      <c r="E40" s="46" t="s">
        <v>929</v>
      </c>
      <c r="F40" s="83" t="s">
        <v>1123</v>
      </c>
      <c r="G40" s="166" t="s">
        <v>1202</v>
      </c>
      <c r="H40" s="169" t="s">
        <v>1119</v>
      </c>
      <c r="I40" s="83" t="s">
        <v>1123</v>
      </c>
      <c r="J40" s="83" t="s">
        <v>1123</v>
      </c>
      <c r="K40" s="83" t="s">
        <v>1123</v>
      </c>
      <c r="L40" s="83" t="s">
        <v>1123</v>
      </c>
    </row>
    <row r="41" spans="1:12" ht="18" customHeight="1">
      <c r="A41" s="44" t="s">
        <v>933</v>
      </c>
      <c r="B41" s="45" t="s">
        <v>931</v>
      </c>
      <c r="C41" s="44"/>
      <c r="E41" s="46" t="s">
        <v>932</v>
      </c>
      <c r="F41" s="83" t="s">
        <v>1123</v>
      </c>
      <c r="G41" s="166" t="s">
        <v>1202</v>
      </c>
      <c r="H41" s="169" t="s">
        <v>1119</v>
      </c>
      <c r="I41" s="83" t="s">
        <v>1123</v>
      </c>
      <c r="J41" s="83" t="s">
        <v>1123</v>
      </c>
      <c r="K41" s="83" t="s">
        <v>1123</v>
      </c>
      <c r="L41" s="83" t="s">
        <v>1123</v>
      </c>
    </row>
    <row r="42" spans="1:12" ht="18" customHeight="1">
      <c r="A42" s="44" t="s">
        <v>935</v>
      </c>
      <c r="B42" s="45" t="s">
        <v>934</v>
      </c>
      <c r="C42" s="44"/>
      <c r="E42" s="46" t="s">
        <v>1051</v>
      </c>
      <c r="F42" s="83" t="s">
        <v>1123</v>
      </c>
      <c r="G42" s="166" t="s">
        <v>1202</v>
      </c>
      <c r="H42" s="169" t="s">
        <v>1119</v>
      </c>
      <c r="I42" s="83" t="s">
        <v>1123</v>
      </c>
      <c r="J42" s="83" t="s">
        <v>1123</v>
      </c>
      <c r="K42" s="83" t="s">
        <v>1123</v>
      </c>
      <c r="L42" s="83" t="s">
        <v>1123</v>
      </c>
    </row>
    <row r="43" spans="1:12" ht="18" customHeight="1">
      <c r="A43" s="44" t="s">
        <v>937</v>
      </c>
      <c r="B43" s="45" t="s">
        <v>936</v>
      </c>
      <c r="C43" s="44"/>
      <c r="E43" s="46" t="s">
        <v>962</v>
      </c>
      <c r="F43" s="83" t="s">
        <v>1123</v>
      </c>
      <c r="G43" s="166">
        <v>-100</v>
      </c>
      <c r="H43" s="169" t="s">
        <v>1119</v>
      </c>
      <c r="I43" s="83" t="s">
        <v>1123</v>
      </c>
      <c r="J43" s="83" t="s">
        <v>1123</v>
      </c>
      <c r="K43" s="83" t="s">
        <v>1123</v>
      </c>
      <c r="L43" s="83" t="s">
        <v>1123</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1772.385</v>
      </c>
      <c r="G45" s="165">
        <f>F45/'Tab noch16-5'!F45*100-100</f>
        <v>20.74536573402277</v>
      </c>
      <c r="H45" s="167">
        <v>31.323</v>
      </c>
      <c r="I45" s="77">
        <f>F45-H45</f>
        <v>1741.062</v>
      </c>
      <c r="J45" s="77">
        <v>29</v>
      </c>
      <c r="K45" s="77">
        <v>55</v>
      </c>
      <c r="L45" s="77">
        <v>1656</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v>25.801</v>
      </c>
      <c r="G47" s="166">
        <f>F47/'Tab noch16-5'!F47*100-100</f>
        <v>-6.582425142112314</v>
      </c>
      <c r="H47" s="169" t="s">
        <v>1119</v>
      </c>
      <c r="I47" s="83">
        <v>26</v>
      </c>
      <c r="J47" s="83" t="s">
        <v>1123</v>
      </c>
      <c r="K47" s="83" t="s">
        <v>1123</v>
      </c>
      <c r="L47" s="83">
        <v>26</v>
      </c>
    </row>
    <row r="48" spans="1:12" ht="18" customHeight="1">
      <c r="A48" s="44" t="s">
        <v>942</v>
      </c>
      <c r="B48" s="45" t="s">
        <v>941</v>
      </c>
      <c r="C48" s="44"/>
      <c r="E48" s="46" t="s">
        <v>963</v>
      </c>
      <c r="F48" s="83">
        <v>1746.584</v>
      </c>
      <c r="G48" s="166">
        <f>F48/'Tab noch16-5'!F48*100-100</f>
        <v>21.269417622345003</v>
      </c>
      <c r="H48" s="169">
        <v>31.323</v>
      </c>
      <c r="I48" s="83">
        <f>F48-H48</f>
        <v>1715.261</v>
      </c>
      <c r="J48" s="83">
        <v>29</v>
      </c>
      <c r="K48" s="83">
        <v>55</v>
      </c>
      <c r="L48" s="83">
        <v>1631</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5086213.633</v>
      </c>
      <c r="G51" s="165">
        <f>F51/'Tab noch16-5'!F51*100-100</f>
        <v>0.7579793153892069</v>
      </c>
      <c r="H51" s="167">
        <v>273489</v>
      </c>
      <c r="I51" s="77">
        <v>4812725</v>
      </c>
      <c r="J51" s="77">
        <v>48720</v>
      </c>
      <c r="K51" s="77">
        <v>466771</v>
      </c>
      <c r="L51" s="77">
        <v>4297234</v>
      </c>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horizontalCentered="1"/>
  <pageMargins left="0.5905511811023623" right="0.3937007874015748" top="0.7874015748031497" bottom="0.3937007874015748" header="0.4330708661417323" footer="0.5118110236220472"/>
  <pageSetup firstPageNumber="23" useFirstPageNumber="1" horizontalDpi="300" verticalDpi="300" orientation="portrait" paperSize="9" scale="65" r:id="rId2"/>
  <headerFooter alignWithMargins="0">
    <oddHeader>&amp;C&amp;13- &amp;P -</oddHeader>
  </headerFooter>
  <drawing r:id="rId1"/>
</worksheet>
</file>

<file path=xl/worksheets/sheet17.xml><?xml version="1.0" encoding="utf-8"?>
<worksheet xmlns="http://schemas.openxmlformats.org/spreadsheetml/2006/main" xmlns:r="http://schemas.openxmlformats.org/officeDocument/2006/relationships">
  <sheetPr codeName="Tabelle15">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277" t="s">
        <v>1125</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2966844.669</v>
      </c>
      <c r="G9" s="165">
        <f>F9/'Tab17-1'!F9*100-100</f>
        <v>-0.6906282391368279</v>
      </c>
      <c r="H9" s="167">
        <v>250234</v>
      </c>
      <c r="I9" s="77">
        <f>F9-H9</f>
        <v>2716610.669</v>
      </c>
      <c r="J9" s="77">
        <v>156687</v>
      </c>
      <c r="K9" s="77">
        <v>117346</v>
      </c>
      <c r="L9" s="77">
        <v>2442577</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274294.709</v>
      </c>
      <c r="G11" s="166">
        <f>F11/'Tab17-1'!F11*100-100</f>
        <v>-0.5135673585413656</v>
      </c>
      <c r="H11" s="169">
        <v>23025.898</v>
      </c>
      <c r="I11" s="83">
        <f aca="true" t="shared" si="0" ref="I11:I25">F11-H11</f>
        <v>251268.811</v>
      </c>
      <c r="J11" s="83">
        <v>5351</v>
      </c>
      <c r="K11" s="83">
        <v>5301</v>
      </c>
      <c r="L11" s="83">
        <v>240617</v>
      </c>
    </row>
    <row r="12" spans="1:12" ht="18" customHeight="1">
      <c r="A12" s="44" t="s">
        <v>280</v>
      </c>
      <c r="B12" s="45" t="s">
        <v>279</v>
      </c>
      <c r="C12" s="44"/>
      <c r="D12" s="46" t="s">
        <v>51</v>
      </c>
      <c r="E12" s="32"/>
      <c r="F12" s="83">
        <v>412666.34</v>
      </c>
      <c r="G12" s="166">
        <f>F12/'Tab17-1'!F12*100-100</f>
        <v>7.427083789633059</v>
      </c>
      <c r="H12" s="169">
        <v>74398.272</v>
      </c>
      <c r="I12" s="83">
        <f t="shared" si="0"/>
        <v>338268.068</v>
      </c>
      <c r="J12" s="83">
        <v>3852</v>
      </c>
      <c r="K12" s="83">
        <v>8123</v>
      </c>
      <c r="L12" s="83">
        <v>326292</v>
      </c>
    </row>
    <row r="13" spans="1:12" ht="18" customHeight="1">
      <c r="A13" s="44" t="s">
        <v>282</v>
      </c>
      <c r="B13" s="45" t="s">
        <v>281</v>
      </c>
      <c r="C13" s="44"/>
      <c r="D13" s="46" t="s">
        <v>48</v>
      </c>
      <c r="E13" s="32"/>
      <c r="F13" s="83">
        <v>215058.702</v>
      </c>
      <c r="G13" s="166">
        <f>F13/'Tab17-1'!F13*100-100</f>
        <v>7.574042636013132</v>
      </c>
      <c r="H13" s="169">
        <v>28053.277</v>
      </c>
      <c r="I13" s="83">
        <f t="shared" si="0"/>
        <v>187005.425</v>
      </c>
      <c r="J13" s="83">
        <v>3699</v>
      </c>
      <c r="K13" s="83">
        <v>9601</v>
      </c>
      <c r="L13" s="83">
        <v>173705</v>
      </c>
    </row>
    <row r="14" spans="1:12" ht="18" customHeight="1">
      <c r="A14" s="44" t="s">
        <v>284</v>
      </c>
      <c r="B14" s="45" t="s">
        <v>283</v>
      </c>
      <c r="C14" s="44"/>
      <c r="D14" s="46" t="s">
        <v>943</v>
      </c>
      <c r="E14" s="32"/>
      <c r="F14" s="83">
        <v>145915.046</v>
      </c>
      <c r="G14" s="166">
        <f>F14/'Tab17-1'!F14*100-100</f>
        <v>11.247894722982196</v>
      </c>
      <c r="H14" s="169">
        <v>1705.408</v>
      </c>
      <c r="I14" s="83">
        <f t="shared" si="0"/>
        <v>144209.638</v>
      </c>
      <c r="J14" s="83">
        <v>1959</v>
      </c>
      <c r="K14" s="83">
        <v>3928</v>
      </c>
      <c r="L14" s="83">
        <v>138323</v>
      </c>
    </row>
    <row r="15" spans="1:12" ht="18" customHeight="1">
      <c r="A15" s="44" t="s">
        <v>287</v>
      </c>
      <c r="B15" s="45" t="s">
        <v>285</v>
      </c>
      <c r="C15" s="44"/>
      <c r="D15" s="46" t="s">
        <v>286</v>
      </c>
      <c r="E15" s="32"/>
      <c r="F15" s="83">
        <v>54872.916</v>
      </c>
      <c r="G15" s="166">
        <f>F15/'Tab17-1'!F15*100-100</f>
        <v>25.895445431101976</v>
      </c>
      <c r="H15" s="169">
        <v>21173.06</v>
      </c>
      <c r="I15" s="83">
        <f t="shared" si="0"/>
        <v>33699.856</v>
      </c>
      <c r="J15" s="83" t="s">
        <v>1069</v>
      </c>
      <c r="K15" s="83">
        <v>196</v>
      </c>
      <c r="L15" s="83">
        <v>33504</v>
      </c>
    </row>
    <row r="16" spans="1:12" ht="18" customHeight="1">
      <c r="A16" s="44" t="s">
        <v>289</v>
      </c>
      <c r="B16" s="45" t="s">
        <v>288</v>
      </c>
      <c r="C16" s="44"/>
      <c r="D16" s="46" t="s">
        <v>944</v>
      </c>
      <c r="E16" s="32"/>
      <c r="F16" s="83">
        <v>60461.437</v>
      </c>
      <c r="G16" s="166">
        <f>F16/'Tab17-1'!F16*100-100</f>
        <v>-24.484093169626178</v>
      </c>
      <c r="H16" s="169">
        <v>6377.827</v>
      </c>
      <c r="I16" s="83">
        <f t="shared" si="0"/>
        <v>54083.61</v>
      </c>
      <c r="J16" s="83">
        <v>49</v>
      </c>
      <c r="K16" s="83">
        <v>5434</v>
      </c>
      <c r="L16" s="83">
        <v>48601</v>
      </c>
    </row>
    <row r="17" spans="1:12" ht="18" customHeight="1">
      <c r="A17" s="44" t="s">
        <v>292</v>
      </c>
      <c r="B17" s="45" t="s">
        <v>290</v>
      </c>
      <c r="C17" s="44"/>
      <c r="D17" s="46" t="s">
        <v>291</v>
      </c>
      <c r="E17" s="32"/>
      <c r="F17" s="83">
        <v>9321.97</v>
      </c>
      <c r="G17" s="166">
        <f>F17/'Tab17-1'!F17*100-100</f>
        <v>29.763051515623943</v>
      </c>
      <c r="H17" s="169">
        <v>3778.439</v>
      </c>
      <c r="I17" s="83">
        <f t="shared" si="0"/>
        <v>5543.530999999999</v>
      </c>
      <c r="J17" s="83" t="s">
        <v>1069</v>
      </c>
      <c r="K17" s="83">
        <v>1147</v>
      </c>
      <c r="L17" s="83">
        <v>4396</v>
      </c>
    </row>
    <row r="18" spans="1:12" ht="18" customHeight="1">
      <c r="A18" s="44" t="s">
        <v>295</v>
      </c>
      <c r="B18" s="45" t="s">
        <v>293</v>
      </c>
      <c r="C18" s="44"/>
      <c r="D18" s="46" t="s">
        <v>294</v>
      </c>
      <c r="E18" s="32"/>
      <c r="F18" s="83">
        <v>20123</v>
      </c>
      <c r="G18" s="166">
        <f>F18/'Tab17-1'!F18*100-100</f>
        <v>-22.666483327984466</v>
      </c>
      <c r="H18" s="169">
        <v>212.816</v>
      </c>
      <c r="I18" s="83">
        <f t="shared" si="0"/>
        <v>19910.184</v>
      </c>
      <c r="J18" s="83">
        <v>5</v>
      </c>
      <c r="K18" s="83">
        <v>80</v>
      </c>
      <c r="L18" s="83">
        <v>19825</v>
      </c>
    </row>
    <row r="19" spans="1:12" ht="18" customHeight="1">
      <c r="A19" s="44" t="s">
        <v>297</v>
      </c>
      <c r="B19" s="45" t="s">
        <v>296</v>
      </c>
      <c r="C19" s="44"/>
      <c r="D19" s="46" t="s">
        <v>52</v>
      </c>
      <c r="E19" s="32"/>
      <c r="F19" s="83">
        <v>201869.644</v>
      </c>
      <c r="G19" s="166">
        <f>F19/'Tab17-1'!F19*100-100</f>
        <v>-41.471455491235034</v>
      </c>
      <c r="H19" s="169">
        <v>31000.683</v>
      </c>
      <c r="I19" s="83">
        <f t="shared" si="0"/>
        <v>170868.961</v>
      </c>
      <c r="J19" s="83">
        <v>463</v>
      </c>
      <c r="K19" s="83">
        <v>4025</v>
      </c>
      <c r="L19" s="83">
        <v>166381</v>
      </c>
    </row>
    <row r="20" spans="1:12" ht="18" customHeight="1">
      <c r="A20" s="44" t="s">
        <v>299</v>
      </c>
      <c r="B20" s="45" t="s">
        <v>298</v>
      </c>
      <c r="C20" s="44"/>
      <c r="D20" s="46" t="s">
        <v>60</v>
      </c>
      <c r="E20" s="32"/>
      <c r="F20" s="83">
        <v>45140.124</v>
      </c>
      <c r="G20" s="166">
        <f>F20/'Tab17-1'!F20*100-100</f>
        <v>23.686374303642708</v>
      </c>
      <c r="H20" s="169">
        <v>42.728</v>
      </c>
      <c r="I20" s="83">
        <f t="shared" si="0"/>
        <v>45097.396</v>
      </c>
      <c r="J20" s="83">
        <v>91</v>
      </c>
      <c r="K20" s="83">
        <v>2433</v>
      </c>
      <c r="L20" s="83">
        <v>42573</v>
      </c>
    </row>
    <row r="21" spans="1:12" ht="18" customHeight="1">
      <c r="A21" s="44" t="s">
        <v>302</v>
      </c>
      <c r="B21" s="45" t="s">
        <v>300</v>
      </c>
      <c r="C21" s="44"/>
      <c r="D21" s="46" t="s">
        <v>301</v>
      </c>
      <c r="E21" s="32"/>
      <c r="F21" s="83">
        <v>46600.708</v>
      </c>
      <c r="G21" s="166">
        <f>F21/'Tab17-1'!F21*100-100</f>
        <v>-33.42774259819173</v>
      </c>
      <c r="H21" s="169">
        <v>12.089</v>
      </c>
      <c r="I21" s="83">
        <f t="shared" si="0"/>
        <v>46588.619</v>
      </c>
      <c r="J21" s="83">
        <v>551</v>
      </c>
      <c r="K21" s="83">
        <v>1282</v>
      </c>
      <c r="L21" s="83">
        <v>44756</v>
      </c>
    </row>
    <row r="22" spans="1:12" ht="18" customHeight="1">
      <c r="A22" s="44" t="s">
        <v>304</v>
      </c>
      <c r="B22" s="45" t="s">
        <v>303</v>
      </c>
      <c r="C22" s="44"/>
      <c r="D22" s="46" t="s">
        <v>945</v>
      </c>
      <c r="E22" s="32"/>
      <c r="F22" s="83">
        <v>219844.265</v>
      </c>
      <c r="G22" s="166">
        <f>F22/'Tab17-1'!F22*100-100</f>
        <v>-19.792691991469894</v>
      </c>
      <c r="H22" s="169">
        <v>13052.459</v>
      </c>
      <c r="I22" s="83">
        <f t="shared" si="0"/>
        <v>206791.806</v>
      </c>
      <c r="J22" s="83">
        <v>1369</v>
      </c>
      <c r="K22" s="83">
        <v>10528</v>
      </c>
      <c r="L22" s="83">
        <v>194895</v>
      </c>
    </row>
    <row r="23" spans="1:12" ht="18" customHeight="1">
      <c r="A23" s="44" t="s">
        <v>306</v>
      </c>
      <c r="B23" s="45" t="s">
        <v>305</v>
      </c>
      <c r="C23" s="44"/>
      <c r="D23" s="46" t="s">
        <v>55</v>
      </c>
      <c r="E23" s="32"/>
      <c r="F23" s="83">
        <v>126689.415</v>
      </c>
      <c r="G23" s="166">
        <f>F23/'Tab17-1'!F23*100-100</f>
        <v>13.091259729885692</v>
      </c>
      <c r="H23" s="169">
        <v>14310.36</v>
      </c>
      <c r="I23" s="83">
        <f t="shared" si="0"/>
        <v>112379.055</v>
      </c>
      <c r="J23" s="83">
        <v>1640</v>
      </c>
      <c r="K23" s="83">
        <v>14798</v>
      </c>
      <c r="L23" s="83">
        <v>95941</v>
      </c>
    </row>
    <row r="24" spans="1:12" ht="18" customHeight="1">
      <c r="A24" s="44" t="s">
        <v>309</v>
      </c>
      <c r="B24" s="45" t="s">
        <v>307</v>
      </c>
      <c r="C24" s="44"/>
      <c r="D24" s="46" t="s">
        <v>308</v>
      </c>
      <c r="E24" s="32"/>
      <c r="F24" s="83">
        <v>12266.255</v>
      </c>
      <c r="G24" s="166">
        <f>F24/'Tab17-1'!F24*100-100</f>
        <v>-7.61911095372362</v>
      </c>
      <c r="H24" s="169">
        <v>87.239</v>
      </c>
      <c r="I24" s="83">
        <f t="shared" si="0"/>
        <v>12179.016</v>
      </c>
      <c r="J24" s="83" t="s">
        <v>1069</v>
      </c>
      <c r="K24" s="83">
        <v>477</v>
      </c>
      <c r="L24" s="83">
        <v>11702</v>
      </c>
    </row>
    <row r="25" spans="1:12" ht="18" customHeight="1">
      <c r="A25" s="44" t="s">
        <v>312</v>
      </c>
      <c r="B25" s="45" t="s">
        <v>310</v>
      </c>
      <c r="C25" s="44"/>
      <c r="D25" s="46" t="s">
        <v>311</v>
      </c>
      <c r="E25" s="32"/>
      <c r="F25" s="83">
        <v>10.348</v>
      </c>
      <c r="G25" s="166">
        <f>F25/'Tab17-1'!F25*100-100</f>
        <v>-82.85051375538615</v>
      </c>
      <c r="H25" s="169">
        <v>6.551</v>
      </c>
      <c r="I25" s="83">
        <f t="shared" si="0"/>
        <v>3.7970000000000006</v>
      </c>
      <c r="J25" s="83" t="s">
        <v>1069</v>
      </c>
      <c r="K25" s="83" t="s">
        <v>1069</v>
      </c>
      <c r="L25" s="83">
        <v>4</v>
      </c>
    </row>
    <row r="26" spans="1:12" ht="18" customHeight="1">
      <c r="A26" s="44" t="s">
        <v>315</v>
      </c>
      <c r="B26" s="45" t="s">
        <v>313</v>
      </c>
      <c r="C26" s="44"/>
      <c r="D26" s="46" t="s">
        <v>314</v>
      </c>
      <c r="E26" s="32"/>
      <c r="F26" s="83" t="s">
        <v>1069</v>
      </c>
      <c r="G26" s="166" t="s">
        <v>1202</v>
      </c>
      <c r="H26" s="169" t="s">
        <v>1205</v>
      </c>
      <c r="I26" s="83" t="s">
        <v>1069</v>
      </c>
      <c r="J26" s="83" t="s">
        <v>1069</v>
      </c>
      <c r="K26" s="83" t="s">
        <v>1069</v>
      </c>
      <c r="L26" s="83" t="s">
        <v>1069</v>
      </c>
    </row>
    <row r="27" spans="1:12" ht="18" customHeight="1">
      <c r="A27" s="44" t="s">
        <v>318</v>
      </c>
      <c r="B27" s="45" t="s">
        <v>316</v>
      </c>
      <c r="C27" s="44"/>
      <c r="D27" s="46" t="s">
        <v>317</v>
      </c>
      <c r="E27" s="32"/>
      <c r="F27" s="83">
        <v>100.704</v>
      </c>
      <c r="G27" s="166">
        <f>F27/'Tab17-1'!F27*100-100</f>
        <v>527.5174476570289</v>
      </c>
      <c r="H27" s="169">
        <v>90.165</v>
      </c>
      <c r="I27" s="83">
        <f>F27-H27</f>
        <v>10.538999999999987</v>
      </c>
      <c r="J27" s="83">
        <v>4</v>
      </c>
      <c r="K27" s="83" t="s">
        <v>1069</v>
      </c>
      <c r="L27" s="83">
        <v>7</v>
      </c>
    </row>
    <row r="28" spans="1:12" ht="18" customHeight="1">
      <c r="A28" s="44" t="s">
        <v>321</v>
      </c>
      <c r="B28" s="45" t="s">
        <v>319</v>
      </c>
      <c r="C28" s="44"/>
      <c r="D28" s="46" t="s">
        <v>320</v>
      </c>
      <c r="E28" s="32"/>
      <c r="F28" s="83">
        <v>9847.345</v>
      </c>
      <c r="G28" s="166">
        <f>F28/'Tab17-1'!F28*100-100</f>
        <v>72.81273718800864</v>
      </c>
      <c r="H28" s="169" t="s">
        <v>1205</v>
      </c>
      <c r="I28" s="83">
        <v>9847</v>
      </c>
      <c r="J28" s="83">
        <v>296</v>
      </c>
      <c r="K28" s="83">
        <v>2264</v>
      </c>
      <c r="L28" s="83">
        <v>7287</v>
      </c>
    </row>
    <row r="29" spans="1:12" ht="18" customHeight="1">
      <c r="A29" s="44" t="s">
        <v>324</v>
      </c>
      <c r="B29" s="45" t="s">
        <v>322</v>
      </c>
      <c r="C29" s="44"/>
      <c r="D29" s="46" t="s">
        <v>323</v>
      </c>
      <c r="E29" s="32"/>
      <c r="F29" s="83">
        <v>6110.2</v>
      </c>
      <c r="G29" s="166">
        <f>F29/'Tab17-1'!F29*100-100</f>
        <v>18.093404766874627</v>
      </c>
      <c r="H29" s="169">
        <v>30.622</v>
      </c>
      <c r="I29" s="83">
        <f>F29-H29</f>
        <v>6079.5779999999995</v>
      </c>
      <c r="J29" s="83" t="s">
        <v>1069</v>
      </c>
      <c r="K29" s="83" t="s">
        <v>1069</v>
      </c>
      <c r="L29" s="83">
        <v>6080</v>
      </c>
    </row>
    <row r="30" spans="1:12" ht="18" customHeight="1">
      <c r="A30" s="44" t="s">
        <v>326</v>
      </c>
      <c r="B30" s="45" t="s">
        <v>325</v>
      </c>
      <c r="C30" s="44"/>
      <c r="D30" s="46" t="s">
        <v>54</v>
      </c>
      <c r="E30" s="32"/>
      <c r="F30" s="83">
        <v>70365.886</v>
      </c>
      <c r="G30" s="166">
        <f>F30/'Tab17-1'!F30*100-100</f>
        <v>-12.63836693596572</v>
      </c>
      <c r="H30" s="169">
        <v>1026.921</v>
      </c>
      <c r="I30" s="83">
        <f>F30-H30</f>
        <v>69338.965</v>
      </c>
      <c r="J30" s="83">
        <v>168</v>
      </c>
      <c r="K30" s="83">
        <v>1606</v>
      </c>
      <c r="L30" s="83">
        <v>67564</v>
      </c>
    </row>
    <row r="31" spans="1:12" ht="18" customHeight="1">
      <c r="A31" s="44" t="s">
        <v>328</v>
      </c>
      <c r="B31" s="45" t="s">
        <v>327</v>
      </c>
      <c r="C31" s="44"/>
      <c r="D31" s="46" t="s">
        <v>946</v>
      </c>
      <c r="E31" s="32"/>
      <c r="F31" s="83">
        <v>44.901</v>
      </c>
      <c r="G31" s="166" t="s">
        <v>1201</v>
      </c>
      <c r="H31" s="169">
        <v>44.901</v>
      </c>
      <c r="I31" s="83" t="s">
        <v>1069</v>
      </c>
      <c r="J31" s="83" t="s">
        <v>1069</v>
      </c>
      <c r="K31" s="83" t="s">
        <v>1069</v>
      </c>
      <c r="L31" s="83" t="s">
        <v>1069</v>
      </c>
    </row>
    <row r="32" spans="1:12" ht="18" customHeight="1">
      <c r="A32" s="44" t="s">
        <v>331</v>
      </c>
      <c r="B32" s="45" t="s">
        <v>329</v>
      </c>
      <c r="C32" s="44"/>
      <c r="D32" s="46" t="s">
        <v>330</v>
      </c>
      <c r="E32" s="32"/>
      <c r="F32" s="83" t="s">
        <v>1069</v>
      </c>
      <c r="G32" s="166" t="s">
        <v>1202</v>
      </c>
      <c r="H32" s="169" t="s">
        <v>1205</v>
      </c>
      <c r="I32" s="83" t="s">
        <v>1069</v>
      </c>
      <c r="J32" s="83" t="s">
        <v>1069</v>
      </c>
      <c r="K32" s="83" t="s">
        <v>1069</v>
      </c>
      <c r="L32" s="83" t="s">
        <v>1069</v>
      </c>
    </row>
    <row r="33" spans="1:12" ht="18" customHeight="1">
      <c r="A33" s="44" t="s">
        <v>334</v>
      </c>
      <c r="B33" s="45" t="s">
        <v>332</v>
      </c>
      <c r="C33" s="44"/>
      <c r="D33" s="46" t="s">
        <v>333</v>
      </c>
      <c r="E33" s="32"/>
      <c r="F33" s="83" t="s">
        <v>1069</v>
      </c>
      <c r="G33" s="166" t="s">
        <v>1202</v>
      </c>
      <c r="H33" s="169" t="s">
        <v>1205</v>
      </c>
      <c r="I33" s="83" t="s">
        <v>1069</v>
      </c>
      <c r="J33" s="83" t="s">
        <v>1069</v>
      </c>
      <c r="K33" s="83" t="s">
        <v>1069</v>
      </c>
      <c r="L33" s="83" t="s">
        <v>1069</v>
      </c>
    </row>
    <row r="34" spans="1:12" ht="18" customHeight="1">
      <c r="A34" s="44" t="s">
        <v>337</v>
      </c>
      <c r="B34" s="45" t="s">
        <v>335</v>
      </c>
      <c r="C34" s="44"/>
      <c r="D34" s="46" t="s">
        <v>336</v>
      </c>
      <c r="E34" s="32"/>
      <c r="F34" s="83" t="s">
        <v>1069</v>
      </c>
      <c r="G34" s="172" t="s">
        <v>1202</v>
      </c>
      <c r="H34" s="169" t="s">
        <v>1205</v>
      </c>
      <c r="I34" s="83" t="s">
        <v>1069</v>
      </c>
      <c r="J34" s="83" t="s">
        <v>1069</v>
      </c>
      <c r="K34" s="83" t="s">
        <v>1069</v>
      </c>
      <c r="L34" s="83" t="s">
        <v>1069</v>
      </c>
    </row>
    <row r="35" spans="1:12" ht="18" customHeight="1">
      <c r="A35" s="44" t="s">
        <v>340</v>
      </c>
      <c r="B35" s="45" t="s">
        <v>338</v>
      </c>
      <c r="C35" s="44"/>
      <c r="D35" s="46" t="s">
        <v>339</v>
      </c>
      <c r="E35" s="32"/>
      <c r="F35" s="83">
        <v>1073.542</v>
      </c>
      <c r="G35" s="166">
        <f>F35/'Tab17-1'!F35*100-100</f>
        <v>168.56342326791497</v>
      </c>
      <c r="H35" s="169" t="s">
        <v>1205</v>
      </c>
      <c r="I35" s="83">
        <v>1074</v>
      </c>
      <c r="J35" s="83" t="s">
        <v>1069</v>
      </c>
      <c r="K35" s="83" t="s">
        <v>1069</v>
      </c>
      <c r="L35" s="83">
        <v>1074</v>
      </c>
    </row>
    <row r="36" spans="1:12" ht="18" customHeight="1">
      <c r="A36" s="44" t="s">
        <v>343</v>
      </c>
      <c r="B36" s="45" t="s">
        <v>341</v>
      </c>
      <c r="C36" s="44"/>
      <c r="D36" s="46" t="s">
        <v>342</v>
      </c>
      <c r="E36" s="32"/>
      <c r="F36" s="83">
        <v>174.048</v>
      </c>
      <c r="G36" s="166">
        <f>F36/'Tab17-1'!F36*100-100</f>
        <v>345.21525592817125</v>
      </c>
      <c r="H36" s="169" t="s">
        <v>1205</v>
      </c>
      <c r="I36" s="83">
        <v>174</v>
      </c>
      <c r="J36" s="83" t="s">
        <v>1069</v>
      </c>
      <c r="K36" s="83" t="s">
        <v>1069</v>
      </c>
      <c r="L36" s="83">
        <v>174</v>
      </c>
    </row>
    <row r="37" spans="1:12" ht="18" customHeight="1">
      <c r="A37" s="44" t="s">
        <v>345</v>
      </c>
      <c r="B37" s="45" t="s">
        <v>344</v>
      </c>
      <c r="C37" s="44"/>
      <c r="D37" s="46" t="s">
        <v>947</v>
      </c>
      <c r="E37" s="32"/>
      <c r="F37" s="83">
        <v>50905.337</v>
      </c>
      <c r="G37" s="166">
        <f>F37/'Tab17-1'!F37*100-100</f>
        <v>-11.062015929551464</v>
      </c>
      <c r="H37" s="169">
        <v>2507.914</v>
      </c>
      <c r="I37" s="83">
        <f>F37-H37</f>
        <v>48397.423</v>
      </c>
      <c r="J37" s="83">
        <v>7</v>
      </c>
      <c r="K37" s="83">
        <v>1686</v>
      </c>
      <c r="L37" s="83">
        <v>46704</v>
      </c>
    </row>
    <row r="38" spans="1:12" ht="18" customHeight="1">
      <c r="A38" s="44" t="s">
        <v>348</v>
      </c>
      <c r="B38" s="45" t="s">
        <v>346</v>
      </c>
      <c r="C38" s="44"/>
      <c r="D38" s="46" t="s">
        <v>347</v>
      </c>
      <c r="E38" s="32"/>
      <c r="F38" s="83">
        <v>11877.023</v>
      </c>
      <c r="G38" s="166">
        <f>F38/'Tab17-1'!F38*100-100</f>
        <v>55.27590606852155</v>
      </c>
      <c r="H38" s="169">
        <v>34.694</v>
      </c>
      <c r="I38" s="83">
        <f>F38-H38</f>
        <v>11842.329</v>
      </c>
      <c r="J38" s="83" t="s">
        <v>1069</v>
      </c>
      <c r="K38" s="83">
        <v>547</v>
      </c>
      <c r="L38" s="83">
        <v>11295</v>
      </c>
    </row>
    <row r="39" spans="1:12" ht="18" customHeight="1">
      <c r="A39" s="44" t="s">
        <v>351</v>
      </c>
      <c r="B39" s="45" t="s">
        <v>349</v>
      </c>
      <c r="C39" s="44"/>
      <c r="D39" s="46" t="s">
        <v>350</v>
      </c>
      <c r="E39" s="32"/>
      <c r="F39" s="83">
        <v>6489.252</v>
      </c>
      <c r="G39" s="166">
        <f>F39/'Tab17-1'!F39*100-100</f>
        <v>-5.566046192694245</v>
      </c>
      <c r="H39" s="169" t="s">
        <v>1205</v>
      </c>
      <c r="I39" s="83">
        <v>6489</v>
      </c>
      <c r="J39" s="83">
        <v>45</v>
      </c>
      <c r="K39" s="83">
        <v>316</v>
      </c>
      <c r="L39" s="83">
        <v>6128</v>
      </c>
    </row>
    <row r="40" spans="1:12" ht="18" customHeight="1">
      <c r="A40" s="44" t="s">
        <v>354</v>
      </c>
      <c r="B40" s="45" t="s">
        <v>352</v>
      </c>
      <c r="C40" s="44"/>
      <c r="D40" s="46" t="s">
        <v>353</v>
      </c>
      <c r="E40" s="32"/>
      <c r="F40" s="83">
        <v>17038.554</v>
      </c>
      <c r="G40" s="166">
        <f>F40/'Tab17-1'!F40*100-100</f>
        <v>-1.5357849266578825</v>
      </c>
      <c r="H40" s="169">
        <v>183.098</v>
      </c>
      <c r="I40" s="83">
        <f aca="true" t="shared" si="1" ref="I40:I51">F40-H40</f>
        <v>16855.456</v>
      </c>
      <c r="J40" s="83">
        <v>631</v>
      </c>
      <c r="K40" s="83">
        <v>874</v>
      </c>
      <c r="L40" s="83">
        <v>15351</v>
      </c>
    </row>
    <row r="41" spans="1:12" ht="18" customHeight="1">
      <c r="A41" s="44" t="s">
        <v>356</v>
      </c>
      <c r="B41" s="45" t="s">
        <v>355</v>
      </c>
      <c r="C41" s="44"/>
      <c r="D41" s="46" t="s">
        <v>57</v>
      </c>
      <c r="E41" s="32"/>
      <c r="F41" s="83">
        <v>323564.178</v>
      </c>
      <c r="G41" s="166">
        <f>F41/'Tab17-1'!F41*100-100</f>
        <v>29.48747764487956</v>
      </c>
      <c r="H41" s="169">
        <v>11680.352</v>
      </c>
      <c r="I41" s="83">
        <f t="shared" si="1"/>
        <v>311883.826</v>
      </c>
      <c r="J41" s="83">
        <v>1212</v>
      </c>
      <c r="K41" s="83">
        <v>6363</v>
      </c>
      <c r="L41" s="83">
        <v>304309</v>
      </c>
    </row>
    <row r="42" spans="1:12" ht="18" customHeight="1">
      <c r="A42" s="44" t="s">
        <v>358</v>
      </c>
      <c r="B42" s="45" t="s">
        <v>357</v>
      </c>
      <c r="C42" s="44"/>
      <c r="D42" s="46" t="s">
        <v>56</v>
      </c>
      <c r="E42" s="32"/>
      <c r="F42" s="83">
        <v>210606.885</v>
      </c>
      <c r="G42" s="166">
        <f>F42/'Tab17-1'!F42*100-100</f>
        <v>-4.362613779679819</v>
      </c>
      <c r="H42" s="169">
        <v>8036.88</v>
      </c>
      <c r="I42" s="83">
        <f t="shared" si="1"/>
        <v>202570.005</v>
      </c>
      <c r="J42" s="83">
        <v>2759</v>
      </c>
      <c r="K42" s="83">
        <v>24021</v>
      </c>
      <c r="L42" s="83">
        <v>175790</v>
      </c>
    </row>
    <row r="43" spans="1:12" ht="18" customHeight="1">
      <c r="A43" s="44" t="s">
        <v>361</v>
      </c>
      <c r="B43" s="45" t="s">
        <v>359</v>
      </c>
      <c r="C43" s="44"/>
      <c r="D43" s="46" t="s">
        <v>360</v>
      </c>
      <c r="E43" s="32"/>
      <c r="F43" s="83">
        <v>47946.116</v>
      </c>
      <c r="G43" s="166">
        <f>F43/'Tab17-1'!F43*100-100</f>
        <v>25.096722341261454</v>
      </c>
      <c r="H43" s="169">
        <v>125.265</v>
      </c>
      <c r="I43" s="83">
        <f t="shared" si="1"/>
        <v>47820.851</v>
      </c>
      <c r="J43" s="83">
        <v>9</v>
      </c>
      <c r="K43" s="83">
        <v>5197</v>
      </c>
      <c r="L43" s="83">
        <v>42615</v>
      </c>
    </row>
    <row r="44" spans="1:12" ht="18" customHeight="1">
      <c r="A44" s="44" t="s">
        <v>363</v>
      </c>
      <c r="B44" s="45" t="s">
        <v>362</v>
      </c>
      <c r="C44" s="44"/>
      <c r="D44" s="46" t="s">
        <v>59</v>
      </c>
      <c r="E44" s="32"/>
      <c r="F44" s="83">
        <v>101378.191</v>
      </c>
      <c r="G44" s="166">
        <f>F44/'Tab17-1'!F44*100-100</f>
        <v>42.397717516851316</v>
      </c>
      <c r="H44" s="169">
        <v>4349.094</v>
      </c>
      <c r="I44" s="83">
        <f t="shared" si="1"/>
        <v>97029.09700000001</v>
      </c>
      <c r="J44" s="83">
        <v>452</v>
      </c>
      <c r="K44" s="83">
        <v>1545</v>
      </c>
      <c r="L44" s="83">
        <v>95032</v>
      </c>
    </row>
    <row r="45" spans="1:12" ht="18" customHeight="1">
      <c r="A45" s="44" t="s">
        <v>365</v>
      </c>
      <c r="B45" s="45" t="s">
        <v>364</v>
      </c>
      <c r="C45" s="44"/>
      <c r="D45" s="46" t="s">
        <v>948</v>
      </c>
      <c r="E45" s="32"/>
      <c r="F45" s="83">
        <v>30329.725</v>
      </c>
      <c r="G45" s="166">
        <f>F45/'Tab17-1'!F45*100-100</f>
        <v>4.740878283538024</v>
      </c>
      <c r="H45" s="169">
        <v>870.095</v>
      </c>
      <c r="I45" s="83">
        <f t="shared" si="1"/>
        <v>29459.629999999997</v>
      </c>
      <c r="J45" s="83">
        <v>65</v>
      </c>
      <c r="K45" s="83">
        <v>173</v>
      </c>
      <c r="L45" s="83">
        <v>29221</v>
      </c>
    </row>
    <row r="46" spans="1:12" ht="18" customHeight="1">
      <c r="A46" s="44" t="s">
        <v>368</v>
      </c>
      <c r="B46" s="45" t="s">
        <v>366</v>
      </c>
      <c r="C46" s="44"/>
      <c r="D46" s="46" t="s">
        <v>367</v>
      </c>
      <c r="E46" s="32"/>
      <c r="F46" s="83">
        <v>12614.438</v>
      </c>
      <c r="G46" s="166">
        <f>F46/'Tab17-1'!F46*100-100</f>
        <v>-15.326044492893516</v>
      </c>
      <c r="H46" s="169">
        <v>421.402</v>
      </c>
      <c r="I46" s="83">
        <f t="shared" si="1"/>
        <v>12193.036</v>
      </c>
      <c r="J46" s="83">
        <v>752</v>
      </c>
      <c r="K46" s="83">
        <v>97</v>
      </c>
      <c r="L46" s="83">
        <v>11344</v>
      </c>
    </row>
    <row r="47" spans="1:12" ht="18" customHeight="1">
      <c r="A47" s="44" t="s">
        <v>371</v>
      </c>
      <c r="B47" s="45" t="s">
        <v>369</v>
      </c>
      <c r="C47" s="44"/>
      <c r="D47" s="46" t="s">
        <v>370</v>
      </c>
      <c r="E47" s="32"/>
      <c r="F47" s="83">
        <v>606.406</v>
      </c>
      <c r="G47" s="166">
        <f>F47/'Tab17-1'!F47*100-100</f>
        <v>153.14169783596046</v>
      </c>
      <c r="H47" s="169">
        <v>22.784</v>
      </c>
      <c r="I47" s="83">
        <f t="shared" si="1"/>
        <v>583.622</v>
      </c>
      <c r="J47" s="83" t="s">
        <v>1069</v>
      </c>
      <c r="K47" s="83" t="s">
        <v>1069</v>
      </c>
      <c r="L47" s="83">
        <v>584</v>
      </c>
    </row>
    <row r="48" spans="1:12" ht="18" customHeight="1">
      <c r="A48" s="44" t="s">
        <v>374</v>
      </c>
      <c r="B48" s="45" t="s">
        <v>372</v>
      </c>
      <c r="C48" s="44"/>
      <c r="D48" s="46" t="s">
        <v>373</v>
      </c>
      <c r="E48" s="32"/>
      <c r="F48" s="83">
        <v>15875.255</v>
      </c>
      <c r="G48" s="166">
        <f>F48/'Tab17-1'!F48*100-100</f>
        <v>25.278903844954954</v>
      </c>
      <c r="H48" s="169">
        <v>73.707</v>
      </c>
      <c r="I48" s="83">
        <f t="shared" si="1"/>
        <v>15801.547999999999</v>
      </c>
      <c r="J48" s="83" t="s">
        <v>1069</v>
      </c>
      <c r="K48" s="83">
        <v>2225</v>
      </c>
      <c r="L48" s="83">
        <v>13576</v>
      </c>
    </row>
    <row r="49" spans="1:12" ht="18" customHeight="1">
      <c r="A49" s="44" t="s">
        <v>377</v>
      </c>
      <c r="B49" s="45" t="s">
        <v>375</v>
      </c>
      <c r="C49" s="44"/>
      <c r="D49" s="46" t="s">
        <v>376</v>
      </c>
      <c r="E49" s="32"/>
      <c r="F49" s="83">
        <v>10807.58</v>
      </c>
      <c r="G49" s="166">
        <f>F49/'Tab17-1'!F49*100-100</f>
        <v>-12.27924788706764</v>
      </c>
      <c r="H49" s="169">
        <v>132.757</v>
      </c>
      <c r="I49" s="83">
        <f t="shared" si="1"/>
        <v>10674.823</v>
      </c>
      <c r="J49" s="83">
        <v>132</v>
      </c>
      <c r="K49" s="83">
        <v>696</v>
      </c>
      <c r="L49" s="83">
        <v>9848</v>
      </c>
    </row>
    <row r="50" spans="1:12" ht="18" customHeight="1">
      <c r="A50" s="44" t="s">
        <v>380</v>
      </c>
      <c r="B50" s="45" t="s">
        <v>378</v>
      </c>
      <c r="C50" s="44"/>
      <c r="D50" s="46" t="s">
        <v>379</v>
      </c>
      <c r="E50" s="32"/>
      <c r="F50" s="83">
        <v>66.955</v>
      </c>
      <c r="G50" s="166">
        <f>F50/'Tab17-1'!F50*100-100</f>
        <v>134.534818551212</v>
      </c>
      <c r="H50" s="169">
        <v>37.065</v>
      </c>
      <c r="I50" s="83">
        <f t="shared" si="1"/>
        <v>29.89</v>
      </c>
      <c r="J50" s="83" t="s">
        <v>1069</v>
      </c>
      <c r="K50" s="83" t="s">
        <v>1069</v>
      </c>
      <c r="L50" s="83">
        <v>30</v>
      </c>
    </row>
    <row r="51" spans="1:12" ht="18" customHeight="1">
      <c r="A51" s="44" t="s">
        <v>382</v>
      </c>
      <c r="B51" s="45" t="s">
        <v>381</v>
      </c>
      <c r="C51" s="44"/>
      <c r="D51" s="46" t="s">
        <v>949</v>
      </c>
      <c r="E51" s="32"/>
      <c r="F51" s="83">
        <v>154707.159</v>
      </c>
      <c r="G51" s="166">
        <f>F51/'Tab17-1'!F51*100-100</f>
        <v>28.220708532749654</v>
      </c>
      <c r="H51" s="169">
        <v>122.288</v>
      </c>
      <c r="I51" s="83">
        <f t="shared" si="1"/>
        <v>154584.871</v>
      </c>
      <c r="J51" s="83">
        <v>127524</v>
      </c>
      <c r="K51" s="83">
        <v>1536</v>
      </c>
      <c r="L51" s="83">
        <v>25525</v>
      </c>
    </row>
    <row r="52" spans="1:12" ht="18" customHeight="1">
      <c r="A52" s="44" t="s">
        <v>385</v>
      </c>
      <c r="B52" s="45" t="s">
        <v>383</v>
      </c>
      <c r="C52" s="44"/>
      <c r="D52" s="46" t="s">
        <v>384</v>
      </c>
      <c r="E52" s="32"/>
      <c r="F52" s="83">
        <v>6.1</v>
      </c>
      <c r="G52" s="166">
        <f>F52/'Tab17-1'!F52*100-100</f>
        <v>-96.992466374788</v>
      </c>
      <c r="H52" s="169" t="s">
        <v>1205</v>
      </c>
      <c r="I52" s="83">
        <v>6</v>
      </c>
      <c r="J52" s="83" t="s">
        <v>1069</v>
      </c>
      <c r="K52" s="83" t="s">
        <v>1069</v>
      </c>
      <c r="L52" s="83">
        <v>6</v>
      </c>
    </row>
    <row r="53" spans="1:12" ht="18" customHeight="1">
      <c r="A53" s="44" t="s">
        <v>388</v>
      </c>
      <c r="B53" s="45" t="s">
        <v>386</v>
      </c>
      <c r="C53" s="44"/>
      <c r="D53" s="46" t="s">
        <v>387</v>
      </c>
      <c r="E53" s="32"/>
      <c r="F53" s="83" t="s">
        <v>1069</v>
      </c>
      <c r="G53" s="166" t="s">
        <v>1202</v>
      </c>
      <c r="H53" s="169" t="s">
        <v>1205</v>
      </c>
      <c r="I53" s="83" t="s">
        <v>1069</v>
      </c>
      <c r="J53" s="83" t="s">
        <v>1069</v>
      </c>
      <c r="K53" s="83" t="s">
        <v>1069</v>
      </c>
      <c r="L53" s="83" t="s">
        <v>1069</v>
      </c>
    </row>
    <row r="54" spans="1:12" ht="18" customHeight="1">
      <c r="A54" s="44" t="s">
        <v>391</v>
      </c>
      <c r="B54" s="45" t="s">
        <v>389</v>
      </c>
      <c r="C54" s="44"/>
      <c r="D54" s="46" t="s">
        <v>390</v>
      </c>
      <c r="E54" s="32"/>
      <c r="F54" s="83" t="s">
        <v>1069</v>
      </c>
      <c r="G54" s="166" t="s">
        <v>1202</v>
      </c>
      <c r="H54" s="169" t="s">
        <v>1205</v>
      </c>
      <c r="I54" s="83" t="s">
        <v>1069</v>
      </c>
      <c r="J54" s="83" t="s">
        <v>1069</v>
      </c>
      <c r="K54" s="83" t="s">
        <v>1069</v>
      </c>
      <c r="L54" s="83" t="s">
        <v>1069</v>
      </c>
    </row>
    <row r="55" spans="1:12" ht="18" customHeight="1">
      <c r="A55" s="44" t="s">
        <v>394</v>
      </c>
      <c r="B55" s="45" t="s">
        <v>392</v>
      </c>
      <c r="C55" s="44"/>
      <c r="D55" s="46" t="s">
        <v>393</v>
      </c>
      <c r="E55" s="32"/>
      <c r="F55" s="83">
        <v>351.025</v>
      </c>
      <c r="G55" s="166">
        <f>F55/'Tab17-1'!F55*100-100</f>
        <v>-74.07766251815727</v>
      </c>
      <c r="H55" s="169" t="s">
        <v>1205</v>
      </c>
      <c r="I55" s="83">
        <v>351</v>
      </c>
      <c r="J55" s="83" t="s">
        <v>1069</v>
      </c>
      <c r="K55" s="83">
        <v>316</v>
      </c>
      <c r="L55" s="83">
        <v>35</v>
      </c>
    </row>
    <row r="56" spans="1:12" ht="18" customHeight="1">
      <c r="A56" s="44" t="s">
        <v>397</v>
      </c>
      <c r="B56" s="45" t="s">
        <v>395</v>
      </c>
      <c r="C56" s="44"/>
      <c r="D56" s="46" t="s">
        <v>396</v>
      </c>
      <c r="E56" s="32"/>
      <c r="F56" s="83">
        <v>74.817</v>
      </c>
      <c r="G56" s="166" t="s">
        <v>1201</v>
      </c>
      <c r="H56" s="169" t="s">
        <v>1205</v>
      </c>
      <c r="I56" s="83">
        <v>75</v>
      </c>
      <c r="J56" s="83" t="s">
        <v>1069</v>
      </c>
      <c r="K56" s="83" t="s">
        <v>1069</v>
      </c>
      <c r="L56" s="83">
        <v>75</v>
      </c>
    </row>
    <row r="57" spans="1:12" ht="18" customHeight="1">
      <c r="A57" s="44" t="s">
        <v>400</v>
      </c>
      <c r="B57" s="45" t="s">
        <v>398</v>
      </c>
      <c r="C57" s="44"/>
      <c r="D57" s="46" t="s">
        <v>399</v>
      </c>
      <c r="E57" s="32"/>
      <c r="F57" s="83">
        <v>514.603</v>
      </c>
      <c r="G57" s="166">
        <f>F57/'Tab17-1'!F57*100-100</f>
        <v>46.130517133177875</v>
      </c>
      <c r="H57" s="169" t="s">
        <v>1205</v>
      </c>
      <c r="I57" s="83">
        <v>515</v>
      </c>
      <c r="J57" s="83">
        <v>491</v>
      </c>
      <c r="K57" s="83">
        <v>21</v>
      </c>
      <c r="L57" s="83">
        <v>3</v>
      </c>
    </row>
    <row r="58" spans="1:12" ht="18" customHeight="1">
      <c r="A58" s="44" t="s">
        <v>403</v>
      </c>
      <c r="B58" s="45" t="s">
        <v>401</v>
      </c>
      <c r="C58" s="44"/>
      <c r="D58" s="46" t="s">
        <v>402</v>
      </c>
      <c r="E58" s="32"/>
      <c r="F58" s="83">
        <v>106.075</v>
      </c>
      <c r="G58" s="166" t="s">
        <v>1201</v>
      </c>
      <c r="H58" s="169" t="s">
        <v>1205</v>
      </c>
      <c r="I58" s="83">
        <v>106</v>
      </c>
      <c r="J58" s="83">
        <v>106</v>
      </c>
      <c r="K58" s="83" t="s">
        <v>1069</v>
      </c>
      <c r="L58" s="83" t="s">
        <v>1069</v>
      </c>
    </row>
    <row r="59" spans="1:12" ht="18" customHeight="1">
      <c r="A59" s="44" t="s">
        <v>406</v>
      </c>
      <c r="B59" s="45" t="s">
        <v>404</v>
      </c>
      <c r="C59" s="44"/>
      <c r="D59" s="46" t="s">
        <v>405</v>
      </c>
      <c r="E59" s="32"/>
      <c r="F59" s="83">
        <v>104.324</v>
      </c>
      <c r="G59" s="166">
        <f>F59/'Tab17-1'!F59*100-100</f>
        <v>-66.0036237079135</v>
      </c>
      <c r="H59" s="169">
        <v>1.488</v>
      </c>
      <c r="I59" s="83">
        <f>F59-H59</f>
        <v>102.836</v>
      </c>
      <c r="J59" s="83">
        <v>103</v>
      </c>
      <c r="K59" s="83" t="s">
        <v>1069</v>
      </c>
      <c r="L59" s="83" t="s">
        <v>1069</v>
      </c>
    </row>
    <row r="60" spans="1:12" ht="18" customHeight="1">
      <c r="A60" s="44" t="s">
        <v>409</v>
      </c>
      <c r="B60" s="45" t="s">
        <v>407</v>
      </c>
      <c r="C60" s="44"/>
      <c r="D60" s="46" t="s">
        <v>408</v>
      </c>
      <c r="E60" s="32"/>
      <c r="F60" s="83">
        <v>26686.111</v>
      </c>
      <c r="G60" s="166">
        <f>F60/'Tab17-1'!F60*100-100</f>
        <v>5.303342485286649</v>
      </c>
      <c r="H60" s="169" t="s">
        <v>1205</v>
      </c>
      <c r="I60" s="83">
        <v>26686</v>
      </c>
      <c r="J60" s="83">
        <v>36</v>
      </c>
      <c r="K60" s="83">
        <v>156</v>
      </c>
      <c r="L60" s="83">
        <v>26495</v>
      </c>
    </row>
    <row r="61" spans="1:12" ht="18" customHeight="1">
      <c r="A61" s="44" t="s">
        <v>412</v>
      </c>
      <c r="B61" s="45" t="s">
        <v>410</v>
      </c>
      <c r="C61" s="44"/>
      <c r="D61" s="46" t="s">
        <v>411</v>
      </c>
      <c r="E61" s="32"/>
      <c r="F61" s="83">
        <v>3181.529</v>
      </c>
      <c r="G61" s="166">
        <f>F61/'Tab17-1'!F61*100-100</f>
        <v>10.552018394242666</v>
      </c>
      <c r="H61" s="169">
        <v>343.881</v>
      </c>
      <c r="I61" s="83">
        <f>F61-H61</f>
        <v>2837.648</v>
      </c>
      <c r="J61" s="83">
        <v>69</v>
      </c>
      <c r="K61" s="83">
        <v>8</v>
      </c>
      <c r="L61" s="83">
        <v>2760</v>
      </c>
    </row>
    <row r="62" spans="1:12" ht="18" customHeight="1">
      <c r="A62" s="44" t="s">
        <v>415</v>
      </c>
      <c r="B62" s="45" t="s">
        <v>413</v>
      </c>
      <c r="C62" s="44"/>
      <c r="D62" s="46" t="s">
        <v>414</v>
      </c>
      <c r="E62" s="32"/>
      <c r="F62" s="83">
        <v>611.549</v>
      </c>
      <c r="G62" s="166">
        <f>F62/'Tab17-1'!F62*100-100</f>
        <v>-12.64122346770128</v>
      </c>
      <c r="H62" s="169">
        <v>25.991</v>
      </c>
      <c r="I62" s="83">
        <f>F62-H62</f>
        <v>585.558</v>
      </c>
      <c r="J62" s="83" t="s">
        <v>1069</v>
      </c>
      <c r="K62" s="83">
        <v>96</v>
      </c>
      <c r="L62" s="83">
        <v>490</v>
      </c>
    </row>
    <row r="63" spans="1:12" ht="18" customHeight="1">
      <c r="A63" s="44" t="s">
        <v>418</v>
      </c>
      <c r="B63" s="45" t="s">
        <v>416</v>
      </c>
      <c r="C63" s="44"/>
      <c r="D63" s="46" t="s">
        <v>417</v>
      </c>
      <c r="E63" s="32"/>
      <c r="F63" s="83">
        <v>6508.896</v>
      </c>
      <c r="G63" s="166">
        <f>F63/'Tab17-1'!F63*100-100</f>
        <v>-0.08800194147663376</v>
      </c>
      <c r="H63" s="169">
        <v>2178.152</v>
      </c>
      <c r="I63" s="83">
        <f>F63-H63</f>
        <v>4330.744</v>
      </c>
      <c r="J63" s="83">
        <v>2800</v>
      </c>
      <c r="K63" s="83">
        <v>35</v>
      </c>
      <c r="L63" s="83">
        <v>1496</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1035.081</v>
      </c>
      <c r="G65" s="166">
        <f>F65/'Tab17-1'!F65*100-100</f>
        <v>20.130148218557082</v>
      </c>
      <c r="H65" s="169">
        <v>657.405</v>
      </c>
      <c r="I65" s="83">
        <f>F65-H65</f>
        <v>377.67599999999993</v>
      </c>
      <c r="J65" s="83" t="s">
        <v>1069</v>
      </c>
      <c r="K65" s="83">
        <v>210</v>
      </c>
      <c r="L65" s="83">
        <v>167</v>
      </c>
    </row>
    <row r="66" spans="2:8" ht="18" customHeight="1">
      <c r="B66" s="21"/>
      <c r="C66" s="21"/>
      <c r="D66" s="21"/>
      <c r="E66" s="21"/>
      <c r="F66" s="83"/>
      <c r="H66" s="169"/>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4" useFirstPageNumber="1" fitToHeight="1" fitToWidth="1" horizontalDpi="300" verticalDpi="300" orientation="portrait" paperSize="9" scale="63" r:id="rId2"/>
  <headerFooter alignWithMargins="0">
    <oddHeader>&amp;C&amp;13- &amp;P -</oddHeader>
  </headerFooter>
  <drawing r:id="rId1"/>
</worksheet>
</file>

<file path=xl/worksheets/sheet18.xml><?xml version="1.0" encoding="utf-8"?>
<worksheet xmlns="http://schemas.openxmlformats.org/spreadsheetml/2006/main" xmlns:r="http://schemas.openxmlformats.org/officeDocument/2006/relationships">
  <sheetPr codeName="Tabelle16">
    <pageSetUpPr fitToPage="1"/>
  </sheetPr>
  <dimension ref="A1:L66"/>
  <sheetViews>
    <sheetView zoomScale="75" zoomScaleNormal="75" zoomScaleSheetLayoutView="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21357.02</v>
      </c>
      <c r="G9" s="165">
        <f>F9/'Tab noch17-2'!F9*100-100</f>
        <v>-13.809370817874736</v>
      </c>
      <c r="H9" s="167">
        <v>2813</v>
      </c>
      <c r="I9" s="77">
        <f>F9-H9</f>
        <v>18544.02</v>
      </c>
      <c r="J9" s="77">
        <v>868</v>
      </c>
      <c r="K9" s="77">
        <v>46</v>
      </c>
      <c r="L9" s="77">
        <v>17630</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2473.698</v>
      </c>
      <c r="G11" s="166">
        <f>F11/'Tab noch17-2'!F11*100-100</f>
        <v>-57.94105690331196</v>
      </c>
      <c r="H11" s="169">
        <v>132.489</v>
      </c>
      <c r="I11" s="83">
        <f>F11-H11</f>
        <v>2341.209</v>
      </c>
      <c r="J11" s="83">
        <v>7</v>
      </c>
      <c r="K11" s="83" t="s">
        <v>1069</v>
      </c>
      <c r="L11" s="83">
        <v>2334</v>
      </c>
    </row>
    <row r="12" spans="1:12" ht="18" customHeight="1">
      <c r="A12" s="44" t="s">
        <v>427</v>
      </c>
      <c r="B12" s="45" t="s">
        <v>425</v>
      </c>
      <c r="C12" s="44"/>
      <c r="E12" s="46" t="s">
        <v>426</v>
      </c>
      <c r="F12" s="83">
        <v>12.29</v>
      </c>
      <c r="G12" s="166" t="s">
        <v>1201</v>
      </c>
      <c r="H12" s="169" t="s">
        <v>1205</v>
      </c>
      <c r="I12" s="83">
        <v>12</v>
      </c>
      <c r="J12" s="83" t="s">
        <v>1069</v>
      </c>
      <c r="K12" s="83" t="s">
        <v>1069</v>
      </c>
      <c r="L12" s="83">
        <v>12</v>
      </c>
    </row>
    <row r="13" spans="1:12" ht="18" customHeight="1">
      <c r="A13" s="44" t="s">
        <v>430</v>
      </c>
      <c r="B13" s="45" t="s">
        <v>428</v>
      </c>
      <c r="C13" s="44"/>
      <c r="E13" s="46" t="s">
        <v>429</v>
      </c>
      <c r="F13" s="83">
        <v>10368.401</v>
      </c>
      <c r="G13" s="166">
        <f>F13/'Tab noch17-2'!F13*100-100</f>
        <v>-33.125884106376304</v>
      </c>
      <c r="H13" s="169">
        <v>6.656</v>
      </c>
      <c r="I13" s="83">
        <f>F13-H13</f>
        <v>10361.744999999999</v>
      </c>
      <c r="J13" s="83" t="s">
        <v>1069</v>
      </c>
      <c r="K13" s="83">
        <v>1</v>
      </c>
      <c r="L13" s="83">
        <v>10361</v>
      </c>
    </row>
    <row r="14" spans="1:12" ht="18" customHeight="1">
      <c r="A14" s="44" t="s">
        <v>433</v>
      </c>
      <c r="B14" s="45" t="s">
        <v>431</v>
      </c>
      <c r="C14" s="44"/>
      <c r="E14" s="46" t="s">
        <v>432</v>
      </c>
      <c r="F14" s="83">
        <v>30.558</v>
      </c>
      <c r="G14" s="166">
        <f>F14/'Tab noch17-2'!F14*100-100</f>
        <v>-37.040547222680075</v>
      </c>
      <c r="H14" s="169" t="s">
        <v>1205</v>
      </c>
      <c r="I14" s="83">
        <v>31</v>
      </c>
      <c r="J14" s="83" t="s">
        <v>1069</v>
      </c>
      <c r="K14" s="83" t="s">
        <v>1069</v>
      </c>
      <c r="L14" s="83">
        <v>31</v>
      </c>
    </row>
    <row r="15" spans="1:12" ht="18" customHeight="1">
      <c r="A15" s="44" t="s">
        <v>435</v>
      </c>
      <c r="B15" s="45" t="s">
        <v>434</v>
      </c>
      <c r="C15" s="44"/>
      <c r="E15" s="46" t="s">
        <v>950</v>
      </c>
      <c r="F15" s="83">
        <v>969.659</v>
      </c>
      <c r="G15" s="166">
        <f>F15/'Tab noch17-2'!F15*100-100</f>
        <v>37.887447118632025</v>
      </c>
      <c r="H15" s="169">
        <v>541.747</v>
      </c>
      <c r="I15" s="83">
        <f>F15-H15</f>
        <v>427.91200000000003</v>
      </c>
      <c r="J15" s="83">
        <v>13</v>
      </c>
      <c r="K15" s="83">
        <v>33</v>
      </c>
      <c r="L15" s="83">
        <v>382</v>
      </c>
    </row>
    <row r="16" spans="1:12" ht="18" customHeight="1">
      <c r="A16" s="44" t="s">
        <v>438</v>
      </c>
      <c r="B16" s="45" t="s">
        <v>436</v>
      </c>
      <c r="C16" s="44"/>
      <c r="E16" s="46" t="s">
        <v>437</v>
      </c>
      <c r="F16" s="83" t="s">
        <v>1069</v>
      </c>
      <c r="G16" s="166">
        <v>-100</v>
      </c>
      <c r="H16" s="169" t="s">
        <v>1205</v>
      </c>
      <c r="I16" s="83" t="s">
        <v>1069</v>
      </c>
      <c r="J16" s="83" t="s">
        <v>1069</v>
      </c>
      <c r="K16" s="83" t="s">
        <v>1069</v>
      </c>
      <c r="L16" s="83" t="s">
        <v>1069</v>
      </c>
    </row>
    <row r="17" spans="1:12" ht="18" customHeight="1">
      <c r="A17" s="44" t="s">
        <v>441</v>
      </c>
      <c r="B17" s="45" t="s">
        <v>439</v>
      </c>
      <c r="C17" s="44"/>
      <c r="E17" s="46" t="s">
        <v>440</v>
      </c>
      <c r="F17" s="83" t="s">
        <v>1069</v>
      </c>
      <c r="G17" s="166" t="s">
        <v>1203</v>
      </c>
      <c r="H17" s="169" t="s">
        <v>1205</v>
      </c>
      <c r="I17" s="83" t="s">
        <v>1069</v>
      </c>
      <c r="J17" s="83" t="s">
        <v>1069</v>
      </c>
      <c r="K17" s="83" t="s">
        <v>1069</v>
      </c>
      <c r="L17" s="83" t="s">
        <v>1069</v>
      </c>
    </row>
    <row r="18" spans="1:12" ht="18" customHeight="1">
      <c r="A18" s="44" t="s">
        <v>444</v>
      </c>
      <c r="B18" s="45" t="s">
        <v>442</v>
      </c>
      <c r="C18" s="44"/>
      <c r="E18" s="46" t="s">
        <v>443</v>
      </c>
      <c r="F18" s="83" t="s">
        <v>1069</v>
      </c>
      <c r="G18" s="166">
        <v>-100</v>
      </c>
      <c r="H18" s="169" t="s">
        <v>1205</v>
      </c>
      <c r="I18" s="83" t="s">
        <v>1069</v>
      </c>
      <c r="J18" s="83" t="s">
        <v>1069</v>
      </c>
      <c r="K18" s="83" t="s">
        <v>1069</v>
      </c>
      <c r="L18" s="83" t="s">
        <v>1069</v>
      </c>
    </row>
    <row r="19" spans="1:12" ht="18" customHeight="1">
      <c r="A19" s="44" t="s">
        <v>447</v>
      </c>
      <c r="B19" s="45" t="s">
        <v>445</v>
      </c>
      <c r="C19" s="44"/>
      <c r="E19" s="46" t="s">
        <v>446</v>
      </c>
      <c r="F19" s="83">
        <v>30.55</v>
      </c>
      <c r="G19" s="166">
        <f>F19/'Tab noch17-2'!F19*100-100</f>
        <v>102.47879109225875</v>
      </c>
      <c r="H19" s="169" t="s">
        <v>1205</v>
      </c>
      <c r="I19" s="83">
        <v>31</v>
      </c>
      <c r="J19" s="83">
        <v>30</v>
      </c>
      <c r="K19" s="83" t="s">
        <v>1069</v>
      </c>
      <c r="L19" s="83">
        <v>1</v>
      </c>
    </row>
    <row r="20" spans="1:12" ht="18" customHeight="1">
      <c r="A20" s="44" t="s">
        <v>450</v>
      </c>
      <c r="B20" s="45" t="s">
        <v>448</v>
      </c>
      <c r="C20" s="44"/>
      <c r="E20" s="46" t="s">
        <v>449</v>
      </c>
      <c r="F20" s="83" t="s">
        <v>1069</v>
      </c>
      <c r="G20" s="166" t="s">
        <v>1203</v>
      </c>
      <c r="H20" s="169" t="s">
        <v>1205</v>
      </c>
      <c r="I20" s="83" t="s">
        <v>1069</v>
      </c>
      <c r="J20" s="83" t="s">
        <v>1069</v>
      </c>
      <c r="K20" s="83" t="s">
        <v>1069</v>
      </c>
      <c r="L20" s="83" t="s">
        <v>1069</v>
      </c>
    </row>
    <row r="21" spans="1:12" ht="18" customHeight="1">
      <c r="A21" s="44" t="s">
        <v>453</v>
      </c>
      <c r="B21" s="45" t="s">
        <v>451</v>
      </c>
      <c r="C21" s="44"/>
      <c r="E21" s="46" t="s">
        <v>452</v>
      </c>
      <c r="F21" s="83" t="s">
        <v>1069</v>
      </c>
      <c r="G21" s="166" t="s">
        <v>1203</v>
      </c>
      <c r="H21" s="169" t="s">
        <v>1205</v>
      </c>
      <c r="I21" s="83" t="s">
        <v>1069</v>
      </c>
      <c r="J21" s="83" t="s">
        <v>1069</v>
      </c>
      <c r="K21" s="83" t="s">
        <v>1069</v>
      </c>
      <c r="L21" s="83" t="s">
        <v>1069</v>
      </c>
    </row>
    <row r="22" spans="1:12" ht="18" customHeight="1">
      <c r="A22" s="44" t="s">
        <v>456</v>
      </c>
      <c r="B22" s="45" t="s">
        <v>454</v>
      </c>
      <c r="C22" s="44"/>
      <c r="E22" s="46" t="s">
        <v>455</v>
      </c>
      <c r="F22" s="83" t="s">
        <v>1069</v>
      </c>
      <c r="G22" s="166" t="s">
        <v>1203</v>
      </c>
      <c r="H22" s="169" t="s">
        <v>1205</v>
      </c>
      <c r="I22" s="83" t="s">
        <v>1069</v>
      </c>
      <c r="J22" s="83" t="s">
        <v>1069</v>
      </c>
      <c r="K22" s="83" t="s">
        <v>1069</v>
      </c>
      <c r="L22" s="83" t="s">
        <v>1069</v>
      </c>
    </row>
    <row r="23" spans="1:12" ht="18" customHeight="1">
      <c r="A23" s="44" t="s">
        <v>459</v>
      </c>
      <c r="B23" s="45" t="s">
        <v>457</v>
      </c>
      <c r="C23" s="44"/>
      <c r="E23" s="46" t="s">
        <v>458</v>
      </c>
      <c r="F23" s="83">
        <v>2.8</v>
      </c>
      <c r="G23" s="166">
        <f>F23/'Tab noch17-2'!F23*100-100</f>
        <v>-69.7428139183056</v>
      </c>
      <c r="H23" s="169">
        <v>2.8</v>
      </c>
      <c r="I23" s="83" t="s">
        <v>1069</v>
      </c>
      <c r="J23" s="83" t="s">
        <v>1069</v>
      </c>
      <c r="K23" s="83" t="s">
        <v>1069</v>
      </c>
      <c r="L23" s="83" t="s">
        <v>1069</v>
      </c>
    </row>
    <row r="24" spans="1:12" ht="18" customHeight="1">
      <c r="A24" s="44" t="s">
        <v>462</v>
      </c>
      <c r="B24" s="45" t="s">
        <v>460</v>
      </c>
      <c r="C24" s="44"/>
      <c r="E24" s="46" t="s">
        <v>461</v>
      </c>
      <c r="F24" s="83" t="s">
        <v>1069</v>
      </c>
      <c r="G24" s="166" t="s">
        <v>1203</v>
      </c>
      <c r="H24" s="169" t="s">
        <v>1205</v>
      </c>
      <c r="I24" s="83" t="s">
        <v>1069</v>
      </c>
      <c r="J24" s="83" t="s">
        <v>1069</v>
      </c>
      <c r="K24" s="83" t="s">
        <v>1069</v>
      </c>
      <c r="L24" s="83" t="s">
        <v>1069</v>
      </c>
    </row>
    <row r="25" spans="1:12" ht="18" customHeight="1">
      <c r="A25" s="44" t="s">
        <v>465</v>
      </c>
      <c r="B25" s="45" t="s">
        <v>463</v>
      </c>
      <c r="C25" s="44"/>
      <c r="E25" s="46" t="s">
        <v>464</v>
      </c>
      <c r="F25" s="83" t="s">
        <v>1069</v>
      </c>
      <c r="G25" s="166" t="s">
        <v>1203</v>
      </c>
      <c r="H25" s="169" t="s">
        <v>1205</v>
      </c>
      <c r="I25" s="83" t="s">
        <v>1069</v>
      </c>
      <c r="J25" s="83" t="s">
        <v>1069</v>
      </c>
      <c r="K25" s="83" t="s">
        <v>1069</v>
      </c>
      <c r="L25" s="83" t="s">
        <v>1069</v>
      </c>
    </row>
    <row r="26" spans="1:12" ht="18" customHeight="1">
      <c r="A26" s="44" t="s">
        <v>468</v>
      </c>
      <c r="B26" s="45" t="s">
        <v>466</v>
      </c>
      <c r="C26" s="44"/>
      <c r="E26" s="46" t="s">
        <v>467</v>
      </c>
      <c r="F26" s="83">
        <v>5.357</v>
      </c>
      <c r="G26" s="166">
        <f>F26/'Tab noch17-2'!F26*100-100</f>
        <v>-14.615875039846983</v>
      </c>
      <c r="H26" s="169">
        <v>5.357</v>
      </c>
      <c r="I26" s="83" t="s">
        <v>1069</v>
      </c>
      <c r="J26" s="83" t="s">
        <v>1069</v>
      </c>
      <c r="K26" s="83" t="s">
        <v>1069</v>
      </c>
      <c r="L26" s="83" t="s">
        <v>1069</v>
      </c>
    </row>
    <row r="27" spans="1:12" ht="18" customHeight="1">
      <c r="A27" s="44" t="s">
        <v>471</v>
      </c>
      <c r="B27" s="45" t="s">
        <v>469</v>
      </c>
      <c r="C27" s="44"/>
      <c r="E27" s="46" t="s">
        <v>470</v>
      </c>
      <c r="F27" s="83">
        <v>225.648</v>
      </c>
      <c r="G27" s="166">
        <f>F27/'Tab noch17-2'!F27*100-100</f>
        <v>751.3091375537615</v>
      </c>
      <c r="H27" s="169" t="s">
        <v>1205</v>
      </c>
      <c r="I27" s="83">
        <v>226</v>
      </c>
      <c r="J27" s="83" t="s">
        <v>1069</v>
      </c>
      <c r="K27" s="83" t="s">
        <v>1069</v>
      </c>
      <c r="L27" s="83">
        <v>226</v>
      </c>
    </row>
    <row r="28" spans="1:12" ht="18" customHeight="1">
      <c r="A28" s="44" t="s">
        <v>474</v>
      </c>
      <c r="B28" s="45" t="s">
        <v>472</v>
      </c>
      <c r="C28" s="44"/>
      <c r="E28" s="46" t="s">
        <v>473</v>
      </c>
      <c r="F28" s="83" t="s">
        <v>1069</v>
      </c>
      <c r="G28" s="166" t="s">
        <v>1203</v>
      </c>
      <c r="H28" s="169" t="s">
        <v>1205</v>
      </c>
      <c r="I28" s="83" t="s">
        <v>1069</v>
      </c>
      <c r="J28" s="83" t="s">
        <v>1069</v>
      </c>
      <c r="K28" s="83" t="s">
        <v>1069</v>
      </c>
      <c r="L28" s="83" t="s">
        <v>1069</v>
      </c>
    </row>
    <row r="29" spans="1:12" ht="18" customHeight="1">
      <c r="A29" s="44" t="s">
        <v>476</v>
      </c>
      <c r="B29" s="45" t="s">
        <v>475</v>
      </c>
      <c r="C29" s="44"/>
      <c r="E29" s="46" t="s">
        <v>964</v>
      </c>
      <c r="F29" s="83">
        <v>984.335</v>
      </c>
      <c r="G29" s="166">
        <f>F29/'Tab noch17-2'!F29*100-100</f>
        <v>500.18596993994095</v>
      </c>
      <c r="H29" s="169">
        <v>358.667</v>
      </c>
      <c r="I29" s="83">
        <f>F29-H29</f>
        <v>625.6680000000001</v>
      </c>
      <c r="J29" s="83">
        <v>574</v>
      </c>
      <c r="K29" s="83" t="s">
        <v>1069</v>
      </c>
      <c r="L29" s="83">
        <v>52</v>
      </c>
    </row>
    <row r="30" spans="1:12" ht="18" customHeight="1">
      <c r="A30" s="44" t="s">
        <v>479</v>
      </c>
      <c r="B30" s="45" t="s">
        <v>477</v>
      </c>
      <c r="C30" s="44"/>
      <c r="E30" s="46" t="s">
        <v>478</v>
      </c>
      <c r="F30" s="83">
        <v>3.588</v>
      </c>
      <c r="G30" s="166">
        <f>F30/'Tab noch17-2'!F30*100-100</f>
        <v>-57.85269587689416</v>
      </c>
      <c r="H30" s="169">
        <v>1.949</v>
      </c>
      <c r="I30" s="83">
        <f>F30-H30</f>
        <v>1.639</v>
      </c>
      <c r="J30" s="83" t="s">
        <v>1069</v>
      </c>
      <c r="K30" s="83" t="s">
        <v>1069</v>
      </c>
      <c r="L30" s="83">
        <v>2</v>
      </c>
    </row>
    <row r="31" spans="1:12" ht="18" customHeight="1">
      <c r="A31" s="44" t="s">
        <v>482</v>
      </c>
      <c r="B31" s="45" t="s">
        <v>480</v>
      </c>
      <c r="C31" s="44"/>
      <c r="E31" s="46" t="s">
        <v>481</v>
      </c>
      <c r="F31" s="83">
        <v>1.021</v>
      </c>
      <c r="G31" s="166" t="s">
        <v>1201</v>
      </c>
      <c r="H31" s="169" t="s">
        <v>1205</v>
      </c>
      <c r="I31" s="83">
        <v>1</v>
      </c>
      <c r="J31" s="83" t="s">
        <v>1069</v>
      </c>
      <c r="K31" s="83" t="s">
        <v>1069</v>
      </c>
      <c r="L31" s="83">
        <v>1</v>
      </c>
    </row>
    <row r="32" spans="1:12" ht="18" customHeight="1">
      <c r="A32" s="44" t="s">
        <v>485</v>
      </c>
      <c r="B32" s="45" t="s">
        <v>483</v>
      </c>
      <c r="C32" s="44"/>
      <c r="E32" s="46" t="s">
        <v>484</v>
      </c>
      <c r="F32" s="83" t="s">
        <v>1069</v>
      </c>
      <c r="G32" s="166" t="s">
        <v>1203</v>
      </c>
      <c r="H32" s="169" t="s">
        <v>1205</v>
      </c>
      <c r="I32" s="83" t="s">
        <v>1069</v>
      </c>
      <c r="J32" s="83" t="s">
        <v>1069</v>
      </c>
      <c r="K32" s="83" t="s">
        <v>1069</v>
      </c>
      <c r="L32" s="83" t="s">
        <v>1069</v>
      </c>
    </row>
    <row r="33" spans="1:12" ht="18" customHeight="1">
      <c r="A33" s="44" t="s">
        <v>488</v>
      </c>
      <c r="B33" s="45" t="s">
        <v>486</v>
      </c>
      <c r="C33" s="44"/>
      <c r="E33" s="46" t="s">
        <v>487</v>
      </c>
      <c r="F33" s="83" t="s">
        <v>1069</v>
      </c>
      <c r="G33" s="166">
        <v>-100</v>
      </c>
      <c r="H33" s="169" t="s">
        <v>1205</v>
      </c>
      <c r="I33" s="83" t="s">
        <v>1069</v>
      </c>
      <c r="J33" s="83" t="s">
        <v>1069</v>
      </c>
      <c r="K33" s="83" t="s">
        <v>1069</v>
      </c>
      <c r="L33" s="83" t="s">
        <v>1069</v>
      </c>
    </row>
    <row r="34" spans="1:12" ht="18" customHeight="1">
      <c r="A34" s="44" t="s">
        <v>491</v>
      </c>
      <c r="B34" s="45" t="s">
        <v>489</v>
      </c>
      <c r="C34" s="44"/>
      <c r="E34" s="46" t="s">
        <v>490</v>
      </c>
      <c r="F34" s="83" t="s">
        <v>1069</v>
      </c>
      <c r="G34" s="166" t="s">
        <v>1203</v>
      </c>
      <c r="H34" s="169" t="s">
        <v>1205</v>
      </c>
      <c r="I34" s="83" t="s">
        <v>1069</v>
      </c>
      <c r="J34" s="83" t="s">
        <v>1069</v>
      </c>
      <c r="K34" s="83" t="s">
        <v>1069</v>
      </c>
      <c r="L34" s="83" t="s">
        <v>1069</v>
      </c>
    </row>
    <row r="35" spans="1:12" ht="18" customHeight="1">
      <c r="A35" s="44" t="s">
        <v>494</v>
      </c>
      <c r="B35" s="45" t="s">
        <v>492</v>
      </c>
      <c r="C35" s="44"/>
      <c r="E35" s="46" t="s">
        <v>493</v>
      </c>
      <c r="F35" s="83" t="s">
        <v>1069</v>
      </c>
      <c r="G35" s="166" t="s">
        <v>1203</v>
      </c>
      <c r="H35" s="169" t="s">
        <v>1205</v>
      </c>
      <c r="I35" s="83" t="s">
        <v>1069</v>
      </c>
      <c r="J35" s="83" t="s">
        <v>1069</v>
      </c>
      <c r="K35" s="83" t="s">
        <v>1069</v>
      </c>
      <c r="L35" s="83" t="s">
        <v>1069</v>
      </c>
    </row>
    <row r="36" spans="1:12" ht="18" customHeight="1">
      <c r="A36" s="44" t="s">
        <v>496</v>
      </c>
      <c r="B36" s="45" t="s">
        <v>495</v>
      </c>
      <c r="C36" s="44"/>
      <c r="E36" s="46" t="s">
        <v>951</v>
      </c>
      <c r="F36" s="83" t="s">
        <v>1069</v>
      </c>
      <c r="G36" s="166" t="s">
        <v>1203</v>
      </c>
      <c r="H36" s="169" t="s">
        <v>1205</v>
      </c>
      <c r="I36" s="83" t="s">
        <v>1069</v>
      </c>
      <c r="J36" s="83" t="s">
        <v>1069</v>
      </c>
      <c r="K36" s="83" t="s">
        <v>1069</v>
      </c>
      <c r="L36" s="83" t="s">
        <v>1069</v>
      </c>
    </row>
    <row r="37" spans="1:12" ht="18" customHeight="1">
      <c r="A37" s="44" t="s">
        <v>498</v>
      </c>
      <c r="B37" s="45" t="s">
        <v>497</v>
      </c>
      <c r="C37" s="44"/>
      <c r="E37" s="46" t="s">
        <v>1047</v>
      </c>
      <c r="F37" s="83" t="s">
        <v>1069</v>
      </c>
      <c r="G37" s="166" t="s">
        <v>1203</v>
      </c>
      <c r="H37" s="169" t="s">
        <v>1205</v>
      </c>
      <c r="I37" s="83" t="s">
        <v>1069</v>
      </c>
      <c r="J37" s="83" t="s">
        <v>1069</v>
      </c>
      <c r="K37" s="83" t="s">
        <v>1069</v>
      </c>
      <c r="L37" s="83" t="s">
        <v>1069</v>
      </c>
    </row>
    <row r="38" spans="1:12" ht="18" customHeight="1">
      <c r="A38" s="44" t="s">
        <v>501</v>
      </c>
      <c r="B38" s="45" t="s">
        <v>499</v>
      </c>
      <c r="C38" s="44"/>
      <c r="E38" s="46" t="s">
        <v>500</v>
      </c>
      <c r="F38" s="83" t="s">
        <v>1069</v>
      </c>
      <c r="G38" s="166" t="s">
        <v>1203</v>
      </c>
      <c r="H38" s="169" t="s">
        <v>1205</v>
      </c>
      <c r="I38" s="83" t="s">
        <v>1069</v>
      </c>
      <c r="J38" s="83" t="s">
        <v>1069</v>
      </c>
      <c r="K38" s="83" t="s">
        <v>1069</v>
      </c>
      <c r="L38" s="83" t="s">
        <v>1069</v>
      </c>
    </row>
    <row r="39" spans="1:12" ht="18" customHeight="1">
      <c r="A39" s="44" t="s">
        <v>504</v>
      </c>
      <c r="B39" s="45" t="s">
        <v>502</v>
      </c>
      <c r="C39" s="44"/>
      <c r="E39" s="46" t="s">
        <v>503</v>
      </c>
      <c r="F39" s="83" t="s">
        <v>1069</v>
      </c>
      <c r="G39" s="166" t="s">
        <v>1203</v>
      </c>
      <c r="H39" s="169" t="s">
        <v>1205</v>
      </c>
      <c r="I39" s="83" t="s">
        <v>1069</v>
      </c>
      <c r="J39" s="83" t="s">
        <v>1069</v>
      </c>
      <c r="K39" s="83" t="s">
        <v>1069</v>
      </c>
      <c r="L39" s="83" t="s">
        <v>1069</v>
      </c>
    </row>
    <row r="40" spans="1:12" ht="18" customHeight="1">
      <c r="A40" s="44" t="s">
        <v>507</v>
      </c>
      <c r="B40" s="45" t="s">
        <v>505</v>
      </c>
      <c r="C40" s="44"/>
      <c r="E40" s="46" t="s">
        <v>506</v>
      </c>
      <c r="F40" s="83">
        <v>24.922</v>
      </c>
      <c r="G40" s="166" t="s">
        <v>1201</v>
      </c>
      <c r="H40" s="169" t="s">
        <v>1205</v>
      </c>
      <c r="I40" s="83">
        <v>25</v>
      </c>
      <c r="J40" s="83" t="s">
        <v>1069</v>
      </c>
      <c r="K40" s="83">
        <v>10</v>
      </c>
      <c r="L40" s="83">
        <v>15</v>
      </c>
    </row>
    <row r="41" spans="1:12" ht="18" customHeight="1">
      <c r="A41" s="44" t="s">
        <v>510</v>
      </c>
      <c r="B41" s="45" t="s">
        <v>508</v>
      </c>
      <c r="C41" s="44"/>
      <c r="E41" s="46" t="s">
        <v>509</v>
      </c>
      <c r="F41" s="83" t="s">
        <v>1069</v>
      </c>
      <c r="G41" s="166" t="s">
        <v>1203</v>
      </c>
      <c r="H41" s="169" t="s">
        <v>1205</v>
      </c>
      <c r="I41" s="83" t="s">
        <v>1069</v>
      </c>
      <c r="J41" s="83" t="s">
        <v>1069</v>
      </c>
      <c r="K41" s="83" t="s">
        <v>1069</v>
      </c>
      <c r="L41" s="83" t="s">
        <v>1069</v>
      </c>
    </row>
    <row r="42" spans="1:12" ht="18" customHeight="1">
      <c r="A42" s="44" t="s">
        <v>513</v>
      </c>
      <c r="B42" s="45" t="s">
        <v>511</v>
      </c>
      <c r="C42" s="44"/>
      <c r="E42" s="46" t="s">
        <v>512</v>
      </c>
      <c r="F42" s="83" t="s">
        <v>1069</v>
      </c>
      <c r="G42" s="166" t="s">
        <v>1203</v>
      </c>
      <c r="H42" s="169" t="s">
        <v>1205</v>
      </c>
      <c r="I42" s="83" t="s">
        <v>1069</v>
      </c>
      <c r="J42" s="83" t="s">
        <v>1069</v>
      </c>
      <c r="K42" s="83" t="s">
        <v>1069</v>
      </c>
      <c r="L42" s="83" t="s">
        <v>1069</v>
      </c>
    </row>
    <row r="43" spans="1:12" ht="18" customHeight="1">
      <c r="A43" s="44" t="s">
        <v>516</v>
      </c>
      <c r="B43" s="45" t="s">
        <v>514</v>
      </c>
      <c r="C43" s="44"/>
      <c r="E43" s="46" t="s">
        <v>515</v>
      </c>
      <c r="F43" s="83" t="s">
        <v>1069</v>
      </c>
      <c r="G43" s="166" t="s">
        <v>1203</v>
      </c>
      <c r="H43" s="169" t="s">
        <v>1205</v>
      </c>
      <c r="I43" s="83" t="s">
        <v>1069</v>
      </c>
      <c r="J43" s="83" t="s">
        <v>1069</v>
      </c>
      <c r="K43" s="83" t="s">
        <v>1069</v>
      </c>
      <c r="L43" s="83" t="s">
        <v>1069</v>
      </c>
    </row>
    <row r="44" spans="1:12" ht="18" customHeight="1">
      <c r="A44" s="44" t="s">
        <v>519</v>
      </c>
      <c r="B44" s="45" t="s">
        <v>517</v>
      </c>
      <c r="C44" s="44"/>
      <c r="E44" s="46" t="s">
        <v>518</v>
      </c>
      <c r="F44" s="83" t="s">
        <v>1069</v>
      </c>
      <c r="G44" s="166" t="s">
        <v>1203</v>
      </c>
      <c r="H44" s="169" t="s">
        <v>1205</v>
      </c>
      <c r="I44" s="83" t="s">
        <v>1069</v>
      </c>
      <c r="J44" s="83" t="s">
        <v>1069</v>
      </c>
      <c r="K44" s="83" t="s">
        <v>1069</v>
      </c>
      <c r="L44" s="83" t="s">
        <v>1069</v>
      </c>
    </row>
    <row r="45" spans="1:12" ht="18" customHeight="1">
      <c r="A45" s="44" t="s">
        <v>521</v>
      </c>
      <c r="B45" s="45" t="s">
        <v>520</v>
      </c>
      <c r="C45" s="44"/>
      <c r="E45" s="46" t="s">
        <v>952</v>
      </c>
      <c r="F45" s="83">
        <v>45.625</v>
      </c>
      <c r="G45" s="166" t="s">
        <v>1201</v>
      </c>
      <c r="H45" s="169">
        <v>45.625</v>
      </c>
      <c r="I45" s="83" t="s">
        <v>1069</v>
      </c>
      <c r="J45" s="83" t="s">
        <v>1069</v>
      </c>
      <c r="K45" s="83" t="s">
        <v>1069</v>
      </c>
      <c r="L45" s="83" t="s">
        <v>1069</v>
      </c>
    </row>
    <row r="46" spans="1:12" ht="18" customHeight="1">
      <c r="A46" s="44" t="s">
        <v>524</v>
      </c>
      <c r="B46" s="45" t="s">
        <v>522</v>
      </c>
      <c r="C46" s="44"/>
      <c r="E46" s="46" t="s">
        <v>523</v>
      </c>
      <c r="F46" s="83" t="s">
        <v>1069</v>
      </c>
      <c r="G46" s="166" t="s">
        <v>1203</v>
      </c>
      <c r="H46" s="169" t="s">
        <v>1205</v>
      </c>
      <c r="I46" s="83" t="s">
        <v>1069</v>
      </c>
      <c r="J46" s="83" t="s">
        <v>1069</v>
      </c>
      <c r="K46" s="83" t="s">
        <v>1069</v>
      </c>
      <c r="L46" s="83" t="s">
        <v>1069</v>
      </c>
    </row>
    <row r="47" spans="1:12" ht="18" customHeight="1">
      <c r="A47" s="44" t="s">
        <v>527</v>
      </c>
      <c r="B47" s="45" t="s">
        <v>525</v>
      </c>
      <c r="C47" s="44"/>
      <c r="E47" s="46" t="s">
        <v>526</v>
      </c>
      <c r="F47" s="83" t="s">
        <v>1069</v>
      </c>
      <c r="G47" s="172" t="s">
        <v>1203</v>
      </c>
      <c r="H47" s="169" t="s">
        <v>1205</v>
      </c>
      <c r="I47" s="83" t="s">
        <v>1069</v>
      </c>
      <c r="J47" s="83" t="s">
        <v>1069</v>
      </c>
      <c r="K47" s="83" t="s">
        <v>1069</v>
      </c>
      <c r="L47" s="83" t="s">
        <v>1069</v>
      </c>
    </row>
    <row r="48" spans="1:12" ht="18" customHeight="1">
      <c r="A48" s="44" t="s">
        <v>530</v>
      </c>
      <c r="B48" s="45" t="s">
        <v>528</v>
      </c>
      <c r="C48" s="44"/>
      <c r="E48" s="46" t="s">
        <v>529</v>
      </c>
      <c r="F48" s="83" t="s">
        <v>1069</v>
      </c>
      <c r="G48" s="166" t="s">
        <v>1203</v>
      </c>
      <c r="H48" s="169" t="s">
        <v>1205</v>
      </c>
      <c r="I48" s="83" t="s">
        <v>1069</v>
      </c>
      <c r="J48" s="83" t="s">
        <v>1069</v>
      </c>
      <c r="K48" s="83" t="s">
        <v>1069</v>
      </c>
      <c r="L48" s="83" t="s">
        <v>1069</v>
      </c>
    </row>
    <row r="49" spans="1:12" ht="18" customHeight="1">
      <c r="A49" s="44" t="s">
        <v>533</v>
      </c>
      <c r="B49" s="45" t="s">
        <v>531</v>
      </c>
      <c r="C49" s="44"/>
      <c r="E49" s="46" t="s">
        <v>532</v>
      </c>
      <c r="F49" s="83">
        <v>63.375</v>
      </c>
      <c r="G49" s="166">
        <f>F49/'Tab noch17-2'!F49*100-100</f>
        <v>173.49818746763333</v>
      </c>
      <c r="H49" s="169">
        <v>58.558</v>
      </c>
      <c r="I49" s="83">
        <f>F49-H49</f>
        <v>4.817</v>
      </c>
      <c r="J49" s="83" t="s">
        <v>1069</v>
      </c>
      <c r="K49" s="83" t="s">
        <v>1069</v>
      </c>
      <c r="L49" s="83">
        <v>5</v>
      </c>
    </row>
    <row r="50" spans="1:12" ht="18" customHeight="1">
      <c r="A50" s="44" t="s">
        <v>536</v>
      </c>
      <c r="B50" s="45" t="s">
        <v>534</v>
      </c>
      <c r="C50" s="44"/>
      <c r="E50" s="46" t="s">
        <v>535</v>
      </c>
      <c r="F50" s="83" t="s">
        <v>1069</v>
      </c>
      <c r="G50" s="166" t="s">
        <v>1203</v>
      </c>
      <c r="H50" s="169" t="s">
        <v>1205</v>
      </c>
      <c r="I50" s="83" t="s">
        <v>1069</v>
      </c>
      <c r="J50" s="83" t="s">
        <v>1069</v>
      </c>
      <c r="K50" s="83" t="s">
        <v>1069</v>
      </c>
      <c r="L50" s="83" t="s">
        <v>1069</v>
      </c>
    </row>
    <row r="51" spans="1:12" ht="18" customHeight="1">
      <c r="A51" s="44" t="s">
        <v>539</v>
      </c>
      <c r="B51" s="45" t="s">
        <v>537</v>
      </c>
      <c r="C51" s="44"/>
      <c r="E51" s="46" t="s">
        <v>538</v>
      </c>
      <c r="F51" s="83">
        <v>50.9</v>
      </c>
      <c r="G51" s="166">
        <f>F51/'Tab noch17-2'!F51*100-100</f>
        <v>135.98683295470352</v>
      </c>
      <c r="H51" s="169">
        <v>50.9</v>
      </c>
      <c r="I51" s="83" t="s">
        <v>1069</v>
      </c>
      <c r="J51" s="83" t="s">
        <v>1069</v>
      </c>
      <c r="K51" s="83" t="s">
        <v>1069</v>
      </c>
      <c r="L51" s="83" t="s">
        <v>1069</v>
      </c>
    </row>
    <row r="52" spans="1:12" ht="18" customHeight="1">
      <c r="A52" s="44" t="s">
        <v>542</v>
      </c>
      <c r="B52" s="45" t="s">
        <v>540</v>
      </c>
      <c r="C52" s="44"/>
      <c r="E52" s="46" t="s">
        <v>541</v>
      </c>
      <c r="F52" s="83" t="s">
        <v>1069</v>
      </c>
      <c r="G52" s="166" t="s">
        <v>1203</v>
      </c>
      <c r="H52" s="169" t="s">
        <v>1205</v>
      </c>
      <c r="I52" s="83" t="s">
        <v>1069</v>
      </c>
      <c r="J52" s="83" t="s">
        <v>1069</v>
      </c>
      <c r="K52" s="83" t="s">
        <v>1069</v>
      </c>
      <c r="L52" s="83" t="s">
        <v>1069</v>
      </c>
    </row>
    <row r="53" spans="1:12" ht="18" customHeight="1">
      <c r="A53" s="44" t="s">
        <v>545</v>
      </c>
      <c r="B53" s="45" t="s">
        <v>543</v>
      </c>
      <c r="C53" s="44"/>
      <c r="E53" s="46" t="s">
        <v>1218</v>
      </c>
      <c r="F53" s="83" t="s">
        <v>1069</v>
      </c>
      <c r="G53" s="172" t="s">
        <v>1203</v>
      </c>
      <c r="H53" s="169" t="s">
        <v>1205</v>
      </c>
      <c r="I53" s="83" t="s">
        <v>1069</v>
      </c>
      <c r="J53" s="83" t="s">
        <v>1069</v>
      </c>
      <c r="K53" s="83" t="s">
        <v>1069</v>
      </c>
      <c r="L53" s="83" t="s">
        <v>1069</v>
      </c>
    </row>
    <row r="54" spans="1:12" ht="18" customHeight="1">
      <c r="A54" s="44" t="s">
        <v>548</v>
      </c>
      <c r="B54" s="45" t="s">
        <v>546</v>
      </c>
      <c r="C54" s="44"/>
      <c r="E54" s="46" t="s">
        <v>547</v>
      </c>
      <c r="F54" s="83" t="s">
        <v>1069</v>
      </c>
      <c r="G54" s="166" t="s">
        <v>1203</v>
      </c>
      <c r="H54" s="169" t="s">
        <v>1205</v>
      </c>
      <c r="I54" s="83" t="s">
        <v>1069</v>
      </c>
      <c r="J54" s="83" t="s">
        <v>1069</v>
      </c>
      <c r="K54" s="83" t="s">
        <v>1069</v>
      </c>
      <c r="L54" s="83" t="s">
        <v>1069</v>
      </c>
    </row>
    <row r="55" spans="1:12" ht="18" customHeight="1">
      <c r="A55" s="44" t="s">
        <v>551</v>
      </c>
      <c r="B55" s="45" t="s">
        <v>549</v>
      </c>
      <c r="C55" s="44"/>
      <c r="E55" s="46" t="s">
        <v>550</v>
      </c>
      <c r="F55" s="83">
        <v>6.201</v>
      </c>
      <c r="G55" s="166">
        <f>F55/'Tab noch17-2'!F55*100-100</f>
        <v>-87.99581857250712</v>
      </c>
      <c r="H55" s="169">
        <v>6.201</v>
      </c>
      <c r="I55" s="83" t="s">
        <v>1069</v>
      </c>
      <c r="J55" s="83" t="s">
        <v>1069</v>
      </c>
      <c r="K55" s="83" t="s">
        <v>1069</v>
      </c>
      <c r="L55" s="83" t="s">
        <v>1069</v>
      </c>
    </row>
    <row r="56" spans="1:12" ht="18" customHeight="1">
      <c r="A56" s="44" t="s">
        <v>554</v>
      </c>
      <c r="B56" s="45" t="s">
        <v>552</v>
      </c>
      <c r="C56" s="44"/>
      <c r="E56" s="46" t="s">
        <v>553</v>
      </c>
      <c r="F56" s="83">
        <v>11.033</v>
      </c>
      <c r="G56" s="166" t="s">
        <v>1201</v>
      </c>
      <c r="H56" s="169" t="s">
        <v>1205</v>
      </c>
      <c r="I56" s="83">
        <v>11</v>
      </c>
      <c r="J56" s="83" t="s">
        <v>1069</v>
      </c>
      <c r="K56" s="83" t="s">
        <v>1069</v>
      </c>
      <c r="L56" s="83">
        <v>11</v>
      </c>
    </row>
    <row r="57" spans="1:12" ht="18" customHeight="1">
      <c r="A57" s="44" t="s">
        <v>557</v>
      </c>
      <c r="B57" s="45" t="s">
        <v>555</v>
      </c>
      <c r="C57" s="44"/>
      <c r="E57" s="46" t="s">
        <v>556</v>
      </c>
      <c r="F57" s="83" t="s">
        <v>1069</v>
      </c>
      <c r="G57" s="166" t="s">
        <v>1203</v>
      </c>
      <c r="H57" s="169" t="s">
        <v>1205</v>
      </c>
      <c r="I57" s="83" t="s">
        <v>1069</v>
      </c>
      <c r="J57" s="83" t="s">
        <v>1069</v>
      </c>
      <c r="K57" s="83" t="s">
        <v>1069</v>
      </c>
      <c r="L57" s="83" t="s">
        <v>1069</v>
      </c>
    </row>
    <row r="58" spans="1:12" ht="18" customHeight="1">
      <c r="A58" s="44" t="s">
        <v>560</v>
      </c>
      <c r="B58" s="45" t="s">
        <v>558</v>
      </c>
      <c r="C58" s="44"/>
      <c r="E58" s="46" t="s">
        <v>559</v>
      </c>
      <c r="F58" s="83" t="s">
        <v>1069</v>
      </c>
      <c r="G58" s="166" t="s">
        <v>1203</v>
      </c>
      <c r="H58" s="169" t="s">
        <v>1205</v>
      </c>
      <c r="I58" s="83" t="s">
        <v>1069</v>
      </c>
      <c r="J58" s="83" t="s">
        <v>1069</v>
      </c>
      <c r="K58" s="83" t="s">
        <v>1069</v>
      </c>
      <c r="L58" s="83" t="s">
        <v>1069</v>
      </c>
    </row>
    <row r="59" spans="1:12" ht="18" customHeight="1">
      <c r="A59" s="44" t="s">
        <v>563</v>
      </c>
      <c r="B59" s="45" t="s">
        <v>561</v>
      </c>
      <c r="C59" s="44"/>
      <c r="E59" s="46" t="s">
        <v>562</v>
      </c>
      <c r="F59" s="83">
        <v>2.779</v>
      </c>
      <c r="G59" s="166" t="s">
        <v>1201</v>
      </c>
      <c r="H59" s="169">
        <v>2.779</v>
      </c>
      <c r="I59" s="83" t="s">
        <v>1069</v>
      </c>
      <c r="J59" s="83" t="s">
        <v>1069</v>
      </c>
      <c r="K59" s="83" t="s">
        <v>1069</v>
      </c>
      <c r="L59" s="83" t="s">
        <v>1069</v>
      </c>
    </row>
    <row r="60" spans="1:12" ht="18" customHeight="1">
      <c r="A60" s="44" t="s">
        <v>566</v>
      </c>
      <c r="B60" s="45" t="s">
        <v>564</v>
      </c>
      <c r="C60" s="44"/>
      <c r="E60" s="46" t="s">
        <v>565</v>
      </c>
      <c r="F60" s="83">
        <v>29.933</v>
      </c>
      <c r="G60" s="166">
        <f>F60/'Tab noch17-2'!F60*100-100</f>
        <v>-85.82704381670281</v>
      </c>
      <c r="H60" s="169">
        <v>29.933</v>
      </c>
      <c r="I60" s="83" t="s">
        <v>1069</v>
      </c>
      <c r="J60" s="83" t="s">
        <v>1069</v>
      </c>
      <c r="K60" s="83" t="s">
        <v>1069</v>
      </c>
      <c r="L60" s="83" t="s">
        <v>1069</v>
      </c>
    </row>
    <row r="61" spans="1:12" ht="18" customHeight="1">
      <c r="A61" s="44" t="s">
        <v>569</v>
      </c>
      <c r="B61" s="45" t="s">
        <v>567</v>
      </c>
      <c r="C61" s="44"/>
      <c r="E61" s="46" t="s">
        <v>568</v>
      </c>
      <c r="F61" s="83">
        <v>9.631</v>
      </c>
      <c r="G61" s="166" t="s">
        <v>1201</v>
      </c>
      <c r="H61" s="169" t="s">
        <v>1205</v>
      </c>
      <c r="I61" s="83">
        <v>10</v>
      </c>
      <c r="J61" s="83">
        <v>10</v>
      </c>
      <c r="K61" s="83" t="s">
        <v>1069</v>
      </c>
      <c r="L61" s="83" t="s">
        <v>1069</v>
      </c>
    </row>
    <row r="62" spans="1:12" ht="18" customHeight="1">
      <c r="A62" s="44" t="s">
        <v>571</v>
      </c>
      <c r="B62" s="45" t="s">
        <v>570</v>
      </c>
      <c r="C62" s="44"/>
      <c r="E62" s="46" t="s">
        <v>953</v>
      </c>
      <c r="F62" s="83">
        <v>5523.833</v>
      </c>
      <c r="G62" s="166">
        <f>F62/'Tab noch17-2'!F62*100-100</f>
        <v>399.37377503272603</v>
      </c>
      <c r="H62" s="169">
        <v>1145.302</v>
      </c>
      <c r="I62" s="83">
        <f>F62-H62</f>
        <v>4378.531</v>
      </c>
      <c r="J62" s="83">
        <v>211</v>
      </c>
      <c r="K62" s="83">
        <v>2</v>
      </c>
      <c r="L62" s="83">
        <v>4166</v>
      </c>
    </row>
    <row r="63" spans="1:12" ht="18" customHeight="1">
      <c r="A63" s="44" t="s">
        <v>574</v>
      </c>
      <c r="B63" s="45" t="s">
        <v>572</v>
      </c>
      <c r="C63" s="44"/>
      <c r="E63" s="46" t="s">
        <v>573</v>
      </c>
      <c r="F63" s="83">
        <v>450.603</v>
      </c>
      <c r="G63" s="166">
        <f>F63/'Tab noch17-2'!F63*100-100</f>
        <v>13.926441326756361</v>
      </c>
      <c r="H63" s="169">
        <v>423.607</v>
      </c>
      <c r="I63" s="83">
        <f>F63-H63</f>
        <v>26.99599999999998</v>
      </c>
      <c r="J63" s="83">
        <v>24</v>
      </c>
      <c r="K63" s="83" t="s">
        <v>1069</v>
      </c>
      <c r="L63" s="83">
        <v>3</v>
      </c>
    </row>
    <row r="64" spans="1:12" ht="18" customHeight="1">
      <c r="A64" s="44" t="s">
        <v>577</v>
      </c>
      <c r="B64" s="45" t="s">
        <v>575</v>
      </c>
      <c r="C64" s="44"/>
      <c r="E64" s="46" t="s">
        <v>576</v>
      </c>
      <c r="F64" s="83">
        <v>30.28</v>
      </c>
      <c r="G64" s="166" t="s">
        <v>1201</v>
      </c>
      <c r="H64" s="169" t="s">
        <v>1205</v>
      </c>
      <c r="I64" s="83">
        <v>30</v>
      </c>
      <c r="J64" s="83" t="s">
        <v>1069</v>
      </c>
      <c r="K64" s="83" t="s">
        <v>1069</v>
      </c>
      <c r="L64" s="83">
        <v>30</v>
      </c>
    </row>
    <row r="65" spans="1:12" ht="18" customHeight="1">
      <c r="A65" s="44" t="s">
        <v>580</v>
      </c>
      <c r="B65" s="45" t="s">
        <v>578</v>
      </c>
      <c r="C65" s="44"/>
      <c r="E65" s="46" t="s">
        <v>579</v>
      </c>
      <c r="F65" s="83" t="s">
        <v>1069</v>
      </c>
      <c r="G65" s="172" t="s">
        <v>1203</v>
      </c>
      <c r="H65" s="169" t="s">
        <v>1205</v>
      </c>
      <c r="I65" s="83" t="s">
        <v>1069</v>
      </c>
      <c r="J65" s="83" t="s">
        <v>1069</v>
      </c>
      <c r="K65" s="83" t="s">
        <v>1069</v>
      </c>
      <c r="L65" s="83" t="s">
        <v>1069</v>
      </c>
    </row>
    <row r="66" spans="1:12" ht="18" customHeight="1">
      <c r="A66" s="44" t="s">
        <v>583</v>
      </c>
      <c r="B66" s="45" t="s">
        <v>581</v>
      </c>
      <c r="C66" s="44"/>
      <c r="E66" s="46" t="s">
        <v>582</v>
      </c>
      <c r="F66" s="83" t="s">
        <v>1069</v>
      </c>
      <c r="G66" s="172" t="s">
        <v>1203</v>
      </c>
      <c r="H66" s="169" t="s">
        <v>1205</v>
      </c>
      <c r="I66" s="83" t="s">
        <v>1069</v>
      </c>
      <c r="J66" s="83" t="s">
        <v>1069</v>
      </c>
      <c r="K66" s="83" t="s">
        <v>1069</v>
      </c>
      <c r="L66" s="83" t="s">
        <v>1069</v>
      </c>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5" useFirstPageNumber="1" fitToHeight="1" fitToWidth="1" horizontalDpi="300" verticalDpi="300" orientation="portrait" paperSize="9" scale="63" r:id="rId2"/>
  <headerFooter alignWithMargins="0">
    <oddHeader>&amp;C&amp;13- &amp;P -</oddHeader>
  </headerFooter>
  <drawing r:id="rId1"/>
</worksheet>
</file>

<file path=xl/worksheets/sheet19.xml><?xml version="1.0" encoding="utf-8"?>
<worksheet xmlns="http://schemas.openxmlformats.org/spreadsheetml/2006/main" xmlns:r="http://schemas.openxmlformats.org/officeDocument/2006/relationships">
  <sheetPr codeName="Tabelle32"/>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2812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151678.466</v>
      </c>
      <c r="G9" s="165">
        <f>F9/'Tab noch17-3'!F9*100-100</f>
        <v>1.262029527366451</v>
      </c>
      <c r="H9" s="167">
        <v>17089</v>
      </c>
      <c r="I9" s="77">
        <f>F9-H9</f>
        <v>134589.466</v>
      </c>
      <c r="J9" s="77">
        <v>2879</v>
      </c>
      <c r="K9" s="77">
        <v>5671</v>
      </c>
      <c r="L9" s="77">
        <v>126040</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120764.601</v>
      </c>
      <c r="G11" s="166">
        <f>F11/'Tab noch17-3'!F11*100-100</f>
        <v>-9.044847082654968</v>
      </c>
      <c r="H11" s="169">
        <v>1768.89</v>
      </c>
      <c r="I11" s="83">
        <f>F11-H11</f>
        <v>118995.711</v>
      </c>
      <c r="J11" s="83">
        <v>2738</v>
      </c>
      <c r="K11" s="83">
        <v>4009</v>
      </c>
      <c r="L11" s="83">
        <v>112249</v>
      </c>
    </row>
    <row r="12" spans="1:12" ht="18" customHeight="1">
      <c r="A12" s="72" t="s">
        <v>588</v>
      </c>
      <c r="B12" s="75">
        <v>404</v>
      </c>
      <c r="C12" s="44"/>
      <c r="E12" s="46" t="s">
        <v>587</v>
      </c>
      <c r="F12" s="83">
        <v>5617.312</v>
      </c>
      <c r="G12" s="166">
        <f>F12/'Tab noch17-3'!F12*100-100</f>
        <v>18.869111153057332</v>
      </c>
      <c r="H12" s="169">
        <v>564.348</v>
      </c>
      <c r="I12" s="83">
        <f>F12-H12</f>
        <v>5052.964</v>
      </c>
      <c r="J12" s="83" t="s">
        <v>1069</v>
      </c>
      <c r="K12" s="83">
        <v>1166</v>
      </c>
      <c r="L12" s="83">
        <v>3887</v>
      </c>
    </row>
    <row r="13" spans="1:12" ht="18" customHeight="1">
      <c r="A13" s="72" t="s">
        <v>590</v>
      </c>
      <c r="B13" s="75">
        <v>406</v>
      </c>
      <c r="C13" s="44"/>
      <c r="E13" s="46" t="s">
        <v>1055</v>
      </c>
      <c r="F13" s="83" t="s">
        <v>1069</v>
      </c>
      <c r="G13" s="166" t="s">
        <v>1203</v>
      </c>
      <c r="H13" s="169" t="s">
        <v>1205</v>
      </c>
      <c r="I13" s="83" t="s">
        <v>1069</v>
      </c>
      <c r="J13" s="83" t="s">
        <v>1069</v>
      </c>
      <c r="K13" s="83" t="s">
        <v>1069</v>
      </c>
      <c r="L13" s="83" t="s">
        <v>1069</v>
      </c>
    </row>
    <row r="14" spans="1:12" ht="18" customHeight="1">
      <c r="A14" s="72" t="s">
        <v>593</v>
      </c>
      <c r="B14" s="75">
        <v>408</v>
      </c>
      <c r="C14" s="44"/>
      <c r="E14" s="46" t="s">
        <v>592</v>
      </c>
      <c r="F14" s="83" t="s">
        <v>1069</v>
      </c>
      <c r="G14" s="166" t="s">
        <v>1203</v>
      </c>
      <c r="H14" s="169" t="s">
        <v>1205</v>
      </c>
      <c r="I14" s="83" t="s">
        <v>1069</v>
      </c>
      <c r="J14" s="83" t="s">
        <v>1069</v>
      </c>
      <c r="K14" s="83" t="s">
        <v>1069</v>
      </c>
      <c r="L14" s="83" t="s">
        <v>1069</v>
      </c>
    </row>
    <row r="15" spans="1:12" ht="18" customHeight="1">
      <c r="A15" s="72" t="s">
        <v>596</v>
      </c>
      <c r="B15" s="75">
        <v>412</v>
      </c>
      <c r="C15" s="44"/>
      <c r="E15" s="46" t="s">
        <v>595</v>
      </c>
      <c r="F15" s="83">
        <v>1901.674</v>
      </c>
      <c r="G15" s="166">
        <f>F15/'Tab noch17-3'!F15*100-100</f>
        <v>3.187588887037961</v>
      </c>
      <c r="H15" s="169">
        <v>42.783</v>
      </c>
      <c r="I15" s="83">
        <f>F15-H15</f>
        <v>1858.891</v>
      </c>
      <c r="J15" s="83">
        <v>7</v>
      </c>
      <c r="K15" s="83">
        <v>123</v>
      </c>
      <c r="L15" s="83">
        <v>1729</v>
      </c>
    </row>
    <row r="16" spans="1:12" ht="18" customHeight="1">
      <c r="A16" s="73" t="s">
        <v>599</v>
      </c>
      <c r="B16" s="57">
        <v>413</v>
      </c>
      <c r="C16" s="44"/>
      <c r="E16" s="46" t="s">
        <v>598</v>
      </c>
      <c r="F16" s="83" t="s">
        <v>1069</v>
      </c>
      <c r="G16" s="166" t="s">
        <v>1203</v>
      </c>
      <c r="H16" s="169" t="s">
        <v>1205</v>
      </c>
      <c r="I16" s="83" t="s">
        <v>1069</v>
      </c>
      <c r="J16" s="83" t="s">
        <v>1069</v>
      </c>
      <c r="K16" s="83" t="s">
        <v>1069</v>
      </c>
      <c r="L16" s="83" t="s">
        <v>1069</v>
      </c>
    </row>
    <row r="17" spans="1:12" ht="18" customHeight="1">
      <c r="A17" s="72" t="s">
        <v>602</v>
      </c>
      <c r="B17" s="75">
        <v>416</v>
      </c>
      <c r="C17" s="44"/>
      <c r="E17" s="46" t="s">
        <v>601</v>
      </c>
      <c r="F17" s="83">
        <v>18.855</v>
      </c>
      <c r="G17" s="166">
        <f>F17/'Tab noch17-3'!F17*100-100</f>
        <v>-74.13367355337888</v>
      </c>
      <c r="H17" s="169" t="s">
        <v>1205</v>
      </c>
      <c r="I17" s="83">
        <v>19</v>
      </c>
      <c r="J17" s="83">
        <v>19</v>
      </c>
      <c r="K17" s="83" t="s">
        <v>1069</v>
      </c>
      <c r="L17" s="83" t="s">
        <v>1069</v>
      </c>
    </row>
    <row r="18" spans="1:12" ht="18" customHeight="1">
      <c r="A18" s="72" t="s">
        <v>605</v>
      </c>
      <c r="B18" s="75">
        <v>421</v>
      </c>
      <c r="C18" s="44"/>
      <c r="E18" s="46" t="s">
        <v>604</v>
      </c>
      <c r="F18" s="83" t="s">
        <v>1069</v>
      </c>
      <c r="G18" s="166" t="s">
        <v>1203</v>
      </c>
      <c r="H18" s="169" t="s">
        <v>1205</v>
      </c>
      <c r="I18" s="83" t="s">
        <v>1069</v>
      </c>
      <c r="J18" s="83" t="s">
        <v>1069</v>
      </c>
      <c r="K18" s="83" t="s">
        <v>1069</v>
      </c>
      <c r="L18" s="83" t="s">
        <v>1069</v>
      </c>
    </row>
    <row r="19" spans="1:12" ht="18" customHeight="1">
      <c r="A19" s="72" t="s">
        <v>608</v>
      </c>
      <c r="B19" s="75">
        <v>424</v>
      </c>
      <c r="C19" s="44"/>
      <c r="E19" s="46" t="s">
        <v>607</v>
      </c>
      <c r="F19" s="83">
        <v>252.718</v>
      </c>
      <c r="G19" s="166">
        <f>F19/'Tab noch17-3'!F19*100-100</f>
        <v>44.406159824005016</v>
      </c>
      <c r="H19" s="169">
        <v>252.718</v>
      </c>
      <c r="I19" s="83" t="s">
        <v>1069</v>
      </c>
      <c r="J19" s="83" t="s">
        <v>1069</v>
      </c>
      <c r="K19" s="83" t="s">
        <v>1069</v>
      </c>
      <c r="L19" s="83" t="s">
        <v>1069</v>
      </c>
    </row>
    <row r="20" spans="1:12" ht="18" customHeight="1">
      <c r="A20" s="72" t="s">
        <v>611</v>
      </c>
      <c r="B20" s="75">
        <v>428</v>
      </c>
      <c r="C20" s="44"/>
      <c r="E20" s="46" t="s">
        <v>610</v>
      </c>
      <c r="F20" s="83" t="s">
        <v>1069</v>
      </c>
      <c r="G20" s="166" t="s">
        <v>1203</v>
      </c>
      <c r="H20" s="169" t="s">
        <v>1205</v>
      </c>
      <c r="I20" s="83" t="s">
        <v>1069</v>
      </c>
      <c r="J20" s="83" t="s">
        <v>1069</v>
      </c>
      <c r="K20" s="83" t="s">
        <v>1069</v>
      </c>
      <c r="L20" s="83" t="s">
        <v>1069</v>
      </c>
    </row>
    <row r="21" spans="1:12" ht="18" customHeight="1">
      <c r="A21" s="72" t="s">
        <v>614</v>
      </c>
      <c r="B21" s="75">
        <v>432</v>
      </c>
      <c r="C21" s="44"/>
      <c r="E21" s="46" t="s">
        <v>613</v>
      </c>
      <c r="F21" s="83">
        <v>1.553</v>
      </c>
      <c r="G21" s="166">
        <f>F21/'Tab noch17-3'!F21*100-100</f>
        <v>-94.50070821529745</v>
      </c>
      <c r="H21" s="169">
        <v>1.553</v>
      </c>
      <c r="I21" s="83" t="s">
        <v>1069</v>
      </c>
      <c r="J21" s="83" t="s">
        <v>1069</v>
      </c>
      <c r="K21" s="83" t="s">
        <v>1069</v>
      </c>
      <c r="L21" s="83" t="s">
        <v>1069</v>
      </c>
    </row>
    <row r="22" spans="1:12" ht="18" customHeight="1">
      <c r="A22" s="72" t="s">
        <v>617</v>
      </c>
      <c r="B22" s="75">
        <v>436</v>
      </c>
      <c r="C22" s="44"/>
      <c r="E22" s="46" t="s">
        <v>616</v>
      </c>
      <c r="F22" s="83">
        <v>2691.437</v>
      </c>
      <c r="G22" s="166" t="s">
        <v>1201</v>
      </c>
      <c r="H22" s="169">
        <v>53.869</v>
      </c>
      <c r="I22" s="83">
        <f>F22-H22</f>
        <v>2637.5679999999998</v>
      </c>
      <c r="J22" s="83" t="s">
        <v>1069</v>
      </c>
      <c r="K22" s="83" t="s">
        <v>1069</v>
      </c>
      <c r="L22" s="83">
        <v>2638</v>
      </c>
    </row>
    <row r="23" spans="1:12" ht="18" customHeight="1">
      <c r="A23" s="72" t="s">
        <v>620</v>
      </c>
      <c r="B23" s="75">
        <v>442</v>
      </c>
      <c r="C23" s="44"/>
      <c r="E23" s="46" t="s">
        <v>619</v>
      </c>
      <c r="F23" s="83">
        <v>39.181</v>
      </c>
      <c r="G23" s="166">
        <f>F23/'Tab noch17-3'!F23*100-100</f>
        <v>132.92907674930143</v>
      </c>
      <c r="H23" s="169" t="s">
        <v>1205</v>
      </c>
      <c r="I23" s="83">
        <v>39</v>
      </c>
      <c r="J23" s="83" t="s">
        <v>1069</v>
      </c>
      <c r="K23" s="83" t="s">
        <v>1069</v>
      </c>
      <c r="L23" s="83">
        <v>39</v>
      </c>
    </row>
    <row r="24" spans="1:12" ht="18" customHeight="1">
      <c r="A24" s="72" t="s">
        <v>623</v>
      </c>
      <c r="B24" s="75">
        <v>446</v>
      </c>
      <c r="C24" s="44"/>
      <c r="E24" s="46" t="s">
        <v>622</v>
      </c>
      <c r="F24" s="83" t="s">
        <v>1069</v>
      </c>
      <c r="G24" s="166" t="s">
        <v>1203</v>
      </c>
      <c r="H24" s="169" t="s">
        <v>1205</v>
      </c>
      <c r="I24" s="83" t="s">
        <v>1069</v>
      </c>
      <c r="J24" s="83" t="s">
        <v>1069</v>
      </c>
      <c r="K24" s="83" t="s">
        <v>1069</v>
      </c>
      <c r="L24" s="83" t="s">
        <v>1069</v>
      </c>
    </row>
    <row r="25" spans="1:12" ht="18" customHeight="1">
      <c r="A25" s="72" t="s">
        <v>626</v>
      </c>
      <c r="B25" s="75">
        <v>448</v>
      </c>
      <c r="C25" s="44"/>
      <c r="E25" s="46" t="s">
        <v>625</v>
      </c>
      <c r="F25" s="83">
        <v>1446.51</v>
      </c>
      <c r="G25" s="166">
        <f>F25/'Tab noch17-3'!F25*100-100</f>
        <v>97.54507724894603</v>
      </c>
      <c r="H25" s="169">
        <v>115.79</v>
      </c>
      <c r="I25" s="83">
        <f>F25-H25</f>
        <v>1330.72</v>
      </c>
      <c r="J25" s="83" t="s">
        <v>1069</v>
      </c>
      <c r="K25" s="83" t="s">
        <v>1069</v>
      </c>
      <c r="L25" s="83">
        <v>1331</v>
      </c>
    </row>
    <row r="26" spans="1:12" ht="18" customHeight="1">
      <c r="A26" s="72" t="s">
        <v>629</v>
      </c>
      <c r="B26" s="75">
        <v>449</v>
      </c>
      <c r="C26" s="44"/>
      <c r="E26" s="46" t="s">
        <v>628</v>
      </c>
      <c r="F26" s="83" t="s">
        <v>1069</v>
      </c>
      <c r="G26" s="166" t="s">
        <v>1202</v>
      </c>
      <c r="H26" s="169" t="s">
        <v>1205</v>
      </c>
      <c r="I26" s="83" t="s">
        <v>1069</v>
      </c>
      <c r="J26" s="83" t="s">
        <v>1069</v>
      </c>
      <c r="K26" s="83" t="s">
        <v>1069</v>
      </c>
      <c r="L26" s="83" t="s">
        <v>1069</v>
      </c>
    </row>
    <row r="27" spans="1:12" ht="18" customHeight="1">
      <c r="A27" s="72" t="s">
        <v>632</v>
      </c>
      <c r="B27" s="75">
        <v>452</v>
      </c>
      <c r="C27" s="44"/>
      <c r="E27" s="46" t="s">
        <v>631</v>
      </c>
      <c r="F27" s="83" t="s">
        <v>1069</v>
      </c>
      <c r="G27" s="166" t="s">
        <v>1203</v>
      </c>
      <c r="H27" s="169" t="s">
        <v>1205</v>
      </c>
      <c r="I27" s="83" t="s">
        <v>1069</v>
      </c>
      <c r="J27" s="83" t="s">
        <v>1069</v>
      </c>
      <c r="K27" s="83" t="s">
        <v>1069</v>
      </c>
      <c r="L27" s="83" t="s">
        <v>1069</v>
      </c>
    </row>
    <row r="28" spans="1:12" ht="18" customHeight="1">
      <c r="A28" s="72" t="s">
        <v>635</v>
      </c>
      <c r="B28" s="75">
        <v>453</v>
      </c>
      <c r="C28" s="44"/>
      <c r="E28" s="46" t="s">
        <v>634</v>
      </c>
      <c r="F28" s="83" t="s">
        <v>1069</v>
      </c>
      <c r="G28" s="166" t="s">
        <v>1203</v>
      </c>
      <c r="H28" s="169" t="s">
        <v>1205</v>
      </c>
      <c r="I28" s="83" t="s">
        <v>1069</v>
      </c>
      <c r="J28" s="83" t="s">
        <v>1069</v>
      </c>
      <c r="K28" s="83" t="s">
        <v>1069</v>
      </c>
      <c r="L28" s="83" t="s">
        <v>1069</v>
      </c>
    </row>
    <row r="29" spans="1:12" ht="18" customHeight="1">
      <c r="A29" s="72" t="s">
        <v>638</v>
      </c>
      <c r="B29" s="75">
        <v>454</v>
      </c>
      <c r="C29" s="44"/>
      <c r="E29" s="46" t="s">
        <v>637</v>
      </c>
      <c r="F29" s="83" t="s">
        <v>1069</v>
      </c>
      <c r="G29" s="166" t="s">
        <v>1203</v>
      </c>
      <c r="H29" s="169" t="s">
        <v>1205</v>
      </c>
      <c r="I29" s="83" t="s">
        <v>1069</v>
      </c>
      <c r="J29" s="83" t="s">
        <v>1069</v>
      </c>
      <c r="K29" s="83" t="s">
        <v>1069</v>
      </c>
      <c r="L29" s="83" t="s">
        <v>1069</v>
      </c>
    </row>
    <row r="30" spans="1:12" ht="18" customHeight="1">
      <c r="A30" s="72" t="s">
        <v>641</v>
      </c>
      <c r="B30" s="75">
        <v>456</v>
      </c>
      <c r="C30" s="44"/>
      <c r="E30" s="46" t="s">
        <v>640</v>
      </c>
      <c r="F30" s="83">
        <v>841.008</v>
      </c>
      <c r="G30" s="166">
        <f>F30/'Tab noch17-3'!F30*100-100</f>
        <v>600.3264272866566</v>
      </c>
      <c r="H30" s="169">
        <v>824.565</v>
      </c>
      <c r="I30" s="83">
        <f>F30-H30</f>
        <v>16.442999999999984</v>
      </c>
      <c r="J30" s="83">
        <v>12</v>
      </c>
      <c r="K30" s="83" t="s">
        <v>1069</v>
      </c>
      <c r="L30" s="83">
        <v>4</v>
      </c>
    </row>
    <row r="31" spans="1:12" ht="18" customHeight="1">
      <c r="A31" s="72" t="s">
        <v>644</v>
      </c>
      <c r="B31" s="75">
        <v>457</v>
      </c>
      <c r="C31" s="44"/>
      <c r="E31" s="46" t="s">
        <v>643</v>
      </c>
      <c r="F31" s="83" t="s">
        <v>1069</v>
      </c>
      <c r="G31" s="166" t="s">
        <v>1203</v>
      </c>
      <c r="H31" s="169" t="s">
        <v>1205</v>
      </c>
      <c r="I31" s="83" t="s">
        <v>1069</v>
      </c>
      <c r="J31" s="83" t="s">
        <v>1069</v>
      </c>
      <c r="K31" s="83" t="s">
        <v>1069</v>
      </c>
      <c r="L31" s="83" t="s">
        <v>1069</v>
      </c>
    </row>
    <row r="32" spans="1:12" ht="18" customHeight="1">
      <c r="A32" s="72" t="s">
        <v>647</v>
      </c>
      <c r="B32" s="75">
        <v>459</v>
      </c>
      <c r="C32" s="44"/>
      <c r="E32" s="46" t="s">
        <v>646</v>
      </c>
      <c r="F32" s="83" t="s">
        <v>1069</v>
      </c>
      <c r="G32" s="166" t="s">
        <v>1203</v>
      </c>
      <c r="H32" s="169" t="s">
        <v>1205</v>
      </c>
      <c r="I32" s="83" t="s">
        <v>1069</v>
      </c>
      <c r="J32" s="83" t="s">
        <v>1069</v>
      </c>
      <c r="K32" s="83" t="s">
        <v>1069</v>
      </c>
      <c r="L32" s="83" t="s">
        <v>1069</v>
      </c>
    </row>
    <row r="33" spans="1:12" ht="18" customHeight="1">
      <c r="A33" s="72" t="s">
        <v>19</v>
      </c>
      <c r="B33" s="75">
        <v>460</v>
      </c>
      <c r="C33" s="44"/>
      <c r="E33" s="46" t="s">
        <v>649</v>
      </c>
      <c r="F33" s="83" t="s">
        <v>1069</v>
      </c>
      <c r="G33" s="166" t="s">
        <v>1203</v>
      </c>
      <c r="H33" s="169" t="s">
        <v>1205</v>
      </c>
      <c r="I33" s="83" t="s">
        <v>1069</v>
      </c>
      <c r="J33" s="83" t="s">
        <v>1069</v>
      </c>
      <c r="K33" s="83" t="s">
        <v>1069</v>
      </c>
      <c r="L33" s="83" t="s">
        <v>1069</v>
      </c>
    </row>
    <row r="34" spans="1:12" ht="18" customHeight="1">
      <c r="A34" s="72" t="s">
        <v>652</v>
      </c>
      <c r="B34" s="75">
        <v>463</v>
      </c>
      <c r="C34" s="44"/>
      <c r="E34" s="46" t="s">
        <v>651</v>
      </c>
      <c r="F34" s="83" t="s">
        <v>1069</v>
      </c>
      <c r="G34" s="166" t="s">
        <v>1203</v>
      </c>
      <c r="H34" s="169" t="s">
        <v>1205</v>
      </c>
      <c r="I34" s="83" t="s">
        <v>1069</v>
      </c>
      <c r="J34" s="83" t="s">
        <v>1069</v>
      </c>
      <c r="K34" s="83" t="s">
        <v>1069</v>
      </c>
      <c r="L34" s="83" t="s">
        <v>1069</v>
      </c>
    </row>
    <row r="35" spans="1:12" ht="18" customHeight="1">
      <c r="A35" s="72" t="s">
        <v>655</v>
      </c>
      <c r="B35" s="75">
        <v>464</v>
      </c>
      <c r="C35" s="44"/>
      <c r="E35" s="46" t="s">
        <v>654</v>
      </c>
      <c r="F35" s="83" t="s">
        <v>1069</v>
      </c>
      <c r="G35" s="166" t="s">
        <v>1203</v>
      </c>
      <c r="H35" s="169" t="s">
        <v>1205</v>
      </c>
      <c r="I35" s="83" t="s">
        <v>1069</v>
      </c>
      <c r="J35" s="83" t="s">
        <v>1069</v>
      </c>
      <c r="K35" s="83" t="s">
        <v>1069</v>
      </c>
      <c r="L35" s="83" t="s">
        <v>1069</v>
      </c>
    </row>
    <row r="36" spans="1:12" ht="18" customHeight="1">
      <c r="A36" s="72" t="s">
        <v>658</v>
      </c>
      <c r="B36" s="75">
        <v>465</v>
      </c>
      <c r="C36" s="44"/>
      <c r="E36" s="46" t="s">
        <v>657</v>
      </c>
      <c r="F36" s="83" t="s">
        <v>1069</v>
      </c>
      <c r="G36" s="166" t="s">
        <v>1203</v>
      </c>
      <c r="H36" s="169" t="s">
        <v>1205</v>
      </c>
      <c r="I36" s="83" t="s">
        <v>1069</v>
      </c>
      <c r="J36" s="83" t="s">
        <v>1069</v>
      </c>
      <c r="K36" s="83" t="s">
        <v>1069</v>
      </c>
      <c r="L36" s="83" t="s">
        <v>1069</v>
      </c>
    </row>
    <row r="37" spans="1:12" ht="18" customHeight="1">
      <c r="A37" s="72" t="s">
        <v>661</v>
      </c>
      <c r="B37" s="75">
        <v>467</v>
      </c>
      <c r="C37" s="44"/>
      <c r="E37" s="46" t="s">
        <v>660</v>
      </c>
      <c r="F37" s="83" t="s">
        <v>1069</v>
      </c>
      <c r="G37" s="166" t="s">
        <v>1203</v>
      </c>
      <c r="H37" s="169" t="s">
        <v>1205</v>
      </c>
      <c r="I37" s="83" t="s">
        <v>1069</v>
      </c>
      <c r="J37" s="83" t="s">
        <v>1069</v>
      </c>
      <c r="K37" s="83" t="s">
        <v>1069</v>
      </c>
      <c r="L37" s="83" t="s">
        <v>1069</v>
      </c>
    </row>
    <row r="38" spans="1:12" ht="18" customHeight="1">
      <c r="A38" s="72" t="s">
        <v>664</v>
      </c>
      <c r="B38" s="75">
        <v>468</v>
      </c>
      <c r="C38" s="44"/>
      <c r="E38" s="46" t="s">
        <v>663</v>
      </c>
      <c r="F38" s="83" t="s">
        <v>1069</v>
      </c>
      <c r="G38" s="166" t="s">
        <v>1203</v>
      </c>
      <c r="H38" s="169" t="s">
        <v>1205</v>
      </c>
      <c r="I38" s="83" t="s">
        <v>1069</v>
      </c>
      <c r="J38" s="83" t="s">
        <v>1069</v>
      </c>
      <c r="K38" s="83" t="s">
        <v>1069</v>
      </c>
      <c r="L38" s="83" t="s">
        <v>1069</v>
      </c>
    </row>
    <row r="39" spans="1:12" ht="18" customHeight="1">
      <c r="A39" s="72" t="s">
        <v>667</v>
      </c>
      <c r="B39" s="75">
        <v>469</v>
      </c>
      <c r="C39" s="44"/>
      <c r="E39" s="46" t="s">
        <v>666</v>
      </c>
      <c r="F39" s="83" t="s">
        <v>1069</v>
      </c>
      <c r="G39" s="166" t="s">
        <v>1203</v>
      </c>
      <c r="H39" s="169" t="s">
        <v>1205</v>
      </c>
      <c r="I39" s="83" t="s">
        <v>1069</v>
      </c>
      <c r="J39" s="83" t="s">
        <v>1069</v>
      </c>
      <c r="K39" s="83" t="s">
        <v>1069</v>
      </c>
      <c r="L39" s="83" t="s">
        <v>1069</v>
      </c>
    </row>
    <row r="40" spans="1:12" ht="18" customHeight="1">
      <c r="A40" s="74" t="s">
        <v>670</v>
      </c>
      <c r="B40" s="75">
        <v>470</v>
      </c>
      <c r="C40" s="44"/>
      <c r="E40" s="46" t="s">
        <v>669</v>
      </c>
      <c r="F40" s="83" t="s">
        <v>1069</v>
      </c>
      <c r="G40" s="166" t="s">
        <v>1203</v>
      </c>
      <c r="H40" s="169" t="s">
        <v>1205</v>
      </c>
      <c r="I40" s="83" t="s">
        <v>1069</v>
      </c>
      <c r="J40" s="83" t="s">
        <v>1069</v>
      </c>
      <c r="K40" s="83" t="s">
        <v>1069</v>
      </c>
      <c r="L40" s="83" t="s">
        <v>1069</v>
      </c>
    </row>
    <row r="41" spans="1:12" ht="18" customHeight="1">
      <c r="A41" s="72" t="s">
        <v>673</v>
      </c>
      <c r="B41" s="75">
        <v>472</v>
      </c>
      <c r="C41" s="44"/>
      <c r="E41" s="46" t="s">
        <v>672</v>
      </c>
      <c r="F41" s="83" t="s">
        <v>1069</v>
      </c>
      <c r="G41" s="166">
        <v>-100</v>
      </c>
      <c r="H41" s="169" t="s">
        <v>1205</v>
      </c>
      <c r="I41" s="83" t="s">
        <v>1069</v>
      </c>
      <c r="J41" s="83" t="s">
        <v>1069</v>
      </c>
      <c r="K41" s="83" t="s">
        <v>1069</v>
      </c>
      <c r="L41" s="83" t="s">
        <v>1069</v>
      </c>
    </row>
    <row r="42" spans="1:12" ht="18" customHeight="1">
      <c r="A42" s="72" t="s">
        <v>676</v>
      </c>
      <c r="B42" s="75">
        <v>473</v>
      </c>
      <c r="C42" s="44"/>
      <c r="E42" s="46" t="s">
        <v>675</v>
      </c>
      <c r="F42" s="83" t="s">
        <v>1069</v>
      </c>
      <c r="G42" s="166" t="s">
        <v>1203</v>
      </c>
      <c r="H42" s="169" t="s">
        <v>1205</v>
      </c>
      <c r="I42" s="83" t="s">
        <v>1069</v>
      </c>
      <c r="J42" s="83" t="s">
        <v>1069</v>
      </c>
      <c r="K42" s="83" t="s">
        <v>1069</v>
      </c>
      <c r="L42" s="83" t="s">
        <v>1069</v>
      </c>
    </row>
    <row r="43" spans="1:12" ht="18" customHeight="1">
      <c r="A43" s="72" t="s">
        <v>679</v>
      </c>
      <c r="B43" s="75">
        <v>474</v>
      </c>
      <c r="C43" s="44"/>
      <c r="E43" s="46" t="s">
        <v>678</v>
      </c>
      <c r="F43" s="83" t="s">
        <v>1069</v>
      </c>
      <c r="G43" s="166" t="s">
        <v>1203</v>
      </c>
      <c r="H43" s="169" t="s">
        <v>1205</v>
      </c>
      <c r="I43" s="83" t="s">
        <v>1069</v>
      </c>
      <c r="J43" s="83" t="s">
        <v>1069</v>
      </c>
      <c r="K43" s="83" t="s">
        <v>1069</v>
      </c>
      <c r="L43" s="83" t="s">
        <v>1069</v>
      </c>
    </row>
    <row r="44" spans="1:12" ht="18" customHeight="1">
      <c r="A44" s="72" t="s">
        <v>681</v>
      </c>
      <c r="B44" s="75">
        <v>478</v>
      </c>
      <c r="C44" s="44"/>
      <c r="E44" s="46" t="s">
        <v>1056</v>
      </c>
      <c r="F44" s="83">
        <v>88.132</v>
      </c>
      <c r="G44" s="166">
        <f>F44/'Tab noch17-3'!F44*100-100</f>
        <v>-61.59357132896388</v>
      </c>
      <c r="H44" s="169" t="s">
        <v>1205</v>
      </c>
      <c r="I44" s="83">
        <v>88</v>
      </c>
      <c r="J44" s="83" t="s">
        <v>1069</v>
      </c>
      <c r="K44" s="83" t="s">
        <v>1069</v>
      </c>
      <c r="L44" s="83">
        <v>88</v>
      </c>
    </row>
    <row r="45" spans="1:12" ht="18" customHeight="1">
      <c r="A45" s="72" t="s">
        <v>684</v>
      </c>
      <c r="B45" s="75">
        <v>480</v>
      </c>
      <c r="C45" s="44"/>
      <c r="E45" s="46" t="s">
        <v>683</v>
      </c>
      <c r="F45" s="83">
        <v>180.729</v>
      </c>
      <c r="G45" s="166">
        <f>F45/'Tab noch17-3'!F45*100-100</f>
        <v>78.55244568707457</v>
      </c>
      <c r="H45" s="169">
        <v>180.211</v>
      </c>
      <c r="I45" s="83">
        <f>F45-H45</f>
        <v>0.5180000000000007</v>
      </c>
      <c r="J45" s="83" t="s">
        <v>1069</v>
      </c>
      <c r="K45" s="83" t="s">
        <v>1069</v>
      </c>
      <c r="L45" s="83">
        <v>1</v>
      </c>
    </row>
    <row r="46" spans="1:12" ht="18" customHeight="1">
      <c r="A46" s="72" t="s">
        <v>687</v>
      </c>
      <c r="B46" s="75">
        <v>484</v>
      </c>
      <c r="C46" s="44"/>
      <c r="E46" s="46" t="s">
        <v>686</v>
      </c>
      <c r="F46" s="83">
        <v>0.583</v>
      </c>
      <c r="G46" s="166">
        <f>F46/'Tab noch17-3'!F46*100-100</f>
        <v>-50.80168776371309</v>
      </c>
      <c r="H46" s="169" t="s">
        <v>1205</v>
      </c>
      <c r="I46" s="83">
        <v>1</v>
      </c>
      <c r="J46" s="83" t="s">
        <v>1069</v>
      </c>
      <c r="K46" s="83" t="s">
        <v>1069</v>
      </c>
      <c r="L46" s="83">
        <v>1</v>
      </c>
    </row>
    <row r="47" spans="1:12" ht="18" customHeight="1">
      <c r="A47" s="72" t="s">
        <v>690</v>
      </c>
      <c r="B47" s="75">
        <v>488</v>
      </c>
      <c r="C47" s="44"/>
      <c r="E47" s="46" t="s">
        <v>689</v>
      </c>
      <c r="F47" s="83" t="s">
        <v>1069</v>
      </c>
      <c r="G47" s="166" t="s">
        <v>1203</v>
      </c>
      <c r="H47" s="169" t="s">
        <v>1205</v>
      </c>
      <c r="I47" s="83" t="s">
        <v>1069</v>
      </c>
      <c r="J47" s="83" t="s">
        <v>1069</v>
      </c>
      <c r="K47" s="83" t="s">
        <v>1069</v>
      </c>
      <c r="L47" s="83" t="s">
        <v>1069</v>
      </c>
    </row>
    <row r="48" spans="1:12" ht="18" customHeight="1">
      <c r="A48" s="72" t="s">
        <v>693</v>
      </c>
      <c r="B48" s="75">
        <v>492</v>
      </c>
      <c r="C48" s="44"/>
      <c r="E48" s="46" t="s">
        <v>692</v>
      </c>
      <c r="F48" s="83">
        <v>2.727</v>
      </c>
      <c r="G48" s="166" t="s">
        <v>1201</v>
      </c>
      <c r="H48" s="169">
        <v>2.727</v>
      </c>
      <c r="I48" s="83" t="s">
        <v>1069</v>
      </c>
      <c r="J48" s="83" t="s">
        <v>1069</v>
      </c>
      <c r="K48" s="83" t="s">
        <v>1069</v>
      </c>
      <c r="L48" s="83" t="s">
        <v>1069</v>
      </c>
    </row>
    <row r="49" spans="1:12" ht="18" customHeight="1">
      <c r="A49" s="72" t="s">
        <v>696</v>
      </c>
      <c r="B49" s="75">
        <v>500</v>
      </c>
      <c r="C49" s="44"/>
      <c r="E49" s="46" t="s">
        <v>695</v>
      </c>
      <c r="F49" s="83">
        <v>158.513</v>
      </c>
      <c r="G49" s="166">
        <f>F49/'Tab noch17-3'!F49*100-100</f>
        <v>26.064100524892652</v>
      </c>
      <c r="H49" s="169">
        <v>54.01</v>
      </c>
      <c r="I49" s="83">
        <f>F49-H49</f>
        <v>104.50300000000001</v>
      </c>
      <c r="J49" s="83" t="s">
        <v>1069</v>
      </c>
      <c r="K49" s="83" t="s">
        <v>1069</v>
      </c>
      <c r="L49" s="83">
        <v>105</v>
      </c>
    </row>
    <row r="50" spans="1:12" ht="18" customHeight="1">
      <c r="A50" s="72" t="s">
        <v>699</v>
      </c>
      <c r="B50" s="75">
        <v>504</v>
      </c>
      <c r="C50" s="44"/>
      <c r="E50" s="46" t="s">
        <v>698</v>
      </c>
      <c r="F50" s="83">
        <v>375.657</v>
      </c>
      <c r="G50" s="166">
        <f>F50/'Tab noch17-3'!F50*100-100</f>
        <v>608.9205510473673</v>
      </c>
      <c r="H50" s="169">
        <v>72.273</v>
      </c>
      <c r="I50" s="83">
        <f>F50-H50</f>
        <v>303.384</v>
      </c>
      <c r="J50" s="83">
        <v>41</v>
      </c>
      <c r="K50" s="83" t="s">
        <v>1069</v>
      </c>
      <c r="L50" s="83">
        <v>262</v>
      </c>
    </row>
    <row r="51" spans="1:12" ht="18" customHeight="1">
      <c r="A51" s="72" t="s">
        <v>702</v>
      </c>
      <c r="B51" s="75">
        <v>508</v>
      </c>
      <c r="C51" s="44"/>
      <c r="E51" s="46" t="s">
        <v>701</v>
      </c>
      <c r="F51" s="83">
        <v>7225.153</v>
      </c>
      <c r="G51" s="166">
        <f>F51/'Tab noch17-3'!F51*100-100</f>
        <v>117.82270541828913</v>
      </c>
      <c r="H51" s="169">
        <v>4757.525</v>
      </c>
      <c r="I51" s="83">
        <f>F51-H51</f>
        <v>2467.6280000000006</v>
      </c>
      <c r="J51" s="83">
        <v>46</v>
      </c>
      <c r="K51" s="83">
        <v>24</v>
      </c>
      <c r="L51" s="83">
        <v>2398</v>
      </c>
    </row>
    <row r="52" spans="1:12" ht="18" customHeight="1">
      <c r="A52" s="72" t="s">
        <v>705</v>
      </c>
      <c r="B52" s="75">
        <v>512</v>
      </c>
      <c r="C52" s="44"/>
      <c r="E52" s="46" t="s">
        <v>704</v>
      </c>
      <c r="F52" s="83">
        <v>6078.614</v>
      </c>
      <c r="G52" s="166">
        <f>F52/'Tab noch17-3'!F52*100-100</f>
        <v>215.17749368464274</v>
      </c>
      <c r="H52" s="169">
        <v>5211.497</v>
      </c>
      <c r="I52" s="83">
        <f>F52-H52</f>
        <v>867.1169999999993</v>
      </c>
      <c r="J52" s="83" t="s">
        <v>1069</v>
      </c>
      <c r="K52" s="83">
        <v>350</v>
      </c>
      <c r="L52" s="83">
        <v>517</v>
      </c>
    </row>
    <row r="53" spans="1:12" ht="18" customHeight="1">
      <c r="A53" s="72" t="s">
        <v>708</v>
      </c>
      <c r="B53" s="75">
        <v>516</v>
      </c>
      <c r="C53" s="44"/>
      <c r="E53" s="46" t="s">
        <v>707</v>
      </c>
      <c r="F53" s="83" t="s">
        <v>1069</v>
      </c>
      <c r="G53" s="166" t="s">
        <v>1203</v>
      </c>
      <c r="H53" s="169" t="s">
        <v>1205</v>
      </c>
      <c r="I53" s="83" t="s">
        <v>1069</v>
      </c>
      <c r="J53" s="83" t="s">
        <v>1069</v>
      </c>
      <c r="K53" s="83" t="s">
        <v>1069</v>
      </c>
      <c r="L53" s="83" t="s">
        <v>1069</v>
      </c>
    </row>
    <row r="54" spans="1:12" ht="18" customHeight="1">
      <c r="A54" s="72" t="s">
        <v>711</v>
      </c>
      <c r="B54" s="75">
        <v>520</v>
      </c>
      <c r="C54" s="44"/>
      <c r="E54" s="46" t="s">
        <v>710</v>
      </c>
      <c r="F54" s="83" t="s">
        <v>1069</v>
      </c>
      <c r="G54" s="166" t="s">
        <v>1203</v>
      </c>
      <c r="H54" s="169" t="s">
        <v>1205</v>
      </c>
      <c r="I54" s="83" t="s">
        <v>1069</v>
      </c>
      <c r="J54" s="83" t="s">
        <v>1069</v>
      </c>
      <c r="K54" s="83" t="s">
        <v>1069</v>
      </c>
      <c r="L54" s="83" t="s">
        <v>1069</v>
      </c>
    </row>
    <row r="55" spans="1:12" ht="18" customHeight="1">
      <c r="A55" s="72" t="s">
        <v>714</v>
      </c>
      <c r="B55" s="75">
        <v>524</v>
      </c>
      <c r="C55" s="44"/>
      <c r="E55" s="46" t="s">
        <v>713</v>
      </c>
      <c r="F55" s="83">
        <v>513.37</v>
      </c>
      <c r="G55" s="166">
        <f>F55/'Tab noch17-3'!F55*100-100</f>
        <v>544.6618278624708</v>
      </c>
      <c r="H55" s="169">
        <v>1.756</v>
      </c>
      <c r="I55" s="83">
        <f>F55-H55</f>
        <v>511.61400000000003</v>
      </c>
      <c r="J55" s="83">
        <v>16</v>
      </c>
      <c r="K55" s="83" t="s">
        <v>1069</v>
      </c>
      <c r="L55" s="83">
        <v>496</v>
      </c>
    </row>
    <row r="56" spans="1:12" ht="18" customHeight="1">
      <c r="A56" s="72" t="s">
        <v>717</v>
      </c>
      <c r="B56" s="75">
        <v>528</v>
      </c>
      <c r="C56" s="44"/>
      <c r="E56" s="46" t="s">
        <v>716</v>
      </c>
      <c r="F56" s="83">
        <v>3480.139</v>
      </c>
      <c r="G56" s="166">
        <f>F56/'Tab noch17-3'!F56*100-100</f>
        <v>6.666219176839405</v>
      </c>
      <c r="H56" s="169">
        <v>3184.119</v>
      </c>
      <c r="I56" s="83">
        <f>F56-H56</f>
        <v>296.02</v>
      </c>
      <c r="J56" s="83" t="s">
        <v>1069</v>
      </c>
      <c r="K56" s="83" t="s">
        <v>1069</v>
      </c>
      <c r="L56" s="83">
        <v>296</v>
      </c>
    </row>
    <row r="57" spans="1:12" ht="18" customHeight="1">
      <c r="A57" s="72" t="s">
        <v>720</v>
      </c>
      <c r="B57" s="75">
        <v>529</v>
      </c>
      <c r="C57" s="44"/>
      <c r="E57" s="46" t="s">
        <v>719</v>
      </c>
      <c r="F57" s="83" t="s">
        <v>1069</v>
      </c>
      <c r="G57" s="166" t="s">
        <v>1203</v>
      </c>
      <c r="H57" s="169" t="s">
        <v>1205</v>
      </c>
      <c r="I57" s="83" t="s">
        <v>1069</v>
      </c>
      <c r="J57" s="83" t="s">
        <v>1069</v>
      </c>
      <c r="K57" s="83" t="s">
        <v>1069</v>
      </c>
      <c r="L57" s="83" t="s">
        <v>1069</v>
      </c>
    </row>
  </sheetData>
  <mergeCells count="13">
    <mergeCell ref="F5:F6"/>
    <mergeCell ref="G5:G6"/>
    <mergeCell ref="I5:I6"/>
    <mergeCell ref="J5:L5"/>
    <mergeCell ref="C6:E6"/>
    <mergeCell ref="H7:L7"/>
    <mergeCell ref="A1:L1"/>
    <mergeCell ref="A4:B7"/>
    <mergeCell ref="D4:E4"/>
    <mergeCell ref="F4:G4"/>
    <mergeCell ref="H4:H6"/>
    <mergeCell ref="I4:L4"/>
    <mergeCell ref="C5:E5"/>
  </mergeCells>
  <printOptions horizontalCentered="1"/>
  <pageMargins left="0.5905511811023623" right="0.3937007874015748" top="0.7874015748031497" bottom="0.3937007874015748" header="0.4330708661417323" footer="0.5118110236220472"/>
  <pageSetup firstPageNumber="26" useFirstPageNumber="1" horizontalDpi="300" verticalDpi="300" orientation="portrait" paperSize="9" scale="65" r:id="rId2"/>
  <headerFooter alignWithMargins="0">
    <oddHeader>&amp;C&amp;13- &amp;P -</oddHead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6" t="s">
        <v>274</v>
      </c>
      <c r="B1" t="s">
        <v>27</v>
      </c>
    </row>
    <row r="2" spans="1:2" ht="12.75">
      <c r="A2">
        <v>1</v>
      </c>
      <c r="B2" t="s">
        <v>63</v>
      </c>
    </row>
    <row r="3" spans="1:2" ht="12.75">
      <c r="A3">
        <v>101</v>
      </c>
      <c r="B3" t="s">
        <v>64</v>
      </c>
    </row>
    <row r="4" spans="1:2" ht="12.75">
      <c r="A4">
        <v>102</v>
      </c>
      <c r="B4" t="s">
        <v>65</v>
      </c>
    </row>
    <row r="5" spans="1:2" ht="12.75">
      <c r="A5">
        <v>103</v>
      </c>
      <c r="B5" t="s">
        <v>66</v>
      </c>
    </row>
    <row r="6" spans="1:2" ht="12.75">
      <c r="A6">
        <v>105</v>
      </c>
      <c r="B6" t="s">
        <v>67</v>
      </c>
    </row>
    <row r="7" spans="1:2" ht="12.75">
      <c r="A7">
        <v>107</v>
      </c>
      <c r="B7" t="s">
        <v>68</v>
      </c>
    </row>
    <row r="8" spans="1:2" ht="12.75">
      <c r="A8">
        <v>109</v>
      </c>
      <c r="B8" t="s">
        <v>69</v>
      </c>
    </row>
    <row r="9" spans="1:2" ht="12.75">
      <c r="A9">
        <v>2</v>
      </c>
      <c r="B9" t="s">
        <v>70</v>
      </c>
    </row>
    <row r="10" spans="1:2" ht="12.75">
      <c r="A10">
        <v>201</v>
      </c>
      <c r="B10" t="s">
        <v>71</v>
      </c>
    </row>
    <row r="11" spans="1:2" ht="12.75">
      <c r="A11">
        <v>202</v>
      </c>
      <c r="B11" t="s">
        <v>72</v>
      </c>
    </row>
    <row r="12" spans="1:2" ht="12.75">
      <c r="A12">
        <v>203</v>
      </c>
      <c r="B12" t="s">
        <v>73</v>
      </c>
    </row>
    <row r="13" spans="1:2" ht="12.75">
      <c r="A13">
        <v>204</v>
      </c>
      <c r="B13" t="s">
        <v>74</v>
      </c>
    </row>
    <row r="14" spans="1:2" ht="12.75">
      <c r="A14">
        <v>206</v>
      </c>
      <c r="B14" t="s">
        <v>75</v>
      </c>
    </row>
    <row r="15" spans="1:2" ht="12.75">
      <c r="A15">
        <v>208</v>
      </c>
      <c r="B15" t="s">
        <v>76</v>
      </c>
    </row>
    <row r="16" spans="1:2" ht="12.75">
      <c r="A16">
        <v>209</v>
      </c>
      <c r="B16" t="s">
        <v>77</v>
      </c>
    </row>
    <row r="17" spans="1:2" ht="12.75">
      <c r="A17">
        <v>211</v>
      </c>
      <c r="B17" t="s">
        <v>78</v>
      </c>
    </row>
    <row r="18" spans="1:2" ht="12.75">
      <c r="A18">
        <v>219</v>
      </c>
      <c r="B18" t="s">
        <v>79</v>
      </c>
    </row>
    <row r="19" spans="1:2" ht="12.75">
      <c r="A19">
        <v>3</v>
      </c>
      <c r="B19" t="s">
        <v>80</v>
      </c>
    </row>
    <row r="20" spans="1:2" ht="12.75">
      <c r="A20">
        <v>301</v>
      </c>
      <c r="B20" t="s">
        <v>81</v>
      </c>
    </row>
    <row r="21" spans="1:2" ht="12.75">
      <c r="A21">
        <v>302</v>
      </c>
      <c r="B21" t="s">
        <v>82</v>
      </c>
    </row>
    <row r="22" spans="1:2" ht="12.75">
      <c r="A22">
        <v>303</v>
      </c>
      <c r="B22" t="s">
        <v>83</v>
      </c>
    </row>
    <row r="23" spans="1:2" ht="12.75">
      <c r="A23">
        <v>304</v>
      </c>
      <c r="B23" t="s">
        <v>84</v>
      </c>
    </row>
    <row r="24" spans="1:2" ht="12.75">
      <c r="A24">
        <v>305</v>
      </c>
      <c r="B24" t="s">
        <v>85</v>
      </c>
    </row>
    <row r="25" spans="1:2" ht="12.75">
      <c r="A25">
        <v>308</v>
      </c>
      <c r="B25" t="s">
        <v>86</v>
      </c>
    </row>
    <row r="26" spans="1:2" ht="12.75">
      <c r="A26">
        <v>309</v>
      </c>
      <c r="B26" t="s">
        <v>87</v>
      </c>
    </row>
    <row r="27" spans="1:2" ht="12.75">
      <c r="A27">
        <v>310</v>
      </c>
      <c r="B27" t="s">
        <v>88</v>
      </c>
    </row>
    <row r="28" spans="1:2" ht="12.75">
      <c r="A28">
        <v>315</v>
      </c>
      <c r="B28" t="s">
        <v>89</v>
      </c>
    </row>
    <row r="29" spans="1:2" ht="12.75">
      <c r="A29">
        <v>316</v>
      </c>
      <c r="B29" t="s">
        <v>90</v>
      </c>
    </row>
    <row r="30" spans="1:2" ht="12.75">
      <c r="A30">
        <v>320</v>
      </c>
      <c r="B30" t="s">
        <v>91</v>
      </c>
    </row>
    <row r="31" spans="1:2" ht="12.75">
      <c r="A31">
        <v>325</v>
      </c>
      <c r="B31" t="s">
        <v>92</v>
      </c>
    </row>
    <row r="32" spans="1:2" ht="12.75">
      <c r="A32">
        <v>335</v>
      </c>
      <c r="B32" t="s">
        <v>93</v>
      </c>
    </row>
    <row r="33" spans="1:2" ht="12.75">
      <c r="A33">
        <v>340</v>
      </c>
      <c r="B33" t="s">
        <v>94</v>
      </c>
    </row>
    <row r="34" spans="1:2" ht="12.75">
      <c r="A34">
        <v>345</v>
      </c>
      <c r="B34" t="s">
        <v>95</v>
      </c>
    </row>
    <row r="35" spans="1:2" ht="12.75">
      <c r="A35">
        <v>350</v>
      </c>
      <c r="B35" t="s">
        <v>96</v>
      </c>
    </row>
    <row r="36" spans="1:2" ht="12.75">
      <c r="A36">
        <v>355</v>
      </c>
      <c r="B36" t="s">
        <v>97</v>
      </c>
    </row>
    <row r="37" spans="1:2" ht="12.75">
      <c r="A37">
        <v>360</v>
      </c>
      <c r="B37" t="s">
        <v>98</v>
      </c>
    </row>
    <row r="38" spans="1:2" ht="12.75">
      <c r="A38">
        <v>370</v>
      </c>
      <c r="B38" t="s">
        <v>99</v>
      </c>
    </row>
    <row r="39" spans="1:2" ht="12.75">
      <c r="A39">
        <v>372</v>
      </c>
      <c r="B39" t="s">
        <v>100</v>
      </c>
    </row>
    <row r="40" spans="1:2" ht="12.75">
      <c r="A40">
        <v>375</v>
      </c>
      <c r="B40" t="s">
        <v>101</v>
      </c>
    </row>
    <row r="41" spans="1:2" ht="12.75">
      <c r="A41">
        <v>377</v>
      </c>
      <c r="B41" t="s">
        <v>102</v>
      </c>
    </row>
    <row r="42" spans="1:2" ht="12.75">
      <c r="A42">
        <v>379</v>
      </c>
      <c r="B42" t="s">
        <v>103</v>
      </c>
    </row>
    <row r="43" spans="1:2" ht="12.75">
      <c r="A43">
        <v>381</v>
      </c>
      <c r="B43" t="s">
        <v>104</v>
      </c>
    </row>
    <row r="44" spans="1:2" ht="12.75">
      <c r="A44">
        <v>383</v>
      </c>
      <c r="B44" t="s">
        <v>105</v>
      </c>
    </row>
    <row r="45" spans="1:2" ht="12.75">
      <c r="A45">
        <v>385</v>
      </c>
      <c r="B45" t="s">
        <v>106</v>
      </c>
    </row>
    <row r="46" spans="1:2" ht="12.75">
      <c r="A46">
        <v>389</v>
      </c>
      <c r="B46" t="s">
        <v>107</v>
      </c>
    </row>
    <row r="47" spans="1:2" ht="12.75">
      <c r="A47">
        <v>393</v>
      </c>
      <c r="B47" t="s">
        <v>108</v>
      </c>
    </row>
    <row r="48" spans="1:2" ht="12.75">
      <c r="A48">
        <v>395</v>
      </c>
      <c r="B48" t="s">
        <v>109</v>
      </c>
    </row>
    <row r="49" spans="1:2" ht="12.75">
      <c r="A49">
        <v>396</v>
      </c>
      <c r="B49" t="s">
        <v>110</v>
      </c>
    </row>
    <row r="50" spans="1:2" ht="12.75">
      <c r="A50">
        <v>4</v>
      </c>
      <c r="B50" t="s">
        <v>111</v>
      </c>
    </row>
    <row r="51" spans="1:2" ht="12.75">
      <c r="A51">
        <v>401</v>
      </c>
      <c r="B51" t="s">
        <v>112</v>
      </c>
    </row>
    <row r="52" spans="1:2" ht="12.75">
      <c r="A52">
        <v>402</v>
      </c>
      <c r="B52" t="s">
        <v>113</v>
      </c>
    </row>
    <row r="53" spans="1:2" ht="12.75">
      <c r="A53">
        <v>403</v>
      </c>
      <c r="B53" t="s">
        <v>114</v>
      </c>
    </row>
    <row r="54" spans="1:2" ht="12.75">
      <c r="A54">
        <v>411</v>
      </c>
      <c r="B54" t="s">
        <v>115</v>
      </c>
    </row>
    <row r="55" spans="1:2" ht="12.75">
      <c r="A55">
        <v>421</v>
      </c>
      <c r="B55" t="s">
        <v>116</v>
      </c>
    </row>
    <row r="56" spans="1:2" ht="12.75">
      <c r="A56">
        <v>423</v>
      </c>
      <c r="B56" t="s">
        <v>117</v>
      </c>
    </row>
    <row r="57" spans="1:2" ht="12.75">
      <c r="A57">
        <v>425</v>
      </c>
      <c r="B57" t="s">
        <v>118</v>
      </c>
    </row>
    <row r="58" spans="1:2" ht="12.75">
      <c r="A58">
        <v>5</v>
      </c>
      <c r="B58" t="s">
        <v>28</v>
      </c>
    </row>
    <row r="59" spans="1:2" ht="12.75">
      <c r="A59">
        <v>5</v>
      </c>
      <c r="B59" t="s">
        <v>29</v>
      </c>
    </row>
    <row r="60" spans="1:2" ht="12.75">
      <c r="A60">
        <v>502</v>
      </c>
      <c r="B60" t="s">
        <v>119</v>
      </c>
    </row>
    <row r="61" spans="1:2" ht="12.75">
      <c r="A61">
        <v>503</v>
      </c>
      <c r="B61" t="s">
        <v>120</v>
      </c>
    </row>
    <row r="62" spans="1:2" ht="12.75">
      <c r="A62">
        <v>504</v>
      </c>
      <c r="B62" t="s">
        <v>121</v>
      </c>
    </row>
    <row r="63" spans="1:2" ht="12.75">
      <c r="A63">
        <v>505</v>
      </c>
      <c r="B63" t="s">
        <v>122</v>
      </c>
    </row>
    <row r="64" spans="1:2" ht="12.75">
      <c r="A64">
        <v>506</v>
      </c>
      <c r="B64" t="s">
        <v>123</v>
      </c>
    </row>
    <row r="65" spans="1:2" ht="12.75">
      <c r="A65">
        <v>507</v>
      </c>
      <c r="B65" t="s">
        <v>124</v>
      </c>
    </row>
    <row r="66" spans="1:2" ht="12.75">
      <c r="A66">
        <v>508</v>
      </c>
      <c r="B66" t="s">
        <v>125</v>
      </c>
    </row>
    <row r="67" spans="1:2" ht="12.75">
      <c r="A67">
        <v>511</v>
      </c>
      <c r="B67" t="s">
        <v>126</v>
      </c>
    </row>
    <row r="68" spans="1:2" ht="12.75">
      <c r="A68">
        <v>513</v>
      </c>
      <c r="B68" t="s">
        <v>127</v>
      </c>
    </row>
    <row r="69" spans="1:2" ht="12.75">
      <c r="A69">
        <v>516</v>
      </c>
      <c r="B69" t="s">
        <v>128</v>
      </c>
    </row>
    <row r="70" spans="1:2" ht="12.75">
      <c r="A70">
        <v>517</v>
      </c>
      <c r="B70" t="s">
        <v>129</v>
      </c>
    </row>
    <row r="71" spans="1:2" ht="12.75">
      <c r="A71">
        <v>518</v>
      </c>
      <c r="B71" t="s">
        <v>130</v>
      </c>
    </row>
    <row r="72" spans="1:2" ht="12.75">
      <c r="A72">
        <v>519</v>
      </c>
      <c r="B72" t="s">
        <v>131</v>
      </c>
    </row>
    <row r="73" spans="1:2" ht="12.75">
      <c r="A73">
        <v>520</v>
      </c>
      <c r="B73" t="s">
        <v>132</v>
      </c>
    </row>
    <row r="74" spans="1:2" ht="12.75">
      <c r="A74">
        <v>522</v>
      </c>
      <c r="B74" t="s">
        <v>133</v>
      </c>
    </row>
    <row r="75" spans="1:2" ht="12.75">
      <c r="A75">
        <v>523</v>
      </c>
      <c r="B75" t="s">
        <v>134</v>
      </c>
    </row>
    <row r="76" spans="1:2" ht="12.75">
      <c r="A76">
        <v>524</v>
      </c>
      <c r="B76" t="s">
        <v>135</v>
      </c>
    </row>
    <row r="77" spans="1:2" ht="12.75">
      <c r="A77">
        <v>526</v>
      </c>
      <c r="B77" t="s">
        <v>136</v>
      </c>
    </row>
    <row r="78" spans="1:2" ht="12.75">
      <c r="A78">
        <v>528</v>
      </c>
      <c r="B78" t="s">
        <v>137</v>
      </c>
    </row>
    <row r="79" spans="1:2" ht="12.75">
      <c r="A79">
        <v>529</v>
      </c>
      <c r="B79" t="s">
        <v>138</v>
      </c>
    </row>
    <row r="80" spans="1:2" ht="12.75">
      <c r="A80">
        <v>530</v>
      </c>
      <c r="B80" t="s">
        <v>139</v>
      </c>
    </row>
    <row r="81" spans="1:2" ht="12.75">
      <c r="A81">
        <v>532</v>
      </c>
      <c r="B81" t="s">
        <v>140</v>
      </c>
    </row>
    <row r="82" spans="1:2" ht="12.75">
      <c r="A82">
        <v>534</v>
      </c>
      <c r="B82" t="s">
        <v>141</v>
      </c>
    </row>
    <row r="83" spans="1:2" ht="12.75">
      <c r="A83">
        <v>537</v>
      </c>
      <c r="B83" t="s">
        <v>142</v>
      </c>
    </row>
    <row r="84" spans="1:2" ht="12.75">
      <c r="A84">
        <v>590</v>
      </c>
      <c r="B84" t="s">
        <v>143</v>
      </c>
    </row>
    <row r="85" spans="1:2" ht="12.75">
      <c r="A85">
        <v>6</v>
      </c>
      <c r="B85" t="s">
        <v>31</v>
      </c>
    </row>
    <row r="86" spans="1:2" ht="12.75">
      <c r="A86">
        <v>602</v>
      </c>
      <c r="B86" t="s">
        <v>144</v>
      </c>
    </row>
    <row r="87" spans="1:2" ht="12.75">
      <c r="A87">
        <v>603</v>
      </c>
      <c r="B87" t="s">
        <v>145</v>
      </c>
    </row>
    <row r="88" spans="1:2" ht="12.75">
      <c r="A88">
        <v>604</v>
      </c>
      <c r="B88" t="s">
        <v>146</v>
      </c>
    </row>
    <row r="89" spans="1:2" ht="12.75">
      <c r="A89">
        <v>605</v>
      </c>
      <c r="B89" t="s">
        <v>147</v>
      </c>
    </row>
    <row r="90" spans="1:2" ht="12.75">
      <c r="A90">
        <v>606</v>
      </c>
      <c r="B90" t="s">
        <v>148</v>
      </c>
    </row>
    <row r="91" spans="1:2" ht="12.75">
      <c r="A91">
        <v>607</v>
      </c>
      <c r="B91" t="s">
        <v>149</v>
      </c>
    </row>
    <row r="92" spans="1:2" ht="12.75">
      <c r="A92">
        <v>608</v>
      </c>
      <c r="B92" t="s">
        <v>150</v>
      </c>
    </row>
    <row r="93" spans="1:2" ht="12.75">
      <c r="A93">
        <v>609</v>
      </c>
      <c r="B93" t="s">
        <v>151</v>
      </c>
    </row>
    <row r="94" spans="1:2" ht="12.75">
      <c r="A94">
        <v>611</v>
      </c>
      <c r="B94" t="s">
        <v>152</v>
      </c>
    </row>
    <row r="95" spans="1:2" ht="12.75">
      <c r="A95">
        <v>612</v>
      </c>
      <c r="B95" t="s">
        <v>153</v>
      </c>
    </row>
    <row r="96" spans="1:2" ht="12.75">
      <c r="A96">
        <v>641</v>
      </c>
      <c r="B96" t="s">
        <v>154</v>
      </c>
    </row>
    <row r="97" spans="1:2" ht="12.75">
      <c r="A97">
        <v>642</v>
      </c>
      <c r="B97" t="s">
        <v>155</v>
      </c>
    </row>
    <row r="98" spans="1:2" ht="12.75">
      <c r="A98">
        <v>643</v>
      </c>
      <c r="B98" t="s">
        <v>156</v>
      </c>
    </row>
    <row r="99" spans="1:2" ht="12.75">
      <c r="A99">
        <v>644</v>
      </c>
      <c r="B99" t="s">
        <v>157</v>
      </c>
    </row>
    <row r="100" spans="1:2" ht="12.75">
      <c r="A100">
        <v>645</v>
      </c>
      <c r="B100" t="s">
        <v>158</v>
      </c>
    </row>
    <row r="101" spans="1:2" ht="12.75">
      <c r="A101">
        <v>646</v>
      </c>
      <c r="B101" t="s">
        <v>159</v>
      </c>
    </row>
    <row r="102" spans="1:2" ht="12.75">
      <c r="A102">
        <v>647</v>
      </c>
      <c r="B102" t="s">
        <v>160</v>
      </c>
    </row>
    <row r="103" spans="1:2" ht="12.75">
      <c r="A103">
        <v>648</v>
      </c>
      <c r="B103" t="s">
        <v>161</v>
      </c>
    </row>
    <row r="104" spans="1:2" ht="12.75">
      <c r="A104">
        <v>649</v>
      </c>
      <c r="B104" t="s">
        <v>162</v>
      </c>
    </row>
    <row r="105" spans="1:2" ht="12.75">
      <c r="A105">
        <v>650</v>
      </c>
      <c r="B105" t="s">
        <v>163</v>
      </c>
    </row>
    <row r="106" spans="1:2" ht="12.75">
      <c r="A106">
        <v>656</v>
      </c>
      <c r="B106" t="s">
        <v>164</v>
      </c>
    </row>
    <row r="107" spans="1:2" ht="12.75">
      <c r="A107">
        <v>659</v>
      </c>
      <c r="B107" t="s">
        <v>165</v>
      </c>
    </row>
    <row r="108" spans="1:2" ht="12.75">
      <c r="A108">
        <v>661</v>
      </c>
      <c r="B108" t="s">
        <v>166</v>
      </c>
    </row>
    <row r="109" spans="1:2" ht="12.75">
      <c r="A109">
        <v>665</v>
      </c>
      <c r="B109" t="s">
        <v>167</v>
      </c>
    </row>
    <row r="110" spans="1:2" ht="12.75">
      <c r="A110">
        <v>667</v>
      </c>
      <c r="B110" t="s">
        <v>168</v>
      </c>
    </row>
    <row r="111" spans="1:2" ht="12.75">
      <c r="A111">
        <v>669</v>
      </c>
      <c r="B111" t="s">
        <v>169</v>
      </c>
    </row>
    <row r="112" spans="1:2" ht="12.75">
      <c r="A112">
        <v>671</v>
      </c>
      <c r="B112" t="s">
        <v>170</v>
      </c>
    </row>
    <row r="113" spans="1:2" ht="12.75">
      <c r="A113">
        <v>673</v>
      </c>
      <c r="B113" t="s">
        <v>171</v>
      </c>
    </row>
    <row r="114" spans="1:2" ht="12.75">
      <c r="A114">
        <v>679</v>
      </c>
      <c r="B114" t="s">
        <v>172</v>
      </c>
    </row>
    <row r="115" spans="1:2" ht="12.75">
      <c r="A115">
        <v>683</v>
      </c>
      <c r="B115" t="s">
        <v>173</v>
      </c>
    </row>
    <row r="116" spans="1:2" ht="12.75">
      <c r="A116">
        <v>690</v>
      </c>
      <c r="B116" t="s">
        <v>174</v>
      </c>
    </row>
    <row r="117" spans="1:2" ht="12.75">
      <c r="A117" s="4" t="s">
        <v>175</v>
      </c>
      <c r="B117" t="s">
        <v>32</v>
      </c>
    </row>
    <row r="118" spans="1:2" ht="12.75">
      <c r="A118">
        <v>7</v>
      </c>
      <c r="B118" t="s">
        <v>176</v>
      </c>
    </row>
    <row r="119" spans="1:2" ht="12.75">
      <c r="A119">
        <v>701</v>
      </c>
      <c r="B119" t="s">
        <v>177</v>
      </c>
    </row>
    <row r="120" spans="1:2" ht="12.75">
      <c r="A120">
        <v>702</v>
      </c>
      <c r="B120" t="s">
        <v>178</v>
      </c>
    </row>
    <row r="121" spans="1:2" ht="12.75">
      <c r="A121">
        <v>703</v>
      </c>
      <c r="B121" t="s">
        <v>179</v>
      </c>
    </row>
    <row r="122" spans="1:2" ht="12.75">
      <c r="A122">
        <v>704</v>
      </c>
      <c r="B122" t="s">
        <v>180</v>
      </c>
    </row>
    <row r="123" spans="1:2" ht="12.75">
      <c r="A123">
        <v>705</v>
      </c>
      <c r="B123" t="s">
        <v>181</v>
      </c>
    </row>
    <row r="124" spans="1:2" ht="12.75">
      <c r="A124">
        <v>706</v>
      </c>
      <c r="B124" t="s">
        <v>182</v>
      </c>
    </row>
    <row r="125" spans="1:2" ht="12.75">
      <c r="A125">
        <v>707</v>
      </c>
      <c r="B125" t="s">
        <v>183</v>
      </c>
    </row>
    <row r="126" spans="1:2" ht="12.75">
      <c r="A126">
        <v>708</v>
      </c>
      <c r="B126" t="s">
        <v>184</v>
      </c>
    </row>
    <row r="127" spans="1:2" ht="12.75">
      <c r="A127">
        <v>709</v>
      </c>
      <c r="B127" t="s">
        <v>185</v>
      </c>
    </row>
    <row r="128" spans="1:2" ht="12.75">
      <c r="A128">
        <v>711</v>
      </c>
      <c r="B128" t="s">
        <v>186</v>
      </c>
    </row>
    <row r="129" spans="1:2" ht="12.75">
      <c r="A129">
        <v>732</v>
      </c>
      <c r="B129" t="s">
        <v>187</v>
      </c>
    </row>
    <row r="130" spans="1:2" ht="12.75">
      <c r="A130">
        <v>734</v>
      </c>
      <c r="B130" t="s">
        <v>188</v>
      </c>
    </row>
    <row r="131" spans="1:2" ht="12.75">
      <c r="A131">
        <v>736</v>
      </c>
      <c r="B131" t="s">
        <v>189</v>
      </c>
    </row>
    <row r="132" spans="1:2" ht="12.75">
      <c r="A132">
        <v>738</v>
      </c>
      <c r="B132" t="s">
        <v>190</v>
      </c>
    </row>
    <row r="133" spans="1:2" ht="12.75">
      <c r="A133">
        <v>740</v>
      </c>
      <c r="B133" t="s">
        <v>191</v>
      </c>
    </row>
    <row r="134" spans="1:2" ht="12.75">
      <c r="A134">
        <v>749</v>
      </c>
      <c r="B134" t="s">
        <v>192</v>
      </c>
    </row>
    <row r="135" spans="1:2" ht="12.75">
      <c r="A135">
        <v>751</v>
      </c>
      <c r="B135" t="s">
        <v>193</v>
      </c>
    </row>
    <row r="136" spans="1:2" ht="12.75">
      <c r="A136">
        <v>753</v>
      </c>
      <c r="B136" t="s">
        <v>194</v>
      </c>
    </row>
    <row r="137" spans="1:2" ht="12.75">
      <c r="A137">
        <v>755</v>
      </c>
      <c r="B137" t="s">
        <v>195</v>
      </c>
    </row>
    <row r="138" spans="1:2" ht="12.75">
      <c r="A138">
        <v>757</v>
      </c>
      <c r="B138" t="s">
        <v>196</v>
      </c>
    </row>
    <row r="139" spans="1:2" ht="12.75">
      <c r="A139">
        <v>759</v>
      </c>
      <c r="B139" t="s">
        <v>198</v>
      </c>
    </row>
    <row r="140" spans="1:2" ht="12.75">
      <c r="A140">
        <v>771</v>
      </c>
      <c r="B140" t="s">
        <v>199</v>
      </c>
    </row>
    <row r="141" spans="1:2" ht="12.75">
      <c r="A141">
        <v>772</v>
      </c>
      <c r="B141" t="s">
        <v>200</v>
      </c>
    </row>
    <row r="142" spans="1:2" ht="12.75">
      <c r="A142">
        <v>779</v>
      </c>
      <c r="B142" t="s">
        <v>201</v>
      </c>
    </row>
    <row r="143" spans="1:2" ht="12.75">
      <c r="A143">
        <v>781</v>
      </c>
      <c r="B143" t="s">
        <v>202</v>
      </c>
    </row>
    <row r="144" spans="1:2" ht="12.75">
      <c r="A144">
        <v>790</v>
      </c>
      <c r="B144" t="s">
        <v>203</v>
      </c>
    </row>
    <row r="145" spans="1:2" ht="12.75">
      <c r="A145">
        <v>8</v>
      </c>
      <c r="B145" t="s">
        <v>204</v>
      </c>
    </row>
    <row r="146" spans="1:2" ht="12.75">
      <c r="A146">
        <v>801</v>
      </c>
      <c r="B146" t="s">
        <v>205</v>
      </c>
    </row>
    <row r="147" spans="1:2" ht="12.75">
      <c r="A147">
        <v>802</v>
      </c>
      <c r="B147" t="s">
        <v>206</v>
      </c>
    </row>
    <row r="148" spans="1:2" ht="12.75">
      <c r="A148">
        <v>803</v>
      </c>
      <c r="B148" t="s">
        <v>207</v>
      </c>
    </row>
    <row r="149" spans="1:2" ht="12.75">
      <c r="A149">
        <v>804</v>
      </c>
      <c r="B149" t="s">
        <v>208</v>
      </c>
    </row>
    <row r="150" spans="1:2" ht="12.75">
      <c r="A150">
        <v>805</v>
      </c>
      <c r="B150" t="s">
        <v>209</v>
      </c>
    </row>
    <row r="151" spans="1:2" ht="12.75">
      <c r="A151">
        <v>806</v>
      </c>
      <c r="B151" t="s">
        <v>210</v>
      </c>
    </row>
    <row r="152" spans="1:2" ht="12.75">
      <c r="A152">
        <v>807</v>
      </c>
      <c r="B152" t="s">
        <v>211</v>
      </c>
    </row>
    <row r="153" spans="1:2" ht="12.75">
      <c r="A153">
        <v>808</v>
      </c>
      <c r="B153" t="s">
        <v>212</v>
      </c>
    </row>
    <row r="154" spans="1:2" ht="12.75">
      <c r="A154">
        <v>809</v>
      </c>
      <c r="B154" t="s">
        <v>213</v>
      </c>
    </row>
    <row r="155" spans="1:2" ht="12.75">
      <c r="A155">
        <v>810</v>
      </c>
      <c r="B155" t="s">
        <v>214</v>
      </c>
    </row>
    <row r="156" spans="1:2" ht="12.75">
      <c r="A156">
        <v>811</v>
      </c>
      <c r="B156" t="s">
        <v>215</v>
      </c>
    </row>
    <row r="157" spans="1:2" ht="12.75">
      <c r="A157">
        <v>812</v>
      </c>
      <c r="B157" t="s">
        <v>216</v>
      </c>
    </row>
    <row r="158" spans="1:2" ht="12.75">
      <c r="A158">
        <v>813</v>
      </c>
      <c r="B158" t="s">
        <v>217</v>
      </c>
    </row>
    <row r="159" spans="1:2" ht="12.75">
      <c r="A159">
        <v>814</v>
      </c>
      <c r="B159" t="s">
        <v>218</v>
      </c>
    </row>
    <row r="160" spans="1:2" ht="12.75">
      <c r="A160">
        <v>815</v>
      </c>
      <c r="B160" t="s">
        <v>219</v>
      </c>
    </row>
    <row r="161" spans="1:2" ht="12.75">
      <c r="A161">
        <v>816</v>
      </c>
      <c r="B161" t="s">
        <v>220</v>
      </c>
    </row>
    <row r="162" spans="1:2" ht="12.75">
      <c r="A162">
        <v>817</v>
      </c>
      <c r="B162" t="s">
        <v>221</v>
      </c>
    </row>
    <row r="163" spans="1:2" ht="12.75">
      <c r="A163">
        <v>818</v>
      </c>
      <c r="B163" t="s">
        <v>222</v>
      </c>
    </row>
    <row r="164" spans="1:2" ht="12.75">
      <c r="A164">
        <v>819</v>
      </c>
      <c r="B164" t="s">
        <v>223</v>
      </c>
    </row>
    <row r="165" spans="1:2" ht="12.75">
      <c r="A165">
        <v>820</v>
      </c>
      <c r="B165" t="s">
        <v>224</v>
      </c>
    </row>
    <row r="166" spans="1:2" ht="12.75">
      <c r="A166">
        <v>823</v>
      </c>
      <c r="B166" t="s">
        <v>225</v>
      </c>
    </row>
    <row r="167" spans="1:2" ht="12.75">
      <c r="A167">
        <v>829</v>
      </c>
      <c r="B167" t="s">
        <v>226</v>
      </c>
    </row>
    <row r="168" spans="1:2" ht="12.75">
      <c r="A168">
        <v>831</v>
      </c>
      <c r="B168" t="s">
        <v>227</v>
      </c>
    </row>
    <row r="169" spans="1:2" ht="12.75">
      <c r="A169">
        <v>832</v>
      </c>
      <c r="B169" t="s">
        <v>228</v>
      </c>
    </row>
    <row r="170" spans="1:2" ht="12.75">
      <c r="A170">
        <v>833</v>
      </c>
      <c r="B170" t="s">
        <v>229</v>
      </c>
    </row>
    <row r="171" spans="1:2" ht="12.75">
      <c r="A171">
        <v>834</v>
      </c>
      <c r="B171" t="s">
        <v>230</v>
      </c>
    </row>
    <row r="172" spans="1:2" ht="12.75">
      <c r="A172">
        <v>835</v>
      </c>
      <c r="B172" t="s">
        <v>231</v>
      </c>
    </row>
    <row r="173" spans="1:2" ht="12.75">
      <c r="A173">
        <v>839</v>
      </c>
      <c r="B173" t="s">
        <v>232</v>
      </c>
    </row>
    <row r="174" spans="1:2" ht="12.75">
      <c r="A174">
        <v>841</v>
      </c>
      <c r="B174" t="s">
        <v>233</v>
      </c>
    </row>
    <row r="175" spans="1:2" ht="12.75">
      <c r="A175">
        <v>842</v>
      </c>
      <c r="B175" t="s">
        <v>234</v>
      </c>
    </row>
    <row r="176" spans="1:2" ht="12.75">
      <c r="A176">
        <v>843</v>
      </c>
      <c r="B176" t="s">
        <v>235</v>
      </c>
    </row>
    <row r="177" spans="1:2" ht="12.75">
      <c r="A177">
        <v>844</v>
      </c>
      <c r="B177" t="s">
        <v>236</v>
      </c>
    </row>
    <row r="178" spans="1:2" ht="12.75">
      <c r="A178">
        <v>845</v>
      </c>
      <c r="B178" t="s">
        <v>237</v>
      </c>
    </row>
    <row r="179" spans="1:2" ht="12.75">
      <c r="A179">
        <v>846</v>
      </c>
      <c r="B179" t="s">
        <v>238</v>
      </c>
    </row>
    <row r="180" spans="1:2" ht="12.75">
      <c r="A180">
        <v>847</v>
      </c>
      <c r="B180" t="s">
        <v>239</v>
      </c>
    </row>
    <row r="181" spans="1:2" ht="12.75">
      <c r="A181">
        <v>848</v>
      </c>
      <c r="B181" t="s">
        <v>240</v>
      </c>
    </row>
    <row r="182" spans="1:2" ht="12.75">
      <c r="A182">
        <v>849</v>
      </c>
      <c r="B182" t="s">
        <v>241</v>
      </c>
    </row>
    <row r="183" spans="1:2" ht="12.75">
      <c r="A183">
        <v>850</v>
      </c>
      <c r="B183" t="s">
        <v>242</v>
      </c>
    </row>
    <row r="184" spans="1:2" ht="12.75">
      <c r="A184">
        <v>851</v>
      </c>
      <c r="B184" t="s">
        <v>243</v>
      </c>
    </row>
    <row r="185" spans="1:2" ht="12.75">
      <c r="A185">
        <v>852</v>
      </c>
      <c r="B185" t="s">
        <v>244</v>
      </c>
    </row>
    <row r="186" spans="1:2" ht="12.75">
      <c r="A186">
        <v>853</v>
      </c>
      <c r="B186" t="s">
        <v>245</v>
      </c>
    </row>
    <row r="187" spans="1:2" ht="12.75">
      <c r="A187">
        <v>854</v>
      </c>
      <c r="B187" t="s">
        <v>246</v>
      </c>
    </row>
    <row r="188" spans="1:2" ht="12.75">
      <c r="A188">
        <v>859</v>
      </c>
      <c r="B188" t="s">
        <v>247</v>
      </c>
    </row>
    <row r="189" spans="1:2" ht="12.75">
      <c r="A189">
        <v>860</v>
      </c>
      <c r="B189" t="s">
        <v>248</v>
      </c>
    </row>
    <row r="190" spans="1:2" ht="12.75">
      <c r="A190">
        <v>861</v>
      </c>
      <c r="B190" t="s">
        <v>249</v>
      </c>
    </row>
    <row r="191" spans="1:2" ht="12.75">
      <c r="A191">
        <v>862</v>
      </c>
      <c r="B191" t="s">
        <v>250</v>
      </c>
    </row>
    <row r="192" spans="1:2" ht="12.75">
      <c r="A192">
        <v>863</v>
      </c>
      <c r="B192" t="s">
        <v>251</v>
      </c>
    </row>
    <row r="193" spans="1:2" ht="12.75">
      <c r="A193">
        <v>864</v>
      </c>
      <c r="B193" t="s">
        <v>252</v>
      </c>
    </row>
    <row r="194" spans="1:2" ht="12.75">
      <c r="A194">
        <v>865</v>
      </c>
      <c r="B194" t="s">
        <v>253</v>
      </c>
    </row>
    <row r="195" spans="1:2" ht="12.75">
      <c r="A195">
        <v>869</v>
      </c>
      <c r="B195" t="s">
        <v>254</v>
      </c>
    </row>
    <row r="196" spans="1:2" ht="12.75">
      <c r="A196">
        <v>871</v>
      </c>
      <c r="B196" t="s">
        <v>255</v>
      </c>
    </row>
    <row r="197" spans="1:2" ht="12.75">
      <c r="A197">
        <v>872</v>
      </c>
      <c r="B197" t="s">
        <v>256</v>
      </c>
    </row>
    <row r="198" spans="1:2" ht="12.75">
      <c r="A198">
        <v>873</v>
      </c>
      <c r="B198" t="s">
        <v>257</v>
      </c>
    </row>
    <row r="199" spans="1:2" ht="12.75">
      <c r="A199">
        <v>874</v>
      </c>
      <c r="B199" t="s">
        <v>258</v>
      </c>
    </row>
    <row r="200" spans="1:2" ht="12.75">
      <c r="A200">
        <v>875</v>
      </c>
      <c r="B200" t="s">
        <v>259</v>
      </c>
    </row>
    <row r="201" spans="1:2" ht="12.75">
      <c r="A201">
        <v>876</v>
      </c>
      <c r="B201" t="s">
        <v>260</v>
      </c>
    </row>
    <row r="202" spans="1:2" ht="12.75">
      <c r="A202">
        <v>877</v>
      </c>
      <c r="B202" t="s">
        <v>261</v>
      </c>
    </row>
    <row r="203" spans="1:2" ht="12.75">
      <c r="A203">
        <v>878</v>
      </c>
      <c r="B203" t="s">
        <v>262</v>
      </c>
    </row>
    <row r="204" spans="1:2" ht="12.75">
      <c r="A204">
        <v>881</v>
      </c>
      <c r="B204" t="s">
        <v>263</v>
      </c>
    </row>
    <row r="205" spans="1:2" ht="12.75">
      <c r="A205">
        <v>882</v>
      </c>
      <c r="B205" t="s">
        <v>264</v>
      </c>
    </row>
    <row r="206" spans="1:2" ht="12.75">
      <c r="A206">
        <v>883</v>
      </c>
      <c r="B206" t="s">
        <v>265</v>
      </c>
    </row>
    <row r="207" spans="1:2" ht="12.75">
      <c r="A207">
        <v>884</v>
      </c>
      <c r="B207" t="s">
        <v>266</v>
      </c>
    </row>
    <row r="208" spans="1:2" ht="12.75">
      <c r="A208">
        <v>885</v>
      </c>
      <c r="B208" t="s">
        <v>267</v>
      </c>
    </row>
    <row r="209" spans="1:2" ht="12.75">
      <c r="A209">
        <v>886</v>
      </c>
      <c r="B209" t="s">
        <v>268</v>
      </c>
    </row>
    <row r="210" spans="1:2" ht="12.75">
      <c r="A210">
        <v>887</v>
      </c>
      <c r="B210" t="s">
        <v>269</v>
      </c>
    </row>
    <row r="211" spans="1:2" ht="12.75">
      <c r="A211">
        <v>888</v>
      </c>
      <c r="B211" t="s">
        <v>270</v>
      </c>
    </row>
    <row r="212" spans="1:2" ht="12.75">
      <c r="A212">
        <v>889</v>
      </c>
      <c r="B212" t="s">
        <v>271</v>
      </c>
    </row>
    <row r="213" spans="1:2" ht="12.75">
      <c r="A213">
        <v>891</v>
      </c>
      <c r="B213" t="s">
        <v>272</v>
      </c>
    </row>
    <row r="214" spans="1:2" ht="12.75">
      <c r="A214">
        <v>896</v>
      </c>
      <c r="B214" t="s">
        <v>273</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7"/>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39.7109375" style="13" customWidth="1"/>
    <col min="6" max="6" width="14.140625" style="13" customWidth="1"/>
    <col min="7" max="8" width="13.28125" style="13" customWidth="1"/>
    <col min="9" max="9" width="15.00390625" style="13" customWidth="1"/>
    <col min="10" max="11" width="12.57421875" style="13" customWidth="1"/>
    <col min="12" max="12" width="14.8515625" style="13" customWidth="1"/>
    <col min="13" max="16384" width="11.421875" style="13" customWidth="1"/>
  </cols>
  <sheetData>
    <row r="1" spans="1:12" s="51" customFormat="1" ht="17.25">
      <c r="A1" s="337" t="s">
        <v>1190</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77">
        <v>1087341.487</v>
      </c>
      <c r="G9" s="165">
        <f>F9/'Tab noch17-4'!F9*100-100</f>
        <v>10.389087213760078</v>
      </c>
      <c r="H9" s="167">
        <v>8859</v>
      </c>
      <c r="I9" s="97">
        <f>F9-H9</f>
        <v>1078482.487</v>
      </c>
      <c r="J9" s="77">
        <v>2890</v>
      </c>
      <c r="K9" s="77">
        <v>6944</v>
      </c>
      <c r="L9" s="77">
        <v>1068648</v>
      </c>
    </row>
    <row r="10" spans="1:12" ht="9.75" customHeight="1">
      <c r="A10" s="44"/>
      <c r="B10" s="45"/>
      <c r="C10" s="44"/>
      <c r="E10" s="46"/>
      <c r="F10" s="77"/>
      <c r="G10" s="166"/>
      <c r="H10" s="168"/>
      <c r="I10" s="76"/>
      <c r="J10" s="76"/>
      <c r="K10" s="76"/>
      <c r="L10" s="76"/>
    </row>
    <row r="11" spans="1:12" ht="18" customHeight="1">
      <c r="A11" s="44" t="s">
        <v>723</v>
      </c>
      <c r="B11" s="45" t="s">
        <v>721</v>
      </c>
      <c r="C11" s="44"/>
      <c r="E11" s="46" t="s">
        <v>722</v>
      </c>
      <c r="F11" s="83">
        <v>94.04</v>
      </c>
      <c r="G11" s="166" t="s">
        <v>1201</v>
      </c>
      <c r="H11" s="169">
        <v>9.575</v>
      </c>
      <c r="I11" s="83">
        <f>F11-H11</f>
        <v>84.465</v>
      </c>
      <c r="J11" s="83" t="s">
        <v>1069</v>
      </c>
      <c r="K11" s="83" t="s">
        <v>1069</v>
      </c>
      <c r="L11" s="83">
        <v>84</v>
      </c>
    </row>
    <row r="12" spans="1:12" ht="18" customHeight="1">
      <c r="A12" s="44" t="s">
        <v>726</v>
      </c>
      <c r="B12" s="45" t="s">
        <v>724</v>
      </c>
      <c r="C12" s="44"/>
      <c r="E12" s="46" t="s">
        <v>725</v>
      </c>
      <c r="F12" s="83">
        <v>8.447</v>
      </c>
      <c r="G12" s="166">
        <f>F12/'Tab noch17-4'!F12*100-100</f>
        <v>-16.90113133300541</v>
      </c>
      <c r="H12" s="169" t="s">
        <v>1205</v>
      </c>
      <c r="I12" s="83">
        <v>8</v>
      </c>
      <c r="J12" s="83" t="s">
        <v>1069</v>
      </c>
      <c r="K12" s="83" t="s">
        <v>1069</v>
      </c>
      <c r="L12" s="83">
        <v>8</v>
      </c>
    </row>
    <row r="13" spans="1:12" ht="18" customHeight="1">
      <c r="A13" s="44" t="s">
        <v>729</v>
      </c>
      <c r="B13" s="45" t="s">
        <v>727</v>
      </c>
      <c r="C13" s="44"/>
      <c r="E13" s="46" t="s">
        <v>728</v>
      </c>
      <c r="F13" s="83">
        <v>477.029</v>
      </c>
      <c r="G13" s="166">
        <f>F13/'Tab noch17-4'!F13*100-100</f>
        <v>0.9087582208138656</v>
      </c>
      <c r="H13" s="169" t="s">
        <v>1205</v>
      </c>
      <c r="I13" s="83">
        <v>477</v>
      </c>
      <c r="J13" s="83" t="s">
        <v>1069</v>
      </c>
      <c r="K13" s="83">
        <v>219</v>
      </c>
      <c r="L13" s="83">
        <v>258</v>
      </c>
    </row>
    <row r="14" spans="1:12" ht="18" customHeight="1">
      <c r="A14" s="44" t="s">
        <v>732</v>
      </c>
      <c r="B14" s="45" t="s">
        <v>730</v>
      </c>
      <c r="C14" s="44"/>
      <c r="E14" s="46" t="s">
        <v>731</v>
      </c>
      <c r="F14" s="83" t="s">
        <v>1069</v>
      </c>
      <c r="G14" s="166" t="s">
        <v>1203</v>
      </c>
      <c r="H14" s="169" t="s">
        <v>1205</v>
      </c>
      <c r="I14" s="83" t="s">
        <v>1069</v>
      </c>
      <c r="J14" s="83" t="s">
        <v>1069</v>
      </c>
      <c r="K14" s="83" t="s">
        <v>1069</v>
      </c>
      <c r="L14" s="83" t="s">
        <v>1069</v>
      </c>
    </row>
    <row r="15" spans="1:12" ht="18" customHeight="1">
      <c r="A15" s="44" t="s">
        <v>735</v>
      </c>
      <c r="B15" s="45" t="s">
        <v>733</v>
      </c>
      <c r="C15" s="44"/>
      <c r="E15" s="46" t="s">
        <v>734</v>
      </c>
      <c r="F15" s="83">
        <v>174.745</v>
      </c>
      <c r="G15" s="166">
        <f>F15/'Tab noch17-4'!F15*100-100</f>
        <v>2.0551785359700148</v>
      </c>
      <c r="H15" s="169">
        <v>11.514</v>
      </c>
      <c r="I15" s="83">
        <f>F15-H15</f>
        <v>163.231</v>
      </c>
      <c r="J15" s="83" t="s">
        <v>1069</v>
      </c>
      <c r="K15" s="83" t="s">
        <v>1069</v>
      </c>
      <c r="L15" s="83">
        <v>163</v>
      </c>
    </row>
    <row r="16" spans="1:12" ht="18" customHeight="1">
      <c r="A16" s="44" t="s">
        <v>738</v>
      </c>
      <c r="B16" s="45" t="s">
        <v>736</v>
      </c>
      <c r="C16" s="44"/>
      <c r="E16" s="46" t="s">
        <v>737</v>
      </c>
      <c r="F16" s="83">
        <v>2245.382</v>
      </c>
      <c r="G16" s="166">
        <f>F16/'Tab noch17-4'!F16*100-100</f>
        <v>0.9184488439499887</v>
      </c>
      <c r="H16" s="169">
        <v>94.018</v>
      </c>
      <c r="I16" s="83">
        <f>F16-H16</f>
        <v>2151.364</v>
      </c>
      <c r="J16" s="83" t="s">
        <v>1069</v>
      </c>
      <c r="K16" s="83">
        <v>68</v>
      </c>
      <c r="L16" s="83">
        <v>2083</v>
      </c>
    </row>
    <row r="17" spans="1:12" ht="18" customHeight="1">
      <c r="A17" s="44" t="s">
        <v>740</v>
      </c>
      <c r="B17" s="45" t="s">
        <v>739</v>
      </c>
      <c r="C17" s="44"/>
      <c r="E17" s="46" t="s">
        <v>956</v>
      </c>
      <c r="F17" s="83" t="s">
        <v>1069</v>
      </c>
      <c r="G17" s="166" t="s">
        <v>1203</v>
      </c>
      <c r="H17" s="169" t="s">
        <v>1205</v>
      </c>
      <c r="I17" s="83" t="s">
        <v>1069</v>
      </c>
      <c r="J17" s="83" t="s">
        <v>1069</v>
      </c>
      <c r="K17" s="83" t="s">
        <v>1069</v>
      </c>
      <c r="L17" s="83" t="s">
        <v>1069</v>
      </c>
    </row>
    <row r="18" spans="1:12" ht="18" customHeight="1">
      <c r="A18" s="44" t="s">
        <v>743</v>
      </c>
      <c r="B18" s="45" t="s">
        <v>741</v>
      </c>
      <c r="C18" s="44"/>
      <c r="E18" s="46" t="s">
        <v>742</v>
      </c>
      <c r="F18" s="83">
        <v>96.732</v>
      </c>
      <c r="G18" s="166" t="s">
        <v>1201</v>
      </c>
      <c r="H18" s="169" t="s">
        <v>1205</v>
      </c>
      <c r="I18" s="83">
        <v>97</v>
      </c>
      <c r="J18" s="83" t="s">
        <v>1069</v>
      </c>
      <c r="K18" s="83" t="s">
        <v>1069</v>
      </c>
      <c r="L18" s="83">
        <v>97</v>
      </c>
    </row>
    <row r="19" spans="1:12" ht="18" customHeight="1">
      <c r="A19" s="44" t="s">
        <v>746</v>
      </c>
      <c r="B19" s="45" t="s">
        <v>744</v>
      </c>
      <c r="C19" s="44"/>
      <c r="E19" s="46" t="s">
        <v>745</v>
      </c>
      <c r="F19" s="83" t="s">
        <v>1069</v>
      </c>
      <c r="G19" s="166">
        <v>-100</v>
      </c>
      <c r="H19" s="169" t="s">
        <v>1205</v>
      </c>
      <c r="I19" s="83" t="s">
        <v>1069</v>
      </c>
      <c r="J19" s="83" t="s">
        <v>1069</v>
      </c>
      <c r="K19" s="83" t="s">
        <v>1069</v>
      </c>
      <c r="L19" s="83" t="s">
        <v>1069</v>
      </c>
    </row>
    <row r="20" spans="1:12" ht="18" customHeight="1">
      <c r="A20" s="44" t="s">
        <v>749</v>
      </c>
      <c r="B20" s="45" t="s">
        <v>747</v>
      </c>
      <c r="C20" s="44"/>
      <c r="E20" s="46" t="s">
        <v>748</v>
      </c>
      <c r="F20" s="83">
        <v>47.74</v>
      </c>
      <c r="G20" s="166">
        <f>F20/'Tab noch17-4'!F20*100-100</f>
        <v>-38.004830792405784</v>
      </c>
      <c r="H20" s="169" t="s">
        <v>1205</v>
      </c>
      <c r="I20" s="83">
        <v>48</v>
      </c>
      <c r="J20" s="83" t="s">
        <v>1069</v>
      </c>
      <c r="K20" s="83" t="s">
        <v>1069</v>
      </c>
      <c r="L20" s="83">
        <v>48</v>
      </c>
    </row>
    <row r="21" spans="1:12" ht="18" customHeight="1">
      <c r="A21" s="44" t="s">
        <v>752</v>
      </c>
      <c r="B21" s="45" t="s">
        <v>750</v>
      </c>
      <c r="C21" s="44"/>
      <c r="E21" s="46" t="s">
        <v>751</v>
      </c>
      <c r="F21" s="83">
        <v>186.758</v>
      </c>
      <c r="G21" s="166">
        <f>F21/'Tab noch17-4'!F21*100-100</f>
        <v>-18.329667254113943</v>
      </c>
      <c r="H21" s="169" t="s">
        <v>1205</v>
      </c>
      <c r="I21" s="83">
        <v>187</v>
      </c>
      <c r="J21" s="83" t="s">
        <v>1069</v>
      </c>
      <c r="K21" s="83" t="s">
        <v>1069</v>
      </c>
      <c r="L21" s="83">
        <v>187</v>
      </c>
    </row>
    <row r="22" spans="1:12" ht="18" customHeight="1">
      <c r="A22" s="44" t="s">
        <v>755</v>
      </c>
      <c r="B22" s="45" t="s">
        <v>753</v>
      </c>
      <c r="C22" s="44"/>
      <c r="E22" s="46" t="s">
        <v>754</v>
      </c>
      <c r="F22" s="83">
        <v>237.291</v>
      </c>
      <c r="G22" s="166" t="s">
        <v>1201</v>
      </c>
      <c r="H22" s="169" t="s">
        <v>1205</v>
      </c>
      <c r="I22" s="83">
        <v>237</v>
      </c>
      <c r="J22" s="83" t="s">
        <v>1069</v>
      </c>
      <c r="K22" s="83" t="s">
        <v>1069</v>
      </c>
      <c r="L22" s="83">
        <v>237</v>
      </c>
    </row>
    <row r="23" spans="1:12" ht="18" customHeight="1">
      <c r="A23" s="44" t="s">
        <v>758</v>
      </c>
      <c r="B23" s="45" t="s">
        <v>756</v>
      </c>
      <c r="C23" s="44"/>
      <c r="E23" s="46" t="s">
        <v>757</v>
      </c>
      <c r="F23" s="83" t="s">
        <v>1069</v>
      </c>
      <c r="G23" s="166">
        <v>-100</v>
      </c>
      <c r="H23" s="169" t="s">
        <v>1205</v>
      </c>
      <c r="I23" s="83" t="s">
        <v>1069</v>
      </c>
      <c r="J23" s="83" t="s">
        <v>1069</v>
      </c>
      <c r="K23" s="83" t="s">
        <v>1069</v>
      </c>
      <c r="L23" s="83" t="s">
        <v>1069</v>
      </c>
    </row>
    <row r="24" spans="1:12" ht="18" customHeight="1">
      <c r="A24" s="44" t="s">
        <v>761</v>
      </c>
      <c r="B24" s="45" t="s">
        <v>759</v>
      </c>
      <c r="C24" s="44"/>
      <c r="E24" s="46" t="s">
        <v>760</v>
      </c>
      <c r="F24" s="83">
        <v>81.33</v>
      </c>
      <c r="G24" s="166">
        <f>F24/'Tab noch17-4'!F24*100-100</f>
        <v>-44.477819800385035</v>
      </c>
      <c r="H24" s="169" t="s">
        <v>1205</v>
      </c>
      <c r="I24" s="83">
        <v>81</v>
      </c>
      <c r="J24" s="83" t="s">
        <v>1069</v>
      </c>
      <c r="K24" s="83" t="s">
        <v>1069</v>
      </c>
      <c r="L24" s="83">
        <v>81</v>
      </c>
    </row>
    <row r="25" spans="1:12" ht="18" customHeight="1">
      <c r="A25" s="44" t="s">
        <v>764</v>
      </c>
      <c r="B25" s="45" t="s">
        <v>762</v>
      </c>
      <c r="C25" s="44"/>
      <c r="E25" s="46" t="s">
        <v>763</v>
      </c>
      <c r="F25" s="83">
        <v>1036.107</v>
      </c>
      <c r="G25" s="166" t="s">
        <v>1201</v>
      </c>
      <c r="H25" s="169" t="s">
        <v>1205</v>
      </c>
      <c r="I25" s="83">
        <v>1036</v>
      </c>
      <c r="J25" s="83" t="s">
        <v>1069</v>
      </c>
      <c r="K25" s="83" t="s">
        <v>1069</v>
      </c>
      <c r="L25" s="83">
        <v>1036</v>
      </c>
    </row>
    <row r="26" spans="1:12" ht="18" customHeight="1">
      <c r="A26" s="44" t="s">
        <v>767</v>
      </c>
      <c r="B26" s="45" t="s">
        <v>765</v>
      </c>
      <c r="C26" s="44"/>
      <c r="E26" s="46" t="s">
        <v>766</v>
      </c>
      <c r="F26" s="83" t="s">
        <v>1069</v>
      </c>
      <c r="G26" s="166" t="s">
        <v>1202</v>
      </c>
      <c r="H26" s="169" t="s">
        <v>1205</v>
      </c>
      <c r="I26" s="83" t="s">
        <v>1069</v>
      </c>
      <c r="J26" s="83" t="s">
        <v>1069</v>
      </c>
      <c r="K26" s="83" t="s">
        <v>1069</v>
      </c>
      <c r="L26" s="83" t="s">
        <v>1069</v>
      </c>
    </row>
    <row r="27" spans="1:12" ht="18" customHeight="1">
      <c r="A27" s="44" t="s">
        <v>770</v>
      </c>
      <c r="B27" s="45" t="s">
        <v>768</v>
      </c>
      <c r="C27" s="44"/>
      <c r="E27" s="46" t="s">
        <v>769</v>
      </c>
      <c r="F27" s="83" t="s">
        <v>1069</v>
      </c>
      <c r="G27" s="166" t="s">
        <v>1203</v>
      </c>
      <c r="H27" s="169" t="s">
        <v>1205</v>
      </c>
      <c r="I27" s="83" t="s">
        <v>1069</v>
      </c>
      <c r="J27" s="83" t="s">
        <v>1069</v>
      </c>
      <c r="K27" s="83" t="s">
        <v>1069</v>
      </c>
      <c r="L27" s="83" t="s">
        <v>1069</v>
      </c>
    </row>
    <row r="28" spans="1:12" ht="18" customHeight="1">
      <c r="A28" s="44" t="s">
        <v>773</v>
      </c>
      <c r="B28" s="45" t="s">
        <v>771</v>
      </c>
      <c r="C28" s="44"/>
      <c r="E28" s="46" t="s">
        <v>772</v>
      </c>
      <c r="F28" s="83">
        <v>1181.121</v>
      </c>
      <c r="G28" s="166">
        <f>F28/'Tab noch17-4'!F28*100-100</f>
        <v>1.5526244064164985</v>
      </c>
      <c r="H28" s="169" t="s">
        <v>1205</v>
      </c>
      <c r="I28" s="83">
        <v>1181</v>
      </c>
      <c r="J28" s="83">
        <v>30</v>
      </c>
      <c r="K28" s="83">
        <v>71</v>
      </c>
      <c r="L28" s="83">
        <v>1079</v>
      </c>
    </row>
    <row r="29" spans="1:12" ht="18" customHeight="1">
      <c r="A29" s="44" t="s">
        <v>776</v>
      </c>
      <c r="B29" s="45" t="s">
        <v>774</v>
      </c>
      <c r="C29" s="44"/>
      <c r="E29" s="46" t="s">
        <v>775</v>
      </c>
      <c r="F29" s="83">
        <v>17572.154</v>
      </c>
      <c r="G29" s="166">
        <f>F29/'Tab noch17-4'!F29*100-100</f>
        <v>61.629678672308245</v>
      </c>
      <c r="H29" s="169">
        <v>3368.367</v>
      </c>
      <c r="I29" s="83">
        <f>F29-H29</f>
        <v>14203.786999999998</v>
      </c>
      <c r="J29" s="83">
        <v>97</v>
      </c>
      <c r="K29" s="83">
        <v>36</v>
      </c>
      <c r="L29" s="83">
        <v>14071</v>
      </c>
    </row>
    <row r="30" spans="1:12" ht="18" customHeight="1">
      <c r="A30" s="44" t="s">
        <v>779</v>
      </c>
      <c r="B30" s="45" t="s">
        <v>777</v>
      </c>
      <c r="C30" s="44"/>
      <c r="E30" s="46" t="s">
        <v>778</v>
      </c>
      <c r="F30" s="83">
        <v>4663.057</v>
      </c>
      <c r="G30" s="166">
        <f>F30/'Tab noch17-4'!F30*100-100</f>
        <v>-9.539692054605325</v>
      </c>
      <c r="H30" s="169">
        <v>233.774</v>
      </c>
      <c r="I30" s="83">
        <f>F30-H30</f>
        <v>4429.282999999999</v>
      </c>
      <c r="J30" s="83">
        <v>114</v>
      </c>
      <c r="K30" s="83" t="s">
        <v>1069</v>
      </c>
      <c r="L30" s="83">
        <v>4316</v>
      </c>
    </row>
    <row r="31" spans="1:12" ht="18" customHeight="1">
      <c r="A31" s="44" t="s">
        <v>782</v>
      </c>
      <c r="B31" s="45" t="s">
        <v>780</v>
      </c>
      <c r="C31" s="44"/>
      <c r="E31" s="46" t="s">
        <v>781</v>
      </c>
      <c r="F31" s="83" t="s">
        <v>1069</v>
      </c>
      <c r="G31" s="166" t="s">
        <v>1203</v>
      </c>
      <c r="H31" s="169" t="s">
        <v>1205</v>
      </c>
      <c r="I31" s="83" t="s">
        <v>1069</v>
      </c>
      <c r="J31" s="83" t="s">
        <v>1069</v>
      </c>
      <c r="K31" s="83" t="s">
        <v>1069</v>
      </c>
      <c r="L31" s="83" t="s">
        <v>1069</v>
      </c>
    </row>
    <row r="32" spans="1:12" ht="18" customHeight="1">
      <c r="A32" s="44" t="s">
        <v>785</v>
      </c>
      <c r="B32" s="45" t="s">
        <v>783</v>
      </c>
      <c r="C32" s="44"/>
      <c r="E32" s="46" t="s">
        <v>784</v>
      </c>
      <c r="F32" s="83">
        <v>1888.691</v>
      </c>
      <c r="G32" s="166">
        <f>F32/'Tab noch17-4'!F32*100-100</f>
        <v>-23.032117851441953</v>
      </c>
      <c r="H32" s="169">
        <v>1.511</v>
      </c>
      <c r="I32" s="83">
        <f>F32-H32</f>
        <v>1887.18</v>
      </c>
      <c r="J32" s="83" t="s">
        <v>1069</v>
      </c>
      <c r="K32" s="83" t="s">
        <v>1069</v>
      </c>
      <c r="L32" s="83">
        <v>1887</v>
      </c>
    </row>
    <row r="33" spans="1:12" ht="18" customHeight="1">
      <c r="A33" s="44" t="s">
        <v>788</v>
      </c>
      <c r="B33" s="45" t="s">
        <v>786</v>
      </c>
      <c r="C33" s="44"/>
      <c r="E33" s="46" t="s">
        <v>787</v>
      </c>
      <c r="F33" s="83">
        <v>11.715</v>
      </c>
      <c r="G33" s="166" t="s">
        <v>1201</v>
      </c>
      <c r="H33" s="169" t="s">
        <v>1205</v>
      </c>
      <c r="I33" s="83">
        <v>12</v>
      </c>
      <c r="J33" s="83" t="s">
        <v>1069</v>
      </c>
      <c r="K33" s="83" t="s">
        <v>1069</v>
      </c>
      <c r="L33" s="83">
        <v>12</v>
      </c>
    </row>
    <row r="34" spans="1:12" ht="18" customHeight="1">
      <c r="A34" s="44" t="s">
        <v>791</v>
      </c>
      <c r="B34" s="45" t="s">
        <v>789</v>
      </c>
      <c r="C34" s="44"/>
      <c r="E34" s="46" t="s">
        <v>790</v>
      </c>
      <c r="F34" s="83" t="s">
        <v>1069</v>
      </c>
      <c r="G34" s="166" t="s">
        <v>1203</v>
      </c>
      <c r="H34" s="169" t="s">
        <v>1205</v>
      </c>
      <c r="I34" s="83" t="s">
        <v>1069</v>
      </c>
      <c r="J34" s="83" t="s">
        <v>1069</v>
      </c>
      <c r="K34" s="83" t="s">
        <v>1069</v>
      </c>
      <c r="L34" s="83" t="s">
        <v>1069</v>
      </c>
    </row>
    <row r="35" spans="1:12" ht="18" customHeight="1">
      <c r="A35" s="44" t="s">
        <v>794</v>
      </c>
      <c r="B35" s="45" t="s">
        <v>792</v>
      </c>
      <c r="C35" s="44"/>
      <c r="E35" s="46" t="s">
        <v>793</v>
      </c>
      <c r="F35" s="83">
        <v>1584.838</v>
      </c>
      <c r="G35" s="166">
        <f>F35/'Tab noch17-4'!F35*100-100</f>
        <v>-33.1929046563193</v>
      </c>
      <c r="H35" s="169" t="s">
        <v>1205</v>
      </c>
      <c r="I35" s="83">
        <v>1585</v>
      </c>
      <c r="J35" s="83" t="s">
        <v>1069</v>
      </c>
      <c r="K35" s="83" t="s">
        <v>1069</v>
      </c>
      <c r="L35" s="83">
        <v>1585</v>
      </c>
    </row>
    <row r="36" spans="1:12" ht="18" customHeight="1">
      <c r="A36" s="44" t="s">
        <v>797</v>
      </c>
      <c r="B36" s="45" t="s">
        <v>795</v>
      </c>
      <c r="C36" s="44"/>
      <c r="E36" s="46" t="s">
        <v>796</v>
      </c>
      <c r="F36" s="83">
        <v>9631.937</v>
      </c>
      <c r="G36" s="166">
        <f>F36/'Tab noch17-4'!F36*100-100</f>
        <v>-49.33782654488029</v>
      </c>
      <c r="H36" s="169">
        <v>687.783</v>
      </c>
      <c r="I36" s="83">
        <f>F36-H36</f>
        <v>8944.154</v>
      </c>
      <c r="J36" s="83" t="s">
        <v>1069</v>
      </c>
      <c r="K36" s="83" t="s">
        <v>1069</v>
      </c>
      <c r="L36" s="83">
        <v>8944</v>
      </c>
    </row>
    <row r="37" spans="1:12" ht="18" customHeight="1">
      <c r="A37" s="44" t="s">
        <v>800</v>
      </c>
      <c r="B37" s="45" t="s">
        <v>798</v>
      </c>
      <c r="C37" s="44"/>
      <c r="E37" s="46" t="s">
        <v>799</v>
      </c>
      <c r="F37" s="83" t="s">
        <v>1069</v>
      </c>
      <c r="G37" s="166">
        <v>-100</v>
      </c>
      <c r="H37" s="169" t="s">
        <v>1205</v>
      </c>
      <c r="I37" s="83" t="s">
        <v>1069</v>
      </c>
      <c r="J37" s="83" t="s">
        <v>1069</v>
      </c>
      <c r="K37" s="83" t="s">
        <v>1069</v>
      </c>
      <c r="L37" s="83" t="s">
        <v>1069</v>
      </c>
    </row>
    <row r="38" spans="1:12" ht="18" customHeight="1">
      <c r="A38" s="44" t="s">
        <v>803</v>
      </c>
      <c r="B38" s="45" t="s">
        <v>801</v>
      </c>
      <c r="C38" s="44"/>
      <c r="E38" s="46" t="s">
        <v>802</v>
      </c>
      <c r="F38" s="83">
        <v>8833.688</v>
      </c>
      <c r="G38" s="166">
        <f>F38/'Tab noch17-4'!F38*100-100</f>
        <v>11.485057647660454</v>
      </c>
      <c r="H38" s="169">
        <v>119.91</v>
      </c>
      <c r="I38" s="83">
        <f>F38-H38</f>
        <v>8713.778</v>
      </c>
      <c r="J38" s="83">
        <v>148</v>
      </c>
      <c r="K38" s="83" t="s">
        <v>1069</v>
      </c>
      <c r="L38" s="83">
        <v>8566</v>
      </c>
    </row>
    <row r="39" spans="1:12" ht="18" customHeight="1">
      <c r="A39" s="44" t="s">
        <v>806</v>
      </c>
      <c r="B39" s="45" t="s">
        <v>804</v>
      </c>
      <c r="C39" s="44"/>
      <c r="E39" s="46" t="s">
        <v>805</v>
      </c>
      <c r="F39" s="83">
        <v>3251.561</v>
      </c>
      <c r="G39" s="166">
        <f>F39/'Tab noch17-4'!F39*100-100</f>
        <v>-2.9826422300296116</v>
      </c>
      <c r="H39" s="169" t="s">
        <v>1205</v>
      </c>
      <c r="I39" s="83">
        <v>3252</v>
      </c>
      <c r="J39" s="83" t="s">
        <v>1069</v>
      </c>
      <c r="K39" s="83" t="s">
        <v>1069</v>
      </c>
      <c r="L39" s="83">
        <v>3252</v>
      </c>
    </row>
    <row r="40" spans="1:12" ht="18" customHeight="1">
      <c r="A40" s="44" t="s">
        <v>809</v>
      </c>
      <c r="B40" s="45" t="s">
        <v>807</v>
      </c>
      <c r="C40" s="44"/>
      <c r="E40" s="46" t="s">
        <v>808</v>
      </c>
      <c r="F40" s="83">
        <v>5624.56</v>
      </c>
      <c r="G40" s="166">
        <f>F40/'Tab noch17-4'!F40*100-100</f>
        <v>-62.65043671861506</v>
      </c>
      <c r="H40" s="169">
        <v>264.148</v>
      </c>
      <c r="I40" s="83">
        <f>F40-H40</f>
        <v>5360.412</v>
      </c>
      <c r="J40" s="83">
        <v>113</v>
      </c>
      <c r="K40" s="83">
        <v>481</v>
      </c>
      <c r="L40" s="83">
        <v>4766</v>
      </c>
    </row>
    <row r="41" spans="1:12" ht="18" customHeight="1">
      <c r="A41" s="44" t="s">
        <v>812</v>
      </c>
      <c r="B41" s="45" t="s">
        <v>810</v>
      </c>
      <c r="C41" s="44"/>
      <c r="E41" s="46" t="s">
        <v>811</v>
      </c>
      <c r="F41" s="83">
        <v>14728.52</v>
      </c>
      <c r="G41" s="166">
        <f>F41/'Tab noch17-4'!F41*100-100</f>
        <v>-7.481828842777858</v>
      </c>
      <c r="H41" s="169">
        <v>20.311</v>
      </c>
      <c r="I41" s="83">
        <f>F41-H41</f>
        <v>14708.209</v>
      </c>
      <c r="J41" s="83">
        <v>474</v>
      </c>
      <c r="K41" s="83">
        <v>38</v>
      </c>
      <c r="L41" s="83">
        <v>14196</v>
      </c>
    </row>
    <row r="42" spans="1:12" ht="18" customHeight="1">
      <c r="A42" s="44" t="s">
        <v>815</v>
      </c>
      <c r="B42" s="45" t="s">
        <v>813</v>
      </c>
      <c r="C42" s="44"/>
      <c r="E42" s="46" t="s">
        <v>814</v>
      </c>
      <c r="F42" s="83">
        <v>186.472</v>
      </c>
      <c r="G42" s="166">
        <f>F42/'Tab noch17-4'!F42*100-100</f>
        <v>96.48072829958062</v>
      </c>
      <c r="H42" s="169" t="s">
        <v>1205</v>
      </c>
      <c r="I42" s="83">
        <v>186</v>
      </c>
      <c r="J42" s="83" t="s">
        <v>1069</v>
      </c>
      <c r="K42" s="83" t="s">
        <v>1069</v>
      </c>
      <c r="L42" s="83">
        <v>186</v>
      </c>
    </row>
    <row r="43" spans="1:12" ht="18" customHeight="1">
      <c r="A43" s="44" t="s">
        <v>818</v>
      </c>
      <c r="B43" s="45" t="s">
        <v>816</v>
      </c>
      <c r="C43" s="44"/>
      <c r="E43" s="46" t="s">
        <v>817</v>
      </c>
      <c r="F43" s="83">
        <v>29974.786</v>
      </c>
      <c r="G43" s="166">
        <f>F43/'Tab noch17-4'!F43*100-100</f>
        <v>128.51110099225986</v>
      </c>
      <c r="H43" s="169">
        <v>2.551</v>
      </c>
      <c r="I43" s="83">
        <f>F43-H43</f>
        <v>29972.235</v>
      </c>
      <c r="J43" s="83">
        <v>53</v>
      </c>
      <c r="K43" s="83" t="s">
        <v>1069</v>
      </c>
      <c r="L43" s="83">
        <v>29919</v>
      </c>
    </row>
    <row r="44" spans="1:12" ht="18" customHeight="1">
      <c r="A44" s="44" t="s">
        <v>821</v>
      </c>
      <c r="B44" s="45" t="s">
        <v>819</v>
      </c>
      <c r="C44" s="44"/>
      <c r="E44" s="46" t="s">
        <v>820</v>
      </c>
      <c r="F44" s="83">
        <v>87127.658</v>
      </c>
      <c r="G44" s="166" t="s">
        <v>1201</v>
      </c>
      <c r="H44" s="169">
        <v>3.844</v>
      </c>
      <c r="I44" s="83">
        <f>F44-H44</f>
        <v>87123.814</v>
      </c>
      <c r="J44" s="83" t="s">
        <v>1069</v>
      </c>
      <c r="K44" s="83" t="s">
        <v>1069</v>
      </c>
      <c r="L44" s="83">
        <v>87124</v>
      </c>
    </row>
    <row r="45" spans="1:12" ht="18" customHeight="1">
      <c r="A45" s="44" t="s">
        <v>824</v>
      </c>
      <c r="B45" s="45" t="s">
        <v>822</v>
      </c>
      <c r="C45" s="44"/>
      <c r="E45" s="46" t="s">
        <v>823</v>
      </c>
      <c r="F45" s="83" t="s">
        <v>1069</v>
      </c>
      <c r="G45" s="166" t="s">
        <v>1203</v>
      </c>
      <c r="H45" s="169" t="s">
        <v>1205</v>
      </c>
      <c r="I45" s="83" t="s">
        <v>1069</v>
      </c>
      <c r="J45" s="83" t="s">
        <v>1069</v>
      </c>
      <c r="K45" s="83" t="s">
        <v>1069</v>
      </c>
      <c r="L45" s="83" t="s">
        <v>1069</v>
      </c>
    </row>
    <row r="46" spans="1:12" ht="18" customHeight="1">
      <c r="A46" s="44" t="s">
        <v>827</v>
      </c>
      <c r="B46" s="45" t="s">
        <v>825</v>
      </c>
      <c r="C46" s="44"/>
      <c r="E46" s="46" t="s">
        <v>826</v>
      </c>
      <c r="F46" s="83">
        <v>395382.214</v>
      </c>
      <c r="G46" s="166">
        <f>F46/'Tab noch17-4'!F46*100-100</f>
        <v>7.8617689197220955</v>
      </c>
      <c r="H46" s="169">
        <v>3779.938</v>
      </c>
      <c r="I46" s="83">
        <f>F46-H46</f>
        <v>391602.27599999995</v>
      </c>
      <c r="J46" s="83">
        <v>1595</v>
      </c>
      <c r="K46" s="83">
        <v>728</v>
      </c>
      <c r="L46" s="83">
        <v>389278</v>
      </c>
    </row>
    <row r="47" spans="1:12" ht="18" customHeight="1">
      <c r="A47" s="44" t="s">
        <v>830</v>
      </c>
      <c r="B47" s="45" t="s">
        <v>828</v>
      </c>
      <c r="C47" s="44"/>
      <c r="E47" s="46" t="s">
        <v>829</v>
      </c>
      <c r="F47" s="83">
        <v>136.751</v>
      </c>
      <c r="G47" s="166">
        <f>F47/'Tab noch17-4'!F47*100-100</f>
        <v>-90.555146147253</v>
      </c>
      <c r="H47" s="169" t="s">
        <v>1205</v>
      </c>
      <c r="I47" s="83">
        <v>137</v>
      </c>
      <c r="J47" s="83" t="s">
        <v>1069</v>
      </c>
      <c r="K47" s="83" t="s">
        <v>1069</v>
      </c>
      <c r="L47" s="83">
        <v>137</v>
      </c>
    </row>
    <row r="48" spans="1:12" ht="18" customHeight="1">
      <c r="A48" s="44" t="s">
        <v>833</v>
      </c>
      <c r="B48" s="45" t="s">
        <v>831</v>
      </c>
      <c r="C48" s="44"/>
      <c r="E48" s="46" t="s">
        <v>832</v>
      </c>
      <c r="F48" s="83">
        <v>66284.953</v>
      </c>
      <c r="G48" s="166">
        <f>F48/'Tab noch17-4'!F48*100-100</f>
        <v>18.876022953696705</v>
      </c>
      <c r="H48" s="169">
        <v>78.406</v>
      </c>
      <c r="I48" s="83">
        <f>F48-H48</f>
        <v>66206.54699999999</v>
      </c>
      <c r="J48" s="83">
        <v>118</v>
      </c>
      <c r="K48" s="83">
        <v>1</v>
      </c>
      <c r="L48" s="83">
        <v>66088</v>
      </c>
    </row>
    <row r="49" spans="1:12" ht="18" customHeight="1">
      <c r="A49" s="44" t="s">
        <v>835</v>
      </c>
      <c r="B49" s="45" t="s">
        <v>834</v>
      </c>
      <c r="C49" s="44"/>
      <c r="E49" s="46" t="s">
        <v>58</v>
      </c>
      <c r="F49" s="83">
        <v>60710.17</v>
      </c>
      <c r="G49" s="166">
        <f>F49/'Tab noch17-4'!F49*100-100</f>
        <v>-26.53480061315136</v>
      </c>
      <c r="H49" s="169">
        <v>3.195</v>
      </c>
      <c r="I49" s="83">
        <f>F49-H49</f>
        <v>60706.975</v>
      </c>
      <c r="J49" s="83">
        <v>121</v>
      </c>
      <c r="K49" s="83">
        <v>5289</v>
      </c>
      <c r="L49" s="83">
        <v>55297</v>
      </c>
    </row>
    <row r="50" spans="1:12" ht="18" customHeight="1">
      <c r="A50" s="44" t="s">
        <v>838</v>
      </c>
      <c r="B50" s="45" t="s">
        <v>836</v>
      </c>
      <c r="C50" s="44"/>
      <c r="E50" s="46" t="s">
        <v>837</v>
      </c>
      <c r="F50" s="83">
        <v>344992.776</v>
      </c>
      <c r="G50" s="166">
        <f>F50/'Tab noch17-4'!F50*100-100</f>
        <v>-1.6471090175906795</v>
      </c>
      <c r="H50" s="169">
        <v>165.505</v>
      </c>
      <c r="I50" s="83">
        <f>F50-H50</f>
        <v>344827.271</v>
      </c>
      <c r="J50" s="83">
        <v>27</v>
      </c>
      <c r="K50" s="83">
        <v>11</v>
      </c>
      <c r="L50" s="83">
        <v>344789</v>
      </c>
    </row>
    <row r="51" spans="1:12" ht="18" customHeight="1">
      <c r="A51" s="44" t="s">
        <v>841</v>
      </c>
      <c r="B51" s="45" t="s">
        <v>839</v>
      </c>
      <c r="C51" s="44"/>
      <c r="E51" s="46" t="s">
        <v>840</v>
      </c>
      <c r="F51" s="83">
        <v>28137.298</v>
      </c>
      <c r="G51" s="166">
        <f>F51/'Tab noch17-4'!F51*100-100</f>
        <v>10.076012947183699</v>
      </c>
      <c r="H51" s="169">
        <v>15.06</v>
      </c>
      <c r="I51" s="83">
        <f>F51-H51</f>
        <v>28122.237999999998</v>
      </c>
      <c r="J51" s="83" t="s">
        <v>1069</v>
      </c>
      <c r="K51" s="83" t="s">
        <v>1069</v>
      </c>
      <c r="L51" s="83">
        <v>28122</v>
      </c>
    </row>
    <row r="52" spans="1:12" ht="18" customHeight="1">
      <c r="A52" s="44" t="s">
        <v>844</v>
      </c>
      <c r="B52" s="45" t="s">
        <v>842</v>
      </c>
      <c r="C52" s="44"/>
      <c r="E52" s="46" t="s">
        <v>843</v>
      </c>
      <c r="F52" s="83">
        <v>750.966</v>
      </c>
      <c r="G52" s="166">
        <f>F52/'Tab noch17-4'!F52*100-100</f>
        <v>-16.318609867719474</v>
      </c>
      <c r="H52" s="169" t="s">
        <v>1205</v>
      </c>
      <c r="I52" s="83">
        <v>751</v>
      </c>
      <c r="J52" s="83" t="s">
        <v>1069</v>
      </c>
      <c r="K52" s="83" t="s">
        <v>1069</v>
      </c>
      <c r="L52" s="83">
        <v>751</v>
      </c>
    </row>
  </sheetData>
  <mergeCells count="13">
    <mergeCell ref="J5:L5"/>
    <mergeCell ref="C5:E5"/>
    <mergeCell ref="C6:E6"/>
    <mergeCell ref="H7:L7"/>
    <mergeCell ref="A1:L1"/>
    <mergeCell ref="A4:B7"/>
    <mergeCell ref="D4:E4"/>
    <mergeCell ref="F4:G4"/>
    <mergeCell ref="H4:H6"/>
    <mergeCell ref="I4:L4"/>
    <mergeCell ref="F5:F6"/>
    <mergeCell ref="G5:G6"/>
    <mergeCell ref="I5:I6"/>
  </mergeCells>
  <printOptions horizontalCentered="1"/>
  <pageMargins left="0.3937007874015748" right="0.3937007874015748" top="0.7874015748031497" bottom="0.3937007874015748" header="0.4330708661417323" footer="0.5118110236220472"/>
  <pageSetup firstPageNumber="27" useFirstPageNumber="1" horizontalDpi="300" verticalDpi="300" orientation="portrait" paperSize="9" scale="65" r:id="rId2"/>
  <headerFooter alignWithMargins="0">
    <oddHeader>&amp;C&amp;13- &amp;P -</oddHeader>
  </headerFooter>
  <drawing r:id="rId1"/>
</worksheet>
</file>

<file path=xl/worksheets/sheet21.xml><?xml version="1.0" encoding="utf-8"?>
<worksheet xmlns="http://schemas.openxmlformats.org/spreadsheetml/2006/main" xmlns:r="http://schemas.openxmlformats.org/officeDocument/2006/relationships">
  <sheetPr codeName="Tabelle18"/>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1190</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965</v>
      </c>
      <c r="E9" s="50"/>
      <c r="F9" s="77">
        <v>3678.425</v>
      </c>
      <c r="G9" s="165">
        <f>F9/'Tab noch17-5'!F9*100-100</f>
        <v>-1.4226672726766054</v>
      </c>
      <c r="H9" s="167">
        <v>492</v>
      </c>
      <c r="I9" s="77">
        <f>F9-H9</f>
        <v>3186.425</v>
      </c>
      <c r="J9" s="77">
        <v>46</v>
      </c>
      <c r="K9" s="77" t="s">
        <v>1069</v>
      </c>
      <c r="L9" s="77">
        <v>3140</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2799.691</v>
      </c>
      <c r="G11" s="166">
        <f>F11/'Tab noch17-5'!F11*100-100</f>
        <v>-11.480282586123394</v>
      </c>
      <c r="H11" s="169">
        <v>134.555</v>
      </c>
      <c r="I11" s="83">
        <f>F11-H11</f>
        <v>2665.136</v>
      </c>
      <c r="J11" s="83" t="s">
        <v>1069</v>
      </c>
      <c r="K11" s="83" t="s">
        <v>1069</v>
      </c>
      <c r="L11" s="83">
        <v>2665</v>
      </c>
    </row>
    <row r="12" spans="1:12" ht="18" customHeight="1">
      <c r="A12" s="44" t="s">
        <v>850</v>
      </c>
      <c r="B12" s="45" t="s">
        <v>848</v>
      </c>
      <c r="C12" s="44"/>
      <c r="E12" s="46" t="s">
        <v>849</v>
      </c>
      <c r="F12" s="83" t="s">
        <v>1069</v>
      </c>
      <c r="G12" s="166">
        <v>-100</v>
      </c>
      <c r="H12" s="169" t="s">
        <v>1205</v>
      </c>
      <c r="I12" s="83" t="s">
        <v>1069</v>
      </c>
      <c r="J12" s="83" t="s">
        <v>1069</v>
      </c>
      <c r="K12" s="83" t="s">
        <v>1069</v>
      </c>
      <c r="L12" s="83" t="s">
        <v>1069</v>
      </c>
    </row>
    <row r="13" spans="1:12" ht="18" customHeight="1">
      <c r="A13" s="44" t="s">
        <v>853</v>
      </c>
      <c r="B13" s="45" t="s">
        <v>851</v>
      </c>
      <c r="C13" s="44"/>
      <c r="E13" s="46" t="s">
        <v>852</v>
      </c>
      <c r="F13" s="83">
        <v>3.914</v>
      </c>
      <c r="G13" s="166" t="s">
        <v>1201</v>
      </c>
      <c r="H13" s="169" t="s">
        <v>1205</v>
      </c>
      <c r="I13" s="83">
        <v>4</v>
      </c>
      <c r="J13" s="83" t="s">
        <v>1069</v>
      </c>
      <c r="K13" s="83" t="s">
        <v>1069</v>
      </c>
      <c r="L13" s="83">
        <v>4</v>
      </c>
    </row>
    <row r="14" spans="1:12" ht="18" customHeight="1">
      <c r="A14" s="44" t="s">
        <v>856</v>
      </c>
      <c r="B14" s="45" t="s">
        <v>854</v>
      </c>
      <c r="C14" s="44"/>
      <c r="E14" s="46" t="s">
        <v>855</v>
      </c>
      <c r="F14" s="83">
        <v>781.387</v>
      </c>
      <c r="G14" s="166">
        <f>F14/'Tab noch17-5'!F14*100-100</f>
        <v>51.6576060058498</v>
      </c>
      <c r="H14" s="169">
        <v>357.533</v>
      </c>
      <c r="I14" s="83">
        <f>F14-H14</f>
        <v>423.8539999999999</v>
      </c>
      <c r="J14" s="83">
        <v>46</v>
      </c>
      <c r="K14" s="83" t="s">
        <v>1069</v>
      </c>
      <c r="L14" s="83">
        <v>378</v>
      </c>
    </row>
    <row r="15" spans="1:12" ht="18" customHeight="1">
      <c r="A15" s="44" t="s">
        <v>859</v>
      </c>
      <c r="B15" s="45" t="s">
        <v>857</v>
      </c>
      <c r="C15" s="44"/>
      <c r="E15" s="46" t="s">
        <v>858</v>
      </c>
      <c r="F15" s="83" t="s">
        <v>1069</v>
      </c>
      <c r="G15" s="166">
        <v>-100</v>
      </c>
      <c r="H15" s="169" t="s">
        <v>1205</v>
      </c>
      <c r="I15" s="83" t="s">
        <v>1069</v>
      </c>
      <c r="J15" s="83" t="s">
        <v>1069</v>
      </c>
      <c r="K15" s="83" t="s">
        <v>1069</v>
      </c>
      <c r="L15" s="83" t="s">
        <v>1069</v>
      </c>
    </row>
    <row r="16" spans="1:12" ht="18" customHeight="1">
      <c r="A16" s="44" t="s">
        <v>862</v>
      </c>
      <c r="B16" s="45" t="s">
        <v>860</v>
      </c>
      <c r="C16" s="44"/>
      <c r="E16" s="46" t="s">
        <v>861</v>
      </c>
      <c r="F16" s="83" t="s">
        <v>1069</v>
      </c>
      <c r="G16" s="166" t="s">
        <v>1203</v>
      </c>
      <c r="H16" s="169" t="s">
        <v>1205</v>
      </c>
      <c r="I16" s="83" t="s">
        <v>1069</v>
      </c>
      <c r="J16" s="83" t="s">
        <v>1069</v>
      </c>
      <c r="K16" s="83" t="s">
        <v>1069</v>
      </c>
      <c r="L16" s="83" t="s">
        <v>1069</v>
      </c>
    </row>
    <row r="17" spans="1:12" ht="18" customHeight="1">
      <c r="A17" s="44" t="s">
        <v>865</v>
      </c>
      <c r="B17" s="45" t="s">
        <v>863</v>
      </c>
      <c r="C17" s="44"/>
      <c r="E17" s="46" t="s">
        <v>864</v>
      </c>
      <c r="F17" s="83">
        <v>3.488</v>
      </c>
      <c r="G17" s="166" t="s">
        <v>1201</v>
      </c>
      <c r="H17" s="169" t="s">
        <v>1205</v>
      </c>
      <c r="I17" s="83">
        <v>3</v>
      </c>
      <c r="J17" s="83" t="s">
        <v>1069</v>
      </c>
      <c r="K17" s="83" t="s">
        <v>1069</v>
      </c>
      <c r="L17" s="83">
        <v>3</v>
      </c>
    </row>
    <row r="18" spans="1:12" ht="18" customHeight="1">
      <c r="A18" s="44" t="s">
        <v>868</v>
      </c>
      <c r="B18" s="45" t="s">
        <v>866</v>
      </c>
      <c r="C18" s="44"/>
      <c r="E18" s="46" t="s">
        <v>867</v>
      </c>
      <c r="F18" s="83" t="s">
        <v>1069</v>
      </c>
      <c r="G18" s="166" t="s">
        <v>1203</v>
      </c>
      <c r="H18" s="169" t="s">
        <v>1205</v>
      </c>
      <c r="I18" s="83" t="s">
        <v>1069</v>
      </c>
      <c r="J18" s="83" t="s">
        <v>1069</v>
      </c>
      <c r="K18" s="83" t="s">
        <v>1069</v>
      </c>
      <c r="L18" s="83" t="s">
        <v>1069</v>
      </c>
    </row>
    <row r="19" spans="1:12" ht="18" customHeight="1">
      <c r="A19" s="44" t="s">
        <v>871</v>
      </c>
      <c r="B19" s="45" t="s">
        <v>869</v>
      </c>
      <c r="C19" s="44"/>
      <c r="E19" s="46" t="s">
        <v>870</v>
      </c>
      <c r="F19" s="83" t="s">
        <v>1069</v>
      </c>
      <c r="G19" s="172" t="s">
        <v>1203</v>
      </c>
      <c r="H19" s="169" t="s">
        <v>1205</v>
      </c>
      <c r="I19" s="83" t="s">
        <v>1069</v>
      </c>
      <c r="J19" s="83" t="s">
        <v>1069</v>
      </c>
      <c r="K19" s="83" t="s">
        <v>1069</v>
      </c>
      <c r="L19" s="83" t="s">
        <v>1069</v>
      </c>
    </row>
    <row r="20" spans="1:12" ht="18" customHeight="1">
      <c r="A20" s="44" t="s">
        <v>874</v>
      </c>
      <c r="B20" s="45" t="s">
        <v>872</v>
      </c>
      <c r="C20" s="44"/>
      <c r="E20" s="46" t="s">
        <v>873</v>
      </c>
      <c r="F20" s="83" t="s">
        <v>1069</v>
      </c>
      <c r="G20" s="166" t="s">
        <v>1203</v>
      </c>
      <c r="H20" s="169" t="s">
        <v>1205</v>
      </c>
      <c r="I20" s="83" t="s">
        <v>1069</v>
      </c>
      <c r="J20" s="83" t="s">
        <v>1069</v>
      </c>
      <c r="K20" s="83" t="s">
        <v>1069</v>
      </c>
      <c r="L20" s="83" t="s">
        <v>1069</v>
      </c>
    </row>
    <row r="21" spans="1:12" ht="18" customHeight="1">
      <c r="A21" s="44" t="s">
        <v>877</v>
      </c>
      <c r="B21" s="45" t="s">
        <v>875</v>
      </c>
      <c r="C21" s="44"/>
      <c r="E21" s="46" t="s">
        <v>876</v>
      </c>
      <c r="F21" s="83" t="s">
        <v>1069</v>
      </c>
      <c r="G21" s="166" t="s">
        <v>1203</v>
      </c>
      <c r="H21" s="169" t="s">
        <v>1205</v>
      </c>
      <c r="I21" s="83" t="s">
        <v>1069</v>
      </c>
      <c r="J21" s="83" t="s">
        <v>1069</v>
      </c>
      <c r="K21" s="83" t="s">
        <v>1069</v>
      </c>
      <c r="L21" s="83" t="s">
        <v>1069</v>
      </c>
    </row>
    <row r="22" spans="1:12" ht="18" customHeight="1">
      <c r="A22" s="44" t="s">
        <v>880</v>
      </c>
      <c r="B22" s="45" t="s">
        <v>878</v>
      </c>
      <c r="C22" s="44"/>
      <c r="E22" s="46" t="s">
        <v>879</v>
      </c>
      <c r="F22" s="83">
        <v>0.805</v>
      </c>
      <c r="G22" s="166" t="s">
        <v>1201</v>
      </c>
      <c r="H22" s="169" t="s">
        <v>1205</v>
      </c>
      <c r="I22" s="83">
        <v>1</v>
      </c>
      <c r="J22" s="83" t="s">
        <v>1069</v>
      </c>
      <c r="K22" s="83" t="s">
        <v>1069</v>
      </c>
      <c r="L22" s="83">
        <v>1</v>
      </c>
    </row>
    <row r="23" spans="1:12" ht="18" customHeight="1">
      <c r="A23" s="44" t="s">
        <v>883</v>
      </c>
      <c r="B23" s="45" t="s">
        <v>881</v>
      </c>
      <c r="C23" s="44"/>
      <c r="E23" s="46" t="s">
        <v>882</v>
      </c>
      <c r="F23" s="83" t="s">
        <v>1069</v>
      </c>
      <c r="G23" s="166" t="s">
        <v>1203</v>
      </c>
      <c r="H23" s="169" t="s">
        <v>1205</v>
      </c>
      <c r="I23" s="83" t="s">
        <v>1069</v>
      </c>
      <c r="J23" s="83" t="s">
        <v>1069</v>
      </c>
      <c r="K23" s="83" t="s">
        <v>1069</v>
      </c>
      <c r="L23" s="83" t="s">
        <v>1069</v>
      </c>
    </row>
    <row r="24" spans="1:12" ht="18" customHeight="1">
      <c r="A24" s="44" t="s">
        <v>886</v>
      </c>
      <c r="B24" s="45" t="s">
        <v>884</v>
      </c>
      <c r="C24" s="44"/>
      <c r="E24" s="46" t="s">
        <v>885</v>
      </c>
      <c r="F24" s="83">
        <v>75.275</v>
      </c>
      <c r="G24" s="166" t="s">
        <v>1201</v>
      </c>
      <c r="H24" s="169" t="s">
        <v>1205</v>
      </c>
      <c r="I24" s="83">
        <v>75</v>
      </c>
      <c r="J24" s="83" t="s">
        <v>1069</v>
      </c>
      <c r="K24" s="83" t="s">
        <v>1069</v>
      </c>
      <c r="L24" s="83">
        <v>75</v>
      </c>
    </row>
    <row r="25" spans="1:12" ht="18" customHeight="1">
      <c r="A25" s="44" t="s">
        <v>888</v>
      </c>
      <c r="B25" s="45" t="s">
        <v>887</v>
      </c>
      <c r="C25" s="44"/>
      <c r="E25" s="46" t="s">
        <v>957</v>
      </c>
      <c r="F25" s="83" t="s">
        <v>1069</v>
      </c>
      <c r="G25" s="166" t="s">
        <v>1203</v>
      </c>
      <c r="H25" s="169" t="s">
        <v>1205</v>
      </c>
      <c r="I25" s="83" t="s">
        <v>1069</v>
      </c>
      <c r="J25" s="83" t="s">
        <v>1069</v>
      </c>
      <c r="K25" s="83" t="s">
        <v>1069</v>
      </c>
      <c r="L25" s="83" t="s">
        <v>1069</v>
      </c>
    </row>
    <row r="26" spans="1:12" ht="18" customHeight="1">
      <c r="A26" s="44" t="s">
        <v>890</v>
      </c>
      <c r="B26" s="45" t="s">
        <v>889</v>
      </c>
      <c r="C26" s="44"/>
      <c r="E26" s="46" t="s">
        <v>958</v>
      </c>
      <c r="F26" s="83" t="s">
        <v>1069</v>
      </c>
      <c r="G26" s="166">
        <v>-100</v>
      </c>
      <c r="H26" s="169" t="s">
        <v>1205</v>
      </c>
      <c r="I26" s="83" t="s">
        <v>1069</v>
      </c>
      <c r="J26" s="83" t="s">
        <v>1069</v>
      </c>
      <c r="K26" s="83" t="s">
        <v>1069</v>
      </c>
      <c r="L26" s="83" t="s">
        <v>1069</v>
      </c>
    </row>
    <row r="27" spans="1:12" ht="18" customHeight="1">
      <c r="A27" s="44" t="s">
        <v>892</v>
      </c>
      <c r="B27" s="45" t="s">
        <v>891</v>
      </c>
      <c r="C27" s="44"/>
      <c r="E27" s="46" t="s">
        <v>959</v>
      </c>
      <c r="F27" s="83" t="s">
        <v>1069</v>
      </c>
      <c r="G27" s="172" t="s">
        <v>1203</v>
      </c>
      <c r="H27" s="169" t="s">
        <v>1205</v>
      </c>
      <c r="I27" s="83" t="s">
        <v>1069</v>
      </c>
      <c r="J27" s="83" t="s">
        <v>1069</v>
      </c>
      <c r="K27" s="83" t="s">
        <v>1069</v>
      </c>
      <c r="L27" s="83" t="s">
        <v>1069</v>
      </c>
    </row>
    <row r="28" spans="1:12" ht="18" customHeight="1">
      <c r="A28" s="44" t="s">
        <v>895</v>
      </c>
      <c r="B28" s="45" t="s">
        <v>893</v>
      </c>
      <c r="C28" s="44"/>
      <c r="E28" s="46" t="s">
        <v>894</v>
      </c>
      <c r="F28" s="83" t="s">
        <v>1069</v>
      </c>
      <c r="G28" s="166">
        <v>-100</v>
      </c>
      <c r="H28" s="169" t="s">
        <v>1205</v>
      </c>
      <c r="I28" s="83" t="s">
        <v>1069</v>
      </c>
      <c r="J28" s="83" t="s">
        <v>1069</v>
      </c>
      <c r="K28" s="83" t="s">
        <v>1069</v>
      </c>
      <c r="L28" s="83" t="s">
        <v>1069</v>
      </c>
    </row>
    <row r="29" spans="1:12" ht="18" customHeight="1">
      <c r="A29" s="44" t="s">
        <v>898</v>
      </c>
      <c r="B29" s="45" t="s">
        <v>896</v>
      </c>
      <c r="C29" s="44"/>
      <c r="E29" s="46" t="s">
        <v>897</v>
      </c>
      <c r="F29" s="83" t="s">
        <v>1069</v>
      </c>
      <c r="G29" s="166" t="s">
        <v>1203</v>
      </c>
      <c r="H29" s="169" t="s">
        <v>1205</v>
      </c>
      <c r="I29" s="83" t="s">
        <v>1069</v>
      </c>
      <c r="J29" s="83" t="s">
        <v>1069</v>
      </c>
      <c r="K29" s="83" t="s">
        <v>1069</v>
      </c>
      <c r="L29" s="83" t="s">
        <v>1069</v>
      </c>
    </row>
    <row r="30" spans="1:12" ht="18" customHeight="1">
      <c r="A30" s="44" t="s">
        <v>901</v>
      </c>
      <c r="B30" s="45" t="s">
        <v>899</v>
      </c>
      <c r="C30" s="44"/>
      <c r="E30" s="46" t="s">
        <v>900</v>
      </c>
      <c r="F30" s="83" t="s">
        <v>1069</v>
      </c>
      <c r="G30" s="166" t="s">
        <v>1203</v>
      </c>
      <c r="H30" s="169" t="s">
        <v>1205</v>
      </c>
      <c r="I30" s="83" t="s">
        <v>1069</v>
      </c>
      <c r="J30" s="83" t="s">
        <v>1069</v>
      </c>
      <c r="K30" s="83" t="s">
        <v>1069</v>
      </c>
      <c r="L30" s="83" t="s">
        <v>1069</v>
      </c>
    </row>
    <row r="31" spans="1:12" ht="18" customHeight="1">
      <c r="A31" s="44" t="s">
        <v>904</v>
      </c>
      <c r="B31" s="45" t="s">
        <v>902</v>
      </c>
      <c r="C31" s="44"/>
      <c r="E31" s="46" t="s">
        <v>903</v>
      </c>
      <c r="F31" s="83" t="s">
        <v>1069</v>
      </c>
      <c r="G31" s="166">
        <v>-100</v>
      </c>
      <c r="H31" s="169" t="s">
        <v>1205</v>
      </c>
      <c r="I31" s="83" t="s">
        <v>1069</v>
      </c>
      <c r="J31" s="83" t="s">
        <v>1069</v>
      </c>
      <c r="K31" s="83" t="s">
        <v>1069</v>
      </c>
      <c r="L31" s="83" t="s">
        <v>1069</v>
      </c>
    </row>
    <row r="32" spans="1:12" ht="18" customHeight="1">
      <c r="A32" s="44" t="s">
        <v>906</v>
      </c>
      <c r="B32" s="45" t="s">
        <v>905</v>
      </c>
      <c r="C32" s="44"/>
      <c r="E32" s="46" t="s">
        <v>960</v>
      </c>
      <c r="F32" s="83" t="s">
        <v>1069</v>
      </c>
      <c r="G32" s="166" t="s">
        <v>1203</v>
      </c>
      <c r="H32" s="169" t="s">
        <v>1205</v>
      </c>
      <c r="I32" s="83" t="s">
        <v>1069</v>
      </c>
      <c r="J32" s="83" t="s">
        <v>1069</v>
      </c>
      <c r="K32" s="83" t="s">
        <v>1069</v>
      </c>
      <c r="L32" s="83" t="s">
        <v>1069</v>
      </c>
    </row>
    <row r="33" spans="1:12" ht="18" customHeight="1">
      <c r="A33" s="44" t="s">
        <v>909</v>
      </c>
      <c r="B33" s="45" t="s">
        <v>907</v>
      </c>
      <c r="C33" s="44"/>
      <c r="E33" s="46" t="s">
        <v>908</v>
      </c>
      <c r="F33" s="83" t="s">
        <v>1069</v>
      </c>
      <c r="G33" s="166" t="s">
        <v>1203</v>
      </c>
      <c r="H33" s="169" t="s">
        <v>1205</v>
      </c>
      <c r="I33" s="83" t="s">
        <v>1069</v>
      </c>
      <c r="J33" s="83" t="s">
        <v>1069</v>
      </c>
      <c r="K33" s="83" t="s">
        <v>1069</v>
      </c>
      <c r="L33" s="83" t="s">
        <v>1069</v>
      </c>
    </row>
    <row r="34" spans="1:12" ht="18" customHeight="1">
      <c r="A34" s="44" t="s">
        <v>912</v>
      </c>
      <c r="B34" s="45" t="s">
        <v>910</v>
      </c>
      <c r="C34" s="44"/>
      <c r="E34" s="46" t="s">
        <v>911</v>
      </c>
      <c r="F34" s="83" t="s">
        <v>1069</v>
      </c>
      <c r="G34" s="172" t="s">
        <v>1203</v>
      </c>
      <c r="H34" s="169" t="s">
        <v>1205</v>
      </c>
      <c r="I34" s="83" t="s">
        <v>1069</v>
      </c>
      <c r="J34" s="83" t="s">
        <v>1069</v>
      </c>
      <c r="K34" s="83" t="s">
        <v>1069</v>
      </c>
      <c r="L34" s="83" t="s">
        <v>1069</v>
      </c>
    </row>
    <row r="35" spans="1:12" ht="18" customHeight="1">
      <c r="A35" s="44" t="s">
        <v>915</v>
      </c>
      <c r="B35" s="45" t="s">
        <v>913</v>
      </c>
      <c r="C35" s="44"/>
      <c r="E35" s="46" t="s">
        <v>914</v>
      </c>
      <c r="F35" s="83" t="s">
        <v>1069</v>
      </c>
      <c r="G35" s="166" t="s">
        <v>1203</v>
      </c>
      <c r="H35" s="169" t="s">
        <v>1205</v>
      </c>
      <c r="I35" s="83" t="s">
        <v>1069</v>
      </c>
      <c r="J35" s="83" t="s">
        <v>1069</v>
      </c>
      <c r="K35" s="83" t="s">
        <v>1069</v>
      </c>
      <c r="L35" s="83" t="s">
        <v>1069</v>
      </c>
    </row>
    <row r="36" spans="1:12" ht="18" customHeight="1">
      <c r="A36" s="44" t="s">
        <v>918</v>
      </c>
      <c r="B36" s="45" t="s">
        <v>916</v>
      </c>
      <c r="C36" s="44"/>
      <c r="E36" s="46" t="s">
        <v>917</v>
      </c>
      <c r="F36" s="83" t="s">
        <v>1069</v>
      </c>
      <c r="G36" s="166" t="s">
        <v>1203</v>
      </c>
      <c r="H36" s="169" t="s">
        <v>1205</v>
      </c>
      <c r="I36" s="83" t="s">
        <v>1069</v>
      </c>
      <c r="J36" s="83" t="s">
        <v>1069</v>
      </c>
      <c r="K36" s="83" t="s">
        <v>1069</v>
      </c>
      <c r="L36" s="83" t="s">
        <v>1069</v>
      </c>
    </row>
    <row r="37" spans="1:12" ht="18" customHeight="1">
      <c r="A37" s="44" t="s">
        <v>921</v>
      </c>
      <c r="B37" s="45" t="s">
        <v>919</v>
      </c>
      <c r="C37" s="44"/>
      <c r="E37" s="46" t="s">
        <v>920</v>
      </c>
      <c r="F37" s="83" t="s">
        <v>1069</v>
      </c>
      <c r="G37" s="166" t="s">
        <v>1203</v>
      </c>
      <c r="H37" s="169" t="s">
        <v>1205</v>
      </c>
      <c r="I37" s="83" t="s">
        <v>1069</v>
      </c>
      <c r="J37" s="83" t="s">
        <v>1069</v>
      </c>
      <c r="K37" s="83" t="s">
        <v>1069</v>
      </c>
      <c r="L37" s="83" t="s">
        <v>1069</v>
      </c>
    </row>
    <row r="38" spans="1:12" ht="18" customHeight="1">
      <c r="A38" s="44" t="s">
        <v>924</v>
      </c>
      <c r="B38" s="45" t="s">
        <v>922</v>
      </c>
      <c r="C38" s="44"/>
      <c r="E38" s="46" t="s">
        <v>923</v>
      </c>
      <c r="F38" s="83" t="s">
        <v>1069</v>
      </c>
      <c r="G38" s="166" t="s">
        <v>1203</v>
      </c>
      <c r="H38" s="169" t="s">
        <v>1205</v>
      </c>
      <c r="I38" s="83" t="s">
        <v>1069</v>
      </c>
      <c r="J38" s="83" t="s">
        <v>1069</v>
      </c>
      <c r="K38" s="83" t="s">
        <v>1069</v>
      </c>
      <c r="L38" s="83" t="s">
        <v>1069</v>
      </c>
    </row>
    <row r="39" spans="1:12" ht="18" customHeight="1">
      <c r="A39" s="44" t="s">
        <v>927</v>
      </c>
      <c r="B39" s="45" t="s">
        <v>925</v>
      </c>
      <c r="C39" s="44"/>
      <c r="E39" s="46" t="s">
        <v>926</v>
      </c>
      <c r="F39" s="83">
        <v>8.255</v>
      </c>
      <c r="G39" s="166">
        <f>F39/'Tab noch17-5'!F39*100-100</f>
        <v>689.1969407265774</v>
      </c>
      <c r="H39" s="169" t="s">
        <v>1205</v>
      </c>
      <c r="I39" s="83">
        <v>8</v>
      </c>
      <c r="J39" s="83" t="s">
        <v>1069</v>
      </c>
      <c r="K39" s="83" t="s">
        <v>1069</v>
      </c>
      <c r="L39" s="83">
        <v>8</v>
      </c>
    </row>
    <row r="40" spans="1:12" ht="18" customHeight="1">
      <c r="A40" s="44" t="s">
        <v>930</v>
      </c>
      <c r="B40" s="45" t="s">
        <v>928</v>
      </c>
      <c r="C40" s="44"/>
      <c r="E40" s="46" t="s">
        <v>929</v>
      </c>
      <c r="F40" s="83" t="s">
        <v>1069</v>
      </c>
      <c r="G40" s="166" t="s">
        <v>1203</v>
      </c>
      <c r="H40" s="169" t="s">
        <v>1205</v>
      </c>
      <c r="I40" s="83" t="s">
        <v>1069</v>
      </c>
      <c r="J40" s="83" t="s">
        <v>1069</v>
      </c>
      <c r="K40" s="83" t="s">
        <v>1069</v>
      </c>
      <c r="L40" s="83" t="s">
        <v>1069</v>
      </c>
    </row>
    <row r="41" spans="1:12" ht="18" customHeight="1">
      <c r="A41" s="44" t="s">
        <v>933</v>
      </c>
      <c r="B41" s="45" t="s">
        <v>931</v>
      </c>
      <c r="C41" s="44"/>
      <c r="E41" s="46" t="s">
        <v>932</v>
      </c>
      <c r="F41" s="83" t="s">
        <v>1069</v>
      </c>
      <c r="G41" s="166">
        <v>-100</v>
      </c>
      <c r="H41" s="169" t="s">
        <v>1205</v>
      </c>
      <c r="I41" s="83" t="s">
        <v>1069</v>
      </c>
      <c r="J41" s="83" t="s">
        <v>1069</v>
      </c>
      <c r="K41" s="83" t="s">
        <v>1069</v>
      </c>
      <c r="L41" s="83" t="s">
        <v>1069</v>
      </c>
    </row>
    <row r="42" spans="1:12" ht="18" customHeight="1">
      <c r="A42" s="44" t="s">
        <v>935</v>
      </c>
      <c r="B42" s="45" t="s">
        <v>934</v>
      </c>
      <c r="C42" s="44"/>
      <c r="E42" s="46" t="s">
        <v>1051</v>
      </c>
      <c r="F42" s="83" t="s">
        <v>1069</v>
      </c>
      <c r="G42" s="166" t="s">
        <v>1203</v>
      </c>
      <c r="H42" s="169" t="s">
        <v>1205</v>
      </c>
      <c r="I42" s="83" t="s">
        <v>1069</v>
      </c>
      <c r="J42" s="83" t="s">
        <v>1069</v>
      </c>
      <c r="K42" s="83" t="s">
        <v>1069</v>
      </c>
      <c r="L42" s="83" t="s">
        <v>1069</v>
      </c>
    </row>
    <row r="43" spans="1:12" ht="18" customHeight="1">
      <c r="A43" s="44" t="s">
        <v>937</v>
      </c>
      <c r="B43" s="45" t="s">
        <v>936</v>
      </c>
      <c r="C43" s="44"/>
      <c r="E43" s="46" t="s">
        <v>962</v>
      </c>
      <c r="F43" s="83">
        <v>5.61</v>
      </c>
      <c r="G43" s="166" t="s">
        <v>1201</v>
      </c>
      <c r="H43" s="169" t="s">
        <v>1205</v>
      </c>
      <c r="I43" s="83">
        <v>6</v>
      </c>
      <c r="J43" s="83" t="s">
        <v>1069</v>
      </c>
      <c r="K43" s="83" t="s">
        <v>1069</v>
      </c>
      <c r="L43" s="83">
        <v>6</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53.852</v>
      </c>
      <c r="G45" s="165">
        <f>F45/'Tab noch17-5'!F45*100-100</f>
        <v>-70.78880848801762</v>
      </c>
      <c r="H45" s="167">
        <v>5.986</v>
      </c>
      <c r="I45" s="77">
        <f>F45-H45</f>
        <v>47.866</v>
      </c>
      <c r="J45" s="77">
        <v>1</v>
      </c>
      <c r="K45" s="77" t="s">
        <v>1069</v>
      </c>
      <c r="L45" s="77">
        <v>47</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t="s">
        <v>1069</v>
      </c>
      <c r="G47" s="166" t="s">
        <v>1203</v>
      </c>
      <c r="H47" s="169" t="s">
        <v>1205</v>
      </c>
      <c r="I47" s="83" t="s">
        <v>1069</v>
      </c>
      <c r="J47" s="83" t="s">
        <v>1069</v>
      </c>
      <c r="K47" s="83" t="s">
        <v>1069</v>
      </c>
      <c r="L47" s="83" t="s">
        <v>1069</v>
      </c>
    </row>
    <row r="48" spans="1:12" ht="18" customHeight="1">
      <c r="A48" s="44" t="s">
        <v>942</v>
      </c>
      <c r="B48" s="45" t="s">
        <v>941</v>
      </c>
      <c r="C48" s="44"/>
      <c r="E48" s="46" t="s">
        <v>963</v>
      </c>
      <c r="F48" s="83">
        <v>53.852</v>
      </c>
      <c r="G48" s="166">
        <f>F48/'Tab noch17-5'!F48*100-100</f>
        <v>-70.78880848801762</v>
      </c>
      <c r="H48" s="169">
        <v>5.986</v>
      </c>
      <c r="I48" s="83">
        <f>F48-H48</f>
        <v>47.866</v>
      </c>
      <c r="J48" s="83">
        <v>1</v>
      </c>
      <c r="K48" s="83" t="s">
        <v>1069</v>
      </c>
      <c r="L48" s="83">
        <v>47</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4230953.919</v>
      </c>
      <c r="G51" s="165">
        <f>F51/'Tab noch17-5'!F51*100-100</f>
        <v>1.9269234814228042</v>
      </c>
      <c r="H51" s="167">
        <v>279493</v>
      </c>
      <c r="I51" s="77">
        <f>F51-H51</f>
        <v>3951460.9189999998</v>
      </c>
      <c r="J51" s="77">
        <v>163371</v>
      </c>
      <c r="K51" s="77">
        <v>130008</v>
      </c>
      <c r="L51" s="77">
        <v>3658082</v>
      </c>
    </row>
  </sheetData>
  <mergeCells count="13">
    <mergeCell ref="I5:I6"/>
    <mergeCell ref="J5:L5"/>
    <mergeCell ref="H7:L7"/>
    <mergeCell ref="C5:E5"/>
    <mergeCell ref="C6:E6"/>
    <mergeCell ref="A1:L1"/>
    <mergeCell ref="A4:B7"/>
    <mergeCell ref="D4:E4"/>
    <mergeCell ref="F4:G4"/>
    <mergeCell ref="H4:H6"/>
    <mergeCell ref="I4:L4"/>
    <mergeCell ref="F5:F6"/>
    <mergeCell ref="G5:G6"/>
  </mergeCells>
  <printOptions horizontalCentered="1"/>
  <pageMargins left="0.5905511811023623" right="0.3937007874015748" top="0.7874015748031497" bottom="0.3937007874015748" header="0.4330708661417323" footer="0.5118110236220472"/>
  <pageSetup firstPageNumber="28" useFirstPageNumber="1" horizontalDpi="300" verticalDpi="300" orientation="portrait" paperSize="9" scale="65" r:id="rId2"/>
  <headerFooter alignWithMargins="0">
    <oddHeader>&amp;C&amp;13- &amp;P -</oddHeader>
  </headerFooter>
  <drawing r:id="rId1"/>
</worksheet>
</file>

<file path=xl/worksheets/sheet22.xml><?xml version="1.0" encoding="utf-8"?>
<worksheet xmlns="http://schemas.openxmlformats.org/spreadsheetml/2006/main" xmlns:r="http://schemas.openxmlformats.org/officeDocument/2006/relationships">
  <sheetPr codeName="Tabelle12">
    <pageSetUpPr fitToPage="1"/>
  </sheetPr>
  <dimension ref="A1:M70"/>
  <sheetViews>
    <sheetView zoomScale="75" zoomScaleNormal="75" workbookViewId="0" topLeftCell="A1">
      <selection activeCell="A1" sqref="A1:M1"/>
    </sheetView>
  </sheetViews>
  <sheetFormatPr defaultColWidth="11.421875" defaultRowHeight="12.75"/>
  <cols>
    <col min="1" max="1" width="7.00390625" style="13" customWidth="1"/>
    <col min="2" max="2" width="13.28125" style="13" bestFit="1" customWidth="1"/>
    <col min="3" max="5" width="11.57421875" style="13" bestFit="1" customWidth="1"/>
    <col min="6" max="6" width="12.57421875" style="13" customWidth="1"/>
    <col min="7" max="7" width="11.57421875" style="13" bestFit="1" customWidth="1"/>
    <col min="8" max="8" width="12.7109375" style="13" bestFit="1" customWidth="1"/>
    <col min="9" max="9" width="11.57421875" style="13" bestFit="1" customWidth="1"/>
    <col min="10" max="10" width="11.8515625" style="13" bestFit="1" customWidth="1"/>
    <col min="11" max="11" width="13.28125" style="13" bestFit="1" customWidth="1"/>
    <col min="12" max="12" width="11.57421875" style="13" bestFit="1" customWidth="1"/>
    <col min="13" max="13" width="13.28125" style="13" bestFit="1" customWidth="1"/>
    <col min="14" max="16384" width="11.421875" style="13" customWidth="1"/>
  </cols>
  <sheetData>
    <row r="1" spans="1:13" s="10" customFormat="1" ht="17.25" customHeight="1">
      <c r="A1" s="277" t="s">
        <v>1227</v>
      </c>
      <c r="B1" s="277"/>
      <c r="C1" s="277"/>
      <c r="D1" s="277"/>
      <c r="E1" s="277"/>
      <c r="F1" s="277"/>
      <c r="G1" s="277"/>
      <c r="H1" s="277"/>
      <c r="I1" s="277"/>
      <c r="J1" s="277"/>
      <c r="K1" s="277"/>
      <c r="L1" s="277"/>
      <c r="M1" s="277"/>
    </row>
    <row r="2" spans="2:8" s="10" customFormat="1" ht="17.25" customHeight="1">
      <c r="B2" s="54"/>
      <c r="C2" s="8"/>
      <c r="D2" s="8"/>
      <c r="E2" s="8"/>
      <c r="F2" s="8"/>
      <c r="G2" s="8"/>
      <c r="H2" s="8"/>
    </row>
    <row r="3" spans="2:7" ht="17.25" customHeight="1">
      <c r="B3" s="12"/>
      <c r="C3" s="12"/>
      <c r="D3" s="12"/>
      <c r="E3" s="12"/>
      <c r="F3" s="12"/>
      <c r="G3" s="12"/>
    </row>
    <row r="4" spans="1:13" ht="22.5" customHeight="1">
      <c r="A4" s="283" t="s">
        <v>17</v>
      </c>
      <c r="B4" s="350" t="s">
        <v>33</v>
      </c>
      <c r="C4" s="266" t="s">
        <v>27</v>
      </c>
      <c r="D4" s="267"/>
      <c r="E4" s="267"/>
      <c r="F4" s="267"/>
      <c r="G4" s="315"/>
      <c r="H4" s="266" t="s">
        <v>28</v>
      </c>
      <c r="I4" s="267"/>
      <c r="J4" s="267"/>
      <c r="K4" s="267"/>
      <c r="L4" s="267"/>
      <c r="M4" s="267"/>
    </row>
    <row r="5" spans="1:13" ht="22.5" customHeight="1">
      <c r="A5" s="285"/>
      <c r="B5" s="351"/>
      <c r="C5" s="57"/>
      <c r="D5" s="273" t="s">
        <v>975</v>
      </c>
      <c r="E5" s="275" t="s">
        <v>973</v>
      </c>
      <c r="F5" s="313"/>
      <c r="G5" s="273" t="s">
        <v>976</v>
      </c>
      <c r="H5" s="57"/>
      <c r="I5" s="58"/>
      <c r="J5" s="59"/>
      <c r="K5" s="275" t="s">
        <v>32</v>
      </c>
      <c r="L5" s="276"/>
      <c r="M5" s="276"/>
    </row>
    <row r="6" spans="1:13" ht="22.5" customHeight="1">
      <c r="A6" s="285"/>
      <c r="B6" s="351"/>
      <c r="C6" s="55" t="s">
        <v>47</v>
      </c>
      <c r="D6" s="330"/>
      <c r="E6" s="56" t="s">
        <v>1197</v>
      </c>
      <c r="F6" s="56" t="s">
        <v>1198</v>
      </c>
      <c r="G6" s="330"/>
      <c r="H6" s="55" t="s">
        <v>47</v>
      </c>
      <c r="I6" s="62" t="s">
        <v>29</v>
      </c>
      <c r="J6" s="63" t="s">
        <v>31</v>
      </c>
      <c r="K6" s="299" t="s">
        <v>47</v>
      </c>
      <c r="L6" s="299" t="s">
        <v>977</v>
      </c>
      <c r="M6" s="306" t="s">
        <v>978</v>
      </c>
    </row>
    <row r="7" spans="1:13" ht="22.5" customHeight="1">
      <c r="A7" s="353"/>
      <c r="B7" s="352"/>
      <c r="C7" s="60"/>
      <c r="D7" s="349"/>
      <c r="E7" s="302" t="s">
        <v>974</v>
      </c>
      <c r="F7" s="348"/>
      <c r="G7" s="349"/>
      <c r="H7" s="60"/>
      <c r="I7" s="39"/>
      <c r="J7" s="61"/>
      <c r="K7" s="354"/>
      <c r="L7" s="349"/>
      <c r="M7" s="272"/>
    </row>
    <row r="8" spans="1:10" ht="15">
      <c r="A8" s="21"/>
      <c r="B8" s="21"/>
      <c r="C8" s="24"/>
      <c r="D8" s="24"/>
      <c r="E8" s="16"/>
      <c r="F8" s="24"/>
      <c r="G8" s="24"/>
      <c r="H8" s="16"/>
      <c r="I8" s="14"/>
      <c r="J8" s="14"/>
    </row>
    <row r="9" spans="1:13" ht="15.75">
      <c r="A9" s="21"/>
      <c r="B9" s="347" t="s">
        <v>21</v>
      </c>
      <c r="C9" s="347"/>
      <c r="D9" s="347"/>
      <c r="E9" s="347"/>
      <c r="F9" s="347"/>
      <c r="G9" s="347"/>
      <c r="H9" s="347"/>
      <c r="I9" s="347"/>
      <c r="J9" s="347"/>
      <c r="K9" s="347"/>
      <c r="L9" s="347"/>
      <c r="M9" s="347"/>
    </row>
    <row r="10" spans="1:13" ht="15.75">
      <c r="A10" s="21"/>
      <c r="B10" s="346" t="s">
        <v>1154</v>
      </c>
      <c r="C10" s="347"/>
      <c r="D10" s="347"/>
      <c r="E10" s="347"/>
      <c r="F10" s="347"/>
      <c r="G10" s="347"/>
      <c r="H10" s="347"/>
      <c r="I10" s="347"/>
      <c r="J10" s="347"/>
      <c r="K10" s="347"/>
      <c r="L10" s="347"/>
      <c r="M10" s="347"/>
    </row>
    <row r="11" spans="1:10" ht="9.75" customHeight="1">
      <c r="A11" s="21"/>
      <c r="B11" s="21"/>
      <c r="C11" s="24"/>
      <c r="D11" s="24"/>
      <c r="E11" s="16"/>
      <c r="F11" s="24"/>
      <c r="G11" s="24"/>
      <c r="H11" s="16"/>
      <c r="I11" s="21"/>
      <c r="J11" s="21"/>
    </row>
    <row r="12" spans="1:13" s="10" customFormat="1" ht="17.25" customHeight="1">
      <c r="A12" s="17">
        <v>1991</v>
      </c>
      <c r="B12" s="90">
        <v>1504.9</v>
      </c>
      <c r="C12" s="90">
        <v>93.5</v>
      </c>
      <c r="D12" s="90">
        <v>12.7</v>
      </c>
      <c r="E12" s="90">
        <v>34.2</v>
      </c>
      <c r="F12" s="90">
        <v>29.3</v>
      </c>
      <c r="G12" s="90">
        <v>17.3</v>
      </c>
      <c r="H12" s="90">
        <v>1411.5</v>
      </c>
      <c r="I12" s="90">
        <v>23.1</v>
      </c>
      <c r="J12" s="90" t="s">
        <v>1155</v>
      </c>
      <c r="K12" s="90">
        <v>1218.5</v>
      </c>
      <c r="L12" s="90" t="s">
        <v>1156</v>
      </c>
      <c r="M12" s="90">
        <v>1049.5</v>
      </c>
    </row>
    <row r="13" spans="1:13" ht="17.25" customHeight="1">
      <c r="A13" s="17">
        <v>1992</v>
      </c>
      <c r="B13" s="90">
        <v>1174.6</v>
      </c>
      <c r="C13" s="90">
        <v>145.8</v>
      </c>
      <c r="D13" s="90">
        <v>6.4</v>
      </c>
      <c r="E13" s="90">
        <v>52.3</v>
      </c>
      <c r="F13" s="90">
        <v>60.5</v>
      </c>
      <c r="G13" s="90">
        <v>26.4</v>
      </c>
      <c r="H13" s="90">
        <v>1028.8</v>
      </c>
      <c r="I13" s="90">
        <v>23</v>
      </c>
      <c r="J13" s="90" t="s">
        <v>1157</v>
      </c>
      <c r="K13" s="90" t="s">
        <v>1158</v>
      </c>
      <c r="L13" s="90" t="s">
        <v>1159</v>
      </c>
      <c r="M13" s="90" t="s">
        <v>1160</v>
      </c>
    </row>
    <row r="14" spans="1:13" ht="17.25" customHeight="1">
      <c r="A14" s="17">
        <v>1993</v>
      </c>
      <c r="B14" s="90">
        <v>1543</v>
      </c>
      <c r="C14" s="90">
        <v>116</v>
      </c>
      <c r="D14" s="90">
        <v>2.5</v>
      </c>
      <c r="E14" s="90">
        <v>30.5</v>
      </c>
      <c r="F14" s="90">
        <v>45.2</v>
      </c>
      <c r="G14" s="90">
        <v>37.7</v>
      </c>
      <c r="H14" s="90">
        <v>1427.1</v>
      </c>
      <c r="I14" s="90">
        <v>31.2</v>
      </c>
      <c r="J14" s="90" t="s">
        <v>1157</v>
      </c>
      <c r="K14" s="90">
        <v>1227.1</v>
      </c>
      <c r="L14" s="90" t="s">
        <v>1161</v>
      </c>
      <c r="M14" s="90">
        <v>1103.5</v>
      </c>
    </row>
    <row r="15" spans="1:13" ht="17.25" customHeight="1">
      <c r="A15" s="17">
        <v>1994</v>
      </c>
      <c r="B15" s="90">
        <v>1885.7</v>
      </c>
      <c r="C15" s="90">
        <v>130.1</v>
      </c>
      <c r="D15" s="90">
        <v>1.7</v>
      </c>
      <c r="E15" s="90">
        <v>26.1</v>
      </c>
      <c r="F15" s="90">
        <v>44.9</v>
      </c>
      <c r="G15" s="90">
        <v>57.5</v>
      </c>
      <c r="H15" s="90">
        <v>1755.6</v>
      </c>
      <c r="I15" s="90">
        <v>34.7</v>
      </c>
      <c r="J15" s="90" t="s">
        <v>1162</v>
      </c>
      <c r="K15" s="90">
        <v>1571.6</v>
      </c>
      <c r="L15" s="90" t="s">
        <v>1163</v>
      </c>
      <c r="M15" s="90">
        <v>1414.4</v>
      </c>
    </row>
    <row r="16" spans="1:13" ht="17.25" customHeight="1">
      <c r="A16" s="17">
        <v>1995</v>
      </c>
      <c r="B16" s="90">
        <v>2125.6</v>
      </c>
      <c r="C16" s="90">
        <v>179.2</v>
      </c>
      <c r="D16" s="90">
        <v>2.7</v>
      </c>
      <c r="E16" s="90">
        <v>50.4</v>
      </c>
      <c r="F16" s="90">
        <v>69.3</v>
      </c>
      <c r="G16" s="90">
        <v>56.9</v>
      </c>
      <c r="H16" s="90">
        <v>1946.4</v>
      </c>
      <c r="I16" s="90">
        <v>40.6</v>
      </c>
      <c r="J16" s="90" t="s">
        <v>1164</v>
      </c>
      <c r="K16" s="90">
        <v>1744</v>
      </c>
      <c r="L16" s="90" t="s">
        <v>1165</v>
      </c>
      <c r="M16" s="90">
        <v>1542.2</v>
      </c>
    </row>
    <row r="17" spans="1:13" ht="17.25" customHeight="1">
      <c r="A17" s="17">
        <v>1996</v>
      </c>
      <c r="B17" s="90">
        <v>2360.8</v>
      </c>
      <c r="C17" s="90">
        <v>229.1</v>
      </c>
      <c r="D17" s="90">
        <v>5</v>
      </c>
      <c r="E17" s="90">
        <v>67.7</v>
      </c>
      <c r="F17" s="90">
        <v>92.8</v>
      </c>
      <c r="G17" s="90">
        <v>63.6</v>
      </c>
      <c r="H17" s="90">
        <v>2131.7</v>
      </c>
      <c r="I17" s="90">
        <v>43.4</v>
      </c>
      <c r="J17" s="90" t="s">
        <v>1166</v>
      </c>
      <c r="K17" s="90">
        <v>1928.4</v>
      </c>
      <c r="L17" s="90" t="s">
        <v>1167</v>
      </c>
      <c r="M17" s="90">
        <v>1708.2</v>
      </c>
    </row>
    <row r="18" spans="1:13" ht="17.25" customHeight="1">
      <c r="A18" s="17">
        <v>1997</v>
      </c>
      <c r="B18" s="90">
        <v>3094.8</v>
      </c>
      <c r="C18" s="90">
        <v>225.9</v>
      </c>
      <c r="D18" s="90">
        <v>8.6</v>
      </c>
      <c r="E18" s="90">
        <v>60.1</v>
      </c>
      <c r="F18" s="90">
        <v>94.4</v>
      </c>
      <c r="G18" s="90">
        <v>62.7</v>
      </c>
      <c r="H18" s="90">
        <v>2869</v>
      </c>
      <c r="I18" s="90">
        <v>37.9</v>
      </c>
      <c r="J18" s="90" t="s">
        <v>1168</v>
      </c>
      <c r="K18" s="90">
        <v>2619.1</v>
      </c>
      <c r="L18" s="90" t="s">
        <v>1169</v>
      </c>
      <c r="M18" s="90">
        <v>2347.5</v>
      </c>
    </row>
    <row r="19" spans="1:13" ht="17.25" customHeight="1">
      <c r="A19" s="17">
        <v>1998</v>
      </c>
      <c r="B19" s="90">
        <v>3346.4</v>
      </c>
      <c r="C19" s="90">
        <v>249.9</v>
      </c>
      <c r="D19" s="90">
        <v>9.9</v>
      </c>
      <c r="E19" s="90">
        <v>67.6</v>
      </c>
      <c r="F19" s="90">
        <v>113.2</v>
      </c>
      <c r="G19" s="90">
        <v>59.2</v>
      </c>
      <c r="H19" s="90">
        <v>3096.4</v>
      </c>
      <c r="I19" s="90">
        <v>31.1</v>
      </c>
      <c r="J19" s="90" t="s">
        <v>1170</v>
      </c>
      <c r="K19" s="90">
        <v>2839.2</v>
      </c>
      <c r="L19" s="90" t="s">
        <v>1171</v>
      </c>
      <c r="M19" s="90">
        <v>2501.5</v>
      </c>
    </row>
    <row r="20" spans="1:13" ht="17.25" customHeight="1">
      <c r="A20" s="17">
        <v>1999</v>
      </c>
      <c r="B20" s="90">
        <v>3234.6</v>
      </c>
      <c r="C20" s="90">
        <v>219.3</v>
      </c>
      <c r="D20" s="90">
        <v>7.8</v>
      </c>
      <c r="E20" s="90">
        <v>62.7</v>
      </c>
      <c r="F20" s="90">
        <v>88.2</v>
      </c>
      <c r="G20" s="90">
        <v>60.6</v>
      </c>
      <c r="H20" s="90">
        <v>3015.3</v>
      </c>
      <c r="I20" s="90">
        <v>29.2</v>
      </c>
      <c r="J20" s="90" t="s">
        <v>1172</v>
      </c>
      <c r="K20" s="90">
        <v>2782.3</v>
      </c>
      <c r="L20" s="90" t="s">
        <v>1173</v>
      </c>
      <c r="M20" s="90">
        <v>2451.3</v>
      </c>
    </row>
    <row r="21" spans="1:13" ht="17.25" customHeight="1">
      <c r="A21" s="17">
        <v>2000</v>
      </c>
      <c r="B21" s="90">
        <v>4506.5</v>
      </c>
      <c r="C21" s="90">
        <v>278.9</v>
      </c>
      <c r="D21" s="90">
        <v>7.3</v>
      </c>
      <c r="E21" s="90">
        <v>80.7</v>
      </c>
      <c r="F21" s="90">
        <v>138.5</v>
      </c>
      <c r="G21" s="90">
        <v>52.4</v>
      </c>
      <c r="H21" s="90">
        <v>4227.5</v>
      </c>
      <c r="I21" s="90">
        <v>23.8</v>
      </c>
      <c r="J21" s="90" t="s">
        <v>1174</v>
      </c>
      <c r="K21" s="90">
        <v>3845.5</v>
      </c>
      <c r="L21" s="90" t="s">
        <v>1175</v>
      </c>
      <c r="M21" s="90">
        <v>3391.9</v>
      </c>
    </row>
    <row r="22" spans="1:13" ht="17.25" customHeight="1">
      <c r="A22" s="17">
        <v>2001</v>
      </c>
      <c r="B22" s="90">
        <v>5048</v>
      </c>
      <c r="C22" s="90">
        <v>307.2</v>
      </c>
      <c r="D22" s="90">
        <v>6.9</v>
      </c>
      <c r="E22" s="90">
        <v>89.2</v>
      </c>
      <c r="F22" s="90">
        <v>156.6</v>
      </c>
      <c r="G22" s="90">
        <v>54.5</v>
      </c>
      <c r="H22" s="90">
        <v>4740.8</v>
      </c>
      <c r="I22" s="90">
        <v>36.8</v>
      </c>
      <c r="J22" s="90" t="s">
        <v>1176</v>
      </c>
      <c r="K22" s="90">
        <v>4254.6</v>
      </c>
      <c r="L22" s="90" t="s">
        <v>1177</v>
      </c>
      <c r="M22" s="90">
        <v>3876.5</v>
      </c>
    </row>
    <row r="23" spans="1:13" s="10" customFormat="1" ht="17.25" customHeight="1">
      <c r="A23" s="53">
        <v>2002</v>
      </c>
      <c r="B23" s="91">
        <v>5086.2</v>
      </c>
      <c r="C23" s="91">
        <v>273.5</v>
      </c>
      <c r="D23" s="91">
        <v>7.4</v>
      </c>
      <c r="E23" s="91">
        <v>78.3</v>
      </c>
      <c r="F23" s="91">
        <v>153.6</v>
      </c>
      <c r="G23" s="91">
        <v>34.2</v>
      </c>
      <c r="H23" s="91">
        <v>4812.7</v>
      </c>
      <c r="I23" s="91">
        <v>48.7</v>
      </c>
      <c r="J23" s="91">
        <v>466.8</v>
      </c>
      <c r="K23" s="91">
        <v>4297.2</v>
      </c>
      <c r="L23" s="91">
        <v>361.4</v>
      </c>
      <c r="M23" s="91">
        <v>3935.9</v>
      </c>
    </row>
    <row r="24" spans="1:13" s="10" customFormat="1" ht="9.75" customHeight="1">
      <c r="A24" s="16"/>
      <c r="B24" s="29"/>
      <c r="C24" s="85"/>
      <c r="D24" s="85"/>
      <c r="E24" s="85"/>
      <c r="F24" s="85"/>
      <c r="G24" s="85"/>
      <c r="H24" s="85"/>
      <c r="I24" s="85"/>
      <c r="J24" s="85"/>
      <c r="K24" s="85"/>
      <c r="L24" s="85"/>
      <c r="M24" s="85"/>
    </row>
    <row r="25" spans="1:13" ht="17.25" customHeight="1">
      <c r="A25" s="16"/>
      <c r="B25" s="347" t="s">
        <v>18</v>
      </c>
      <c r="C25" s="347"/>
      <c r="D25" s="347"/>
      <c r="E25" s="347"/>
      <c r="F25" s="347"/>
      <c r="G25" s="347"/>
      <c r="H25" s="347"/>
      <c r="I25" s="347"/>
      <c r="J25" s="347"/>
      <c r="K25" s="347"/>
      <c r="L25" s="347"/>
      <c r="M25" s="347"/>
    </row>
    <row r="26" spans="1:2" ht="9.75" customHeight="1">
      <c r="A26" s="16"/>
      <c r="B26" s="21"/>
    </row>
    <row r="27" spans="1:13" ht="17.25" customHeight="1">
      <c r="A27" s="17">
        <v>1992</v>
      </c>
      <c r="B27" s="156">
        <v>-21.94850187030572</v>
      </c>
      <c r="C27" s="156">
        <v>55.967528768396846</v>
      </c>
      <c r="D27" s="156">
        <v>-49.09972733211784</v>
      </c>
      <c r="E27" s="156">
        <v>53.12141066784329</v>
      </c>
      <c r="F27" s="158">
        <v>106.40060690548782</v>
      </c>
      <c r="G27" s="156">
        <v>53.044901464735005</v>
      </c>
      <c r="H27" s="156">
        <v>-27.107248456110682</v>
      </c>
      <c r="I27" s="156">
        <v>-0.11501724204831021</v>
      </c>
      <c r="J27" s="156">
        <v>-0.6762988748339183</v>
      </c>
      <c r="K27" s="156">
        <v>-31.30335002912574</v>
      </c>
      <c r="L27" s="156">
        <v>-21.97954798126527</v>
      </c>
      <c r="M27" s="156">
        <v>-32.80515856865533</v>
      </c>
    </row>
    <row r="28" spans="1:13" ht="17.25" customHeight="1">
      <c r="A28" s="17">
        <v>1993</v>
      </c>
      <c r="B28" s="156">
        <v>31.368655375392734</v>
      </c>
      <c r="C28" s="156">
        <v>-20.456575023271697</v>
      </c>
      <c r="D28" s="156">
        <v>-61.58616532712367</v>
      </c>
      <c r="E28" s="156">
        <v>-41.57209434653664</v>
      </c>
      <c r="F28" s="158">
        <v>-25.390314524552167</v>
      </c>
      <c r="G28" s="156">
        <v>42.59361048961563</v>
      </c>
      <c r="H28" s="156">
        <v>38.71033658309102</v>
      </c>
      <c r="I28" s="156">
        <v>35.55547673188565</v>
      </c>
      <c r="J28" s="156">
        <v>0.017349932851658423</v>
      </c>
      <c r="K28" s="156">
        <v>46.597945548932586</v>
      </c>
      <c r="L28" s="156">
        <v>-6.247848172143861</v>
      </c>
      <c r="M28" s="156">
        <v>56.48130245594177</v>
      </c>
    </row>
    <row r="29" spans="1:13" ht="17.25" customHeight="1">
      <c r="A29" s="17">
        <v>1994</v>
      </c>
      <c r="B29" s="156">
        <v>22.207882150293784</v>
      </c>
      <c r="C29" s="156">
        <v>12.240827851793384</v>
      </c>
      <c r="D29" s="156">
        <v>-32.92180628553042</v>
      </c>
      <c r="E29" s="156">
        <v>-14.516300609201494</v>
      </c>
      <c r="F29" s="158">
        <v>-0.6261400068126051</v>
      </c>
      <c r="G29" s="156">
        <v>52.28279032925877</v>
      </c>
      <c r="H29" s="156">
        <v>23.01778489301516</v>
      </c>
      <c r="I29" s="156">
        <v>11.209721669500624</v>
      </c>
      <c r="J29" s="156">
        <v>-11.55955388412471</v>
      </c>
      <c r="K29" s="156">
        <v>28.074129961523084</v>
      </c>
      <c r="L29" s="156">
        <v>27.158158528966453</v>
      </c>
      <c r="M29" s="156">
        <v>28.17676479334318</v>
      </c>
    </row>
    <row r="30" spans="1:13" ht="17.25" customHeight="1">
      <c r="A30" s="17">
        <v>1995</v>
      </c>
      <c r="B30" s="156">
        <v>12.720339973192196</v>
      </c>
      <c r="C30" s="156">
        <v>37.72160201056283</v>
      </c>
      <c r="D30" s="156">
        <v>61.18227240243007</v>
      </c>
      <c r="E30" s="156">
        <v>92.9461518739783</v>
      </c>
      <c r="F30" s="158">
        <v>54.27780381877017</v>
      </c>
      <c r="G30" s="156">
        <v>-0.9973067324356037</v>
      </c>
      <c r="H30" s="156">
        <v>10.867202776572938</v>
      </c>
      <c r="I30" s="156">
        <v>16.911335724179224</v>
      </c>
      <c r="J30" s="156">
        <v>8.371311651831135</v>
      </c>
      <c r="K30" s="156">
        <v>10.97081045237907</v>
      </c>
      <c r="L30" s="156">
        <v>28.347980890428573</v>
      </c>
      <c r="M30" s="156">
        <v>9.039167601935944</v>
      </c>
    </row>
    <row r="31" spans="1:13" ht="17.25" customHeight="1">
      <c r="A31" s="17">
        <v>1996</v>
      </c>
      <c r="B31" s="156">
        <v>11.066643631625354</v>
      </c>
      <c r="C31" s="156">
        <v>27.85448770672849</v>
      </c>
      <c r="D31" s="156">
        <v>87.35034174214567</v>
      </c>
      <c r="E31" s="156">
        <v>34.38541691939599</v>
      </c>
      <c r="F31" s="158">
        <v>33.926827103732506</v>
      </c>
      <c r="G31" s="156">
        <v>11.87108250822773</v>
      </c>
      <c r="H31" s="156">
        <v>9.520892603845368</v>
      </c>
      <c r="I31" s="156">
        <v>6.878800032695253</v>
      </c>
      <c r="J31" s="156">
        <v>-1.1645423754046362</v>
      </c>
      <c r="K31" s="156">
        <v>10.573516638388284</v>
      </c>
      <c r="L31" s="156">
        <v>9.132106719418445</v>
      </c>
      <c r="M31" s="156">
        <v>10.762116682505578</v>
      </c>
    </row>
    <row r="32" spans="1:13" ht="17.25" customHeight="1">
      <c r="A32" s="17">
        <v>1997</v>
      </c>
      <c r="B32" s="156">
        <v>31.091010403255183</v>
      </c>
      <c r="C32" s="156">
        <v>-1.4219974674340818</v>
      </c>
      <c r="D32" s="156">
        <v>72.01441138328201</v>
      </c>
      <c r="E32" s="156">
        <v>-11.216849187663087</v>
      </c>
      <c r="F32" s="158">
        <v>1.8061272248991003</v>
      </c>
      <c r="G32" s="156">
        <v>-1.4996321732887736</v>
      </c>
      <c r="H32" s="156">
        <v>34.58579785757223</v>
      </c>
      <c r="I32" s="156">
        <v>-12.495594236088749</v>
      </c>
      <c r="J32" s="156">
        <v>32.51681877282323</v>
      </c>
      <c r="K32" s="156">
        <v>35.81599441286713</v>
      </c>
      <c r="L32" s="156">
        <v>23.352277559863666</v>
      </c>
      <c r="M32" s="156">
        <v>37.42279932376215</v>
      </c>
    </row>
    <row r="33" spans="1:13" ht="17.25" customHeight="1">
      <c r="A33" s="17">
        <v>1998</v>
      </c>
      <c r="B33" s="156">
        <v>8.127049796351528</v>
      </c>
      <c r="C33" s="156">
        <v>10.65028387756557</v>
      </c>
      <c r="D33" s="156">
        <v>15.067741876092725</v>
      </c>
      <c r="E33" s="156">
        <v>12.499532448085816</v>
      </c>
      <c r="F33" s="158">
        <v>19.80971264773568</v>
      </c>
      <c r="G33" s="156">
        <v>-5.5335125036634025</v>
      </c>
      <c r="H33" s="156">
        <v>7.928393679844078</v>
      </c>
      <c r="I33" s="156">
        <v>-17.913639025362542</v>
      </c>
      <c r="J33" s="156">
        <v>6.697892319020696</v>
      </c>
      <c r="K33" s="156">
        <v>8.402316242324389</v>
      </c>
      <c r="L33" s="156">
        <v>24.325437923846295</v>
      </c>
      <c r="M33" s="156">
        <v>6.559711554370182</v>
      </c>
    </row>
    <row r="34" spans="1:13" s="10" customFormat="1" ht="17.25" customHeight="1">
      <c r="A34" s="17">
        <v>1999</v>
      </c>
      <c r="B34" s="156">
        <v>-3.339545000360772</v>
      </c>
      <c r="C34" s="156">
        <v>-12.263783041290168</v>
      </c>
      <c r="D34" s="156">
        <v>-21.20202849607915</v>
      </c>
      <c r="E34" s="156">
        <v>-7.36033710091165</v>
      </c>
      <c r="F34" s="158">
        <v>-22.02720110006682</v>
      </c>
      <c r="G34" s="156">
        <v>2.293705486460155</v>
      </c>
      <c r="H34" s="156">
        <v>-2.619213571013873</v>
      </c>
      <c r="I34" s="156">
        <v>-6.314275580266141</v>
      </c>
      <c r="J34" s="156">
        <v>-9.830707296775515</v>
      </c>
      <c r="K34" s="156">
        <v>-2.004460441528906</v>
      </c>
      <c r="L34" s="156">
        <v>-1.9955779481597062</v>
      </c>
      <c r="M34" s="156">
        <v>-2.0056596807156666</v>
      </c>
    </row>
    <row r="35" spans="1:13" ht="17.25" customHeight="1">
      <c r="A35" s="17">
        <v>2000</v>
      </c>
      <c r="B35" s="156">
        <v>39.3201072017504</v>
      </c>
      <c r="C35" s="156">
        <v>27.191149579725177</v>
      </c>
      <c r="D35" s="156">
        <v>-6.5730374015841875</v>
      </c>
      <c r="E35" s="156">
        <v>28.783493692245543</v>
      </c>
      <c r="F35" s="158">
        <v>56.949371948383686</v>
      </c>
      <c r="G35" s="156">
        <v>-13.438661999218155</v>
      </c>
      <c r="H35" s="156">
        <v>40.20215135160069</v>
      </c>
      <c r="I35" s="156">
        <v>-18.463955948471153</v>
      </c>
      <c r="J35" s="156">
        <v>75.77114542064885</v>
      </c>
      <c r="K35" s="156">
        <v>38.21142490877486</v>
      </c>
      <c r="L35" s="156">
        <v>37.01738197112002</v>
      </c>
      <c r="M35" s="156">
        <v>38.372651080457274</v>
      </c>
    </row>
    <row r="36" spans="1:13" ht="17.25" customHeight="1">
      <c r="A36" s="17">
        <v>2001</v>
      </c>
      <c r="B36" s="156">
        <v>12.01599130977695</v>
      </c>
      <c r="C36" s="156">
        <v>10.138043944731166</v>
      </c>
      <c r="D36" s="156" t="s">
        <v>1045</v>
      </c>
      <c r="E36" s="156" t="s">
        <v>1045</v>
      </c>
      <c r="F36" s="155" t="s">
        <v>1045</v>
      </c>
      <c r="G36" s="156" t="s">
        <v>1045</v>
      </c>
      <c r="H36" s="156">
        <v>12.139885937696945</v>
      </c>
      <c r="I36" s="156" t="s">
        <v>1045</v>
      </c>
      <c r="J36" s="156" t="s">
        <v>1045</v>
      </c>
      <c r="K36" s="156" t="s">
        <v>1045</v>
      </c>
      <c r="L36" s="156" t="s">
        <v>1045</v>
      </c>
      <c r="M36" s="156" t="s">
        <v>1045</v>
      </c>
    </row>
    <row r="37" spans="1:13" s="10" customFormat="1" ht="17.25" customHeight="1">
      <c r="A37" s="53">
        <v>2002</v>
      </c>
      <c r="B37" s="157">
        <v>0.7579793153892069</v>
      </c>
      <c r="C37" s="157">
        <v>-10.96826335032712</v>
      </c>
      <c r="D37" s="157">
        <v>7.349941070513637</v>
      </c>
      <c r="E37" s="157">
        <v>-12.227706079098752</v>
      </c>
      <c r="F37" s="159">
        <v>-1.9275920707435716</v>
      </c>
      <c r="G37" s="157">
        <v>-37.21700314751989</v>
      </c>
      <c r="H37" s="157">
        <v>1.5177896327028861</v>
      </c>
      <c r="I37" s="157">
        <v>32.247877181924736</v>
      </c>
      <c r="J37" s="157">
        <v>3.883348968522</v>
      </c>
      <c r="K37" s="157">
        <v>1.0018784315543456</v>
      </c>
      <c r="L37" s="157">
        <v>-4.432840019191659</v>
      </c>
      <c r="M37" s="157">
        <v>1.5320306298625752</v>
      </c>
    </row>
    <row r="38" spans="1:2" ht="17.25" customHeight="1">
      <c r="A38" s="16"/>
      <c r="B38" s="21"/>
    </row>
    <row r="39" spans="1:13" ht="17.25" customHeight="1">
      <c r="A39" s="16"/>
      <c r="B39" s="347" t="s">
        <v>22</v>
      </c>
      <c r="C39" s="347"/>
      <c r="D39" s="347"/>
      <c r="E39" s="347"/>
      <c r="F39" s="347"/>
      <c r="G39" s="347"/>
      <c r="H39" s="347"/>
      <c r="I39" s="347"/>
      <c r="J39" s="347"/>
      <c r="K39" s="347"/>
      <c r="L39" s="347"/>
      <c r="M39" s="347"/>
    </row>
    <row r="40" spans="1:13" ht="17.25" customHeight="1">
      <c r="A40" s="16"/>
      <c r="B40" s="346" t="s">
        <v>1154</v>
      </c>
      <c r="C40" s="347"/>
      <c r="D40" s="347"/>
      <c r="E40" s="347"/>
      <c r="F40" s="347"/>
      <c r="G40" s="347"/>
      <c r="H40" s="347"/>
      <c r="I40" s="347"/>
      <c r="J40" s="347"/>
      <c r="K40" s="347"/>
      <c r="L40" s="347"/>
      <c r="M40" s="347"/>
    </row>
    <row r="41" spans="1:6" ht="9.75" customHeight="1">
      <c r="A41" s="16"/>
      <c r="B41" s="21"/>
      <c r="F41" s="21"/>
    </row>
    <row r="42" spans="1:13" ht="17.25" customHeight="1">
      <c r="A42" s="17">
        <v>1991</v>
      </c>
      <c r="B42" s="90">
        <v>608.2</v>
      </c>
      <c r="C42" s="90">
        <v>62.3</v>
      </c>
      <c r="D42" s="90">
        <v>1.7</v>
      </c>
      <c r="E42" s="90">
        <v>10.6</v>
      </c>
      <c r="F42" s="90">
        <v>42</v>
      </c>
      <c r="G42" s="90">
        <v>8</v>
      </c>
      <c r="H42" s="90">
        <v>545.9</v>
      </c>
      <c r="I42" s="90">
        <v>35.7</v>
      </c>
      <c r="J42" s="90" t="s">
        <v>1126</v>
      </c>
      <c r="K42" s="90" t="s">
        <v>1127</v>
      </c>
      <c r="L42" s="90" t="s">
        <v>1128</v>
      </c>
      <c r="M42" s="90" t="s">
        <v>1129</v>
      </c>
    </row>
    <row r="43" spans="1:13" ht="17.25" customHeight="1">
      <c r="A43" s="17">
        <v>1992</v>
      </c>
      <c r="B43" s="90">
        <v>902.5</v>
      </c>
      <c r="C43" s="90">
        <v>101.3</v>
      </c>
      <c r="D43" s="90">
        <v>3.9</v>
      </c>
      <c r="E43" s="90">
        <v>26.2</v>
      </c>
      <c r="F43" s="90">
        <v>59.7</v>
      </c>
      <c r="G43" s="90">
        <v>11.5</v>
      </c>
      <c r="H43" s="90">
        <v>801.1</v>
      </c>
      <c r="I43" s="90">
        <v>33.8</v>
      </c>
      <c r="J43" s="90" t="s">
        <v>1130</v>
      </c>
      <c r="K43" s="90" t="s">
        <v>1131</v>
      </c>
      <c r="L43" s="90" t="s">
        <v>1132</v>
      </c>
      <c r="M43" s="90" t="s">
        <v>1133</v>
      </c>
    </row>
    <row r="44" spans="1:13" ht="17.25" customHeight="1">
      <c r="A44" s="17">
        <v>1993</v>
      </c>
      <c r="B44" s="90">
        <v>1048.9</v>
      </c>
      <c r="C44" s="90">
        <v>98.8</v>
      </c>
      <c r="D44" s="90">
        <v>5</v>
      </c>
      <c r="E44" s="90">
        <v>19</v>
      </c>
      <c r="F44" s="90">
        <v>66.4</v>
      </c>
      <c r="G44" s="90">
        <v>8.6</v>
      </c>
      <c r="H44" s="90">
        <v>950</v>
      </c>
      <c r="I44" s="90">
        <v>19.4</v>
      </c>
      <c r="J44" s="90" t="s">
        <v>1134</v>
      </c>
      <c r="K44" s="90" t="s">
        <v>1135</v>
      </c>
      <c r="L44" s="90" t="s">
        <v>1136</v>
      </c>
      <c r="M44" s="90" t="s">
        <v>1137</v>
      </c>
    </row>
    <row r="45" spans="1:13" s="10" customFormat="1" ht="17.25" customHeight="1">
      <c r="A45" s="17">
        <v>1994</v>
      </c>
      <c r="B45" s="90">
        <v>1619.1</v>
      </c>
      <c r="C45" s="90">
        <v>149.4</v>
      </c>
      <c r="D45" s="90">
        <v>14.9</v>
      </c>
      <c r="E45" s="90">
        <v>32.8</v>
      </c>
      <c r="F45" s="90">
        <v>94</v>
      </c>
      <c r="G45" s="90">
        <v>7.7</v>
      </c>
      <c r="H45" s="90">
        <v>1469.7</v>
      </c>
      <c r="I45" s="90">
        <v>29.4</v>
      </c>
      <c r="J45" s="90" t="s">
        <v>1138</v>
      </c>
      <c r="K45" s="90">
        <v>1325.8</v>
      </c>
      <c r="L45" s="90" t="s">
        <v>1139</v>
      </c>
      <c r="M45" s="90">
        <v>1129.3</v>
      </c>
    </row>
    <row r="46" spans="1:13" ht="17.25" customHeight="1">
      <c r="A46" s="17">
        <v>1995</v>
      </c>
      <c r="B46" s="90">
        <v>1868.4</v>
      </c>
      <c r="C46" s="90">
        <v>168.1</v>
      </c>
      <c r="D46" s="90">
        <v>19.8</v>
      </c>
      <c r="E46" s="90">
        <v>36.3</v>
      </c>
      <c r="F46" s="90">
        <v>104.5</v>
      </c>
      <c r="G46" s="90">
        <v>7.5</v>
      </c>
      <c r="H46" s="90">
        <v>1700.3</v>
      </c>
      <c r="I46" s="90">
        <v>23.3</v>
      </c>
      <c r="J46" s="90" t="s">
        <v>1140</v>
      </c>
      <c r="K46" s="90">
        <v>1555.3</v>
      </c>
      <c r="L46" s="90" t="s">
        <v>1141</v>
      </c>
      <c r="M46" s="90">
        <v>1318.4</v>
      </c>
    </row>
    <row r="47" spans="1:13" ht="17.25" customHeight="1">
      <c r="A47" s="17">
        <v>1996</v>
      </c>
      <c r="B47" s="90">
        <v>2086.1</v>
      </c>
      <c r="C47" s="90">
        <v>190.4</v>
      </c>
      <c r="D47" s="90">
        <v>30.9</v>
      </c>
      <c r="E47" s="90">
        <v>40.2</v>
      </c>
      <c r="F47" s="90">
        <v>110.3</v>
      </c>
      <c r="G47" s="90">
        <v>8.9</v>
      </c>
      <c r="H47" s="90">
        <v>1895.8</v>
      </c>
      <c r="I47" s="90">
        <v>35.6</v>
      </c>
      <c r="J47" s="90" t="s">
        <v>1142</v>
      </c>
      <c r="K47" s="90">
        <v>1724</v>
      </c>
      <c r="L47" s="90" t="s">
        <v>1143</v>
      </c>
      <c r="M47" s="90">
        <v>1488.9</v>
      </c>
    </row>
    <row r="48" spans="1:13" ht="17.25" customHeight="1">
      <c r="A48" s="17">
        <v>1997</v>
      </c>
      <c r="B48" s="90">
        <v>2492.8</v>
      </c>
      <c r="C48" s="90">
        <v>206.7</v>
      </c>
      <c r="D48" s="90">
        <v>11</v>
      </c>
      <c r="E48" s="90">
        <v>51.3</v>
      </c>
      <c r="F48" s="90">
        <v>136.4</v>
      </c>
      <c r="G48" s="90">
        <v>8</v>
      </c>
      <c r="H48" s="90">
        <v>2286</v>
      </c>
      <c r="I48" s="90">
        <v>41.9</v>
      </c>
      <c r="J48" s="90" t="s">
        <v>1144</v>
      </c>
      <c r="K48" s="90">
        <v>2071.2</v>
      </c>
      <c r="L48" s="90" t="s">
        <v>1145</v>
      </c>
      <c r="M48" s="90">
        <v>1783.6</v>
      </c>
    </row>
    <row r="49" spans="1:13" ht="17.25" customHeight="1">
      <c r="A49" s="17">
        <v>1998</v>
      </c>
      <c r="B49" s="90">
        <v>3152</v>
      </c>
      <c r="C49" s="90">
        <v>213.7</v>
      </c>
      <c r="D49" s="90">
        <v>7.1</v>
      </c>
      <c r="E49" s="90">
        <v>40.6</v>
      </c>
      <c r="F49" s="90">
        <v>155.8</v>
      </c>
      <c r="G49" s="90">
        <v>10.2</v>
      </c>
      <c r="H49" s="90">
        <v>2938.4</v>
      </c>
      <c r="I49" s="90">
        <v>32.4</v>
      </c>
      <c r="J49" s="90" t="s">
        <v>1146</v>
      </c>
      <c r="K49" s="90">
        <v>2718.7</v>
      </c>
      <c r="L49" s="90" t="s">
        <v>1147</v>
      </c>
      <c r="M49" s="90">
        <v>2339.9</v>
      </c>
    </row>
    <row r="50" spans="1:13" ht="17.25" customHeight="1">
      <c r="A50" s="17">
        <v>1999</v>
      </c>
      <c r="B50" s="90">
        <v>3392.1</v>
      </c>
      <c r="C50" s="90">
        <v>221.3</v>
      </c>
      <c r="D50" s="90">
        <v>8.2</v>
      </c>
      <c r="E50" s="90">
        <v>36.6</v>
      </c>
      <c r="F50" s="90">
        <v>159.8</v>
      </c>
      <c r="G50" s="90">
        <v>16.8</v>
      </c>
      <c r="H50" s="90">
        <v>3170.8</v>
      </c>
      <c r="I50" s="90">
        <v>19.7</v>
      </c>
      <c r="J50" s="90" t="s">
        <v>1148</v>
      </c>
      <c r="K50" s="90">
        <v>2981</v>
      </c>
      <c r="L50" s="90" t="s">
        <v>1149</v>
      </c>
      <c r="M50" s="90">
        <v>2600.4</v>
      </c>
    </row>
    <row r="51" spans="1:13" ht="17.25" customHeight="1">
      <c r="A51" s="17">
        <v>2000</v>
      </c>
      <c r="B51" s="90">
        <v>3751.5</v>
      </c>
      <c r="C51" s="90">
        <v>232.7</v>
      </c>
      <c r="D51" s="90">
        <v>4.6</v>
      </c>
      <c r="E51" s="90">
        <v>45</v>
      </c>
      <c r="F51" s="90">
        <v>168.3</v>
      </c>
      <c r="G51" s="90">
        <v>14.8</v>
      </c>
      <c r="H51" s="90">
        <v>3518.9</v>
      </c>
      <c r="I51" s="90">
        <v>22</v>
      </c>
      <c r="J51" s="90" t="s">
        <v>1150</v>
      </c>
      <c r="K51" s="90">
        <v>3275.2</v>
      </c>
      <c r="L51" s="90" t="s">
        <v>1151</v>
      </c>
      <c r="M51" s="90">
        <v>2842</v>
      </c>
    </row>
    <row r="52" spans="1:13" ht="17.25" customHeight="1">
      <c r="A52" s="17">
        <v>2001</v>
      </c>
      <c r="B52" s="90">
        <v>4151</v>
      </c>
      <c r="C52" s="90">
        <v>267.6</v>
      </c>
      <c r="D52" s="90">
        <v>4.7</v>
      </c>
      <c r="E52" s="90">
        <v>56.3</v>
      </c>
      <c r="F52" s="90">
        <v>179</v>
      </c>
      <c r="G52" s="90">
        <v>27.6</v>
      </c>
      <c r="H52" s="90">
        <v>3883.4</v>
      </c>
      <c r="I52" s="90">
        <v>128.8</v>
      </c>
      <c r="J52" s="90" t="s">
        <v>1152</v>
      </c>
      <c r="K52" s="90">
        <v>3617.4</v>
      </c>
      <c r="L52" s="90" t="s">
        <v>1153</v>
      </c>
      <c r="M52" s="90">
        <v>3171.3</v>
      </c>
    </row>
    <row r="53" spans="1:13" s="10" customFormat="1" ht="17.25" customHeight="1">
      <c r="A53" s="53">
        <v>2002</v>
      </c>
      <c r="B53" s="91">
        <v>4231</v>
      </c>
      <c r="C53" s="91">
        <v>279.5</v>
      </c>
      <c r="D53" s="91">
        <v>6.4</v>
      </c>
      <c r="E53" s="91">
        <v>61.1</v>
      </c>
      <c r="F53" s="91">
        <v>184.4</v>
      </c>
      <c r="G53" s="91">
        <v>27.7</v>
      </c>
      <c r="H53" s="91">
        <v>3951.5</v>
      </c>
      <c r="I53" s="91">
        <v>163.4</v>
      </c>
      <c r="J53" s="91">
        <v>130</v>
      </c>
      <c r="K53" s="91">
        <v>3658.1</v>
      </c>
      <c r="L53" s="91">
        <v>434.4</v>
      </c>
      <c r="M53" s="91">
        <v>3223.7</v>
      </c>
    </row>
    <row r="54" spans="1:13" ht="9.75" customHeight="1">
      <c r="A54" s="16"/>
      <c r="B54" s="88"/>
      <c r="C54" s="88"/>
      <c r="D54" s="88"/>
      <c r="E54" s="88"/>
      <c r="F54" s="88"/>
      <c r="G54" s="88"/>
      <c r="H54" s="88"/>
      <c r="I54" s="88"/>
      <c r="J54" s="88"/>
      <c r="K54" s="88"/>
      <c r="L54" s="88"/>
      <c r="M54" s="88"/>
    </row>
    <row r="55" spans="1:13" ht="17.25" customHeight="1">
      <c r="A55" s="16"/>
      <c r="B55" s="347" t="s">
        <v>18</v>
      </c>
      <c r="C55" s="347"/>
      <c r="D55" s="347"/>
      <c r="E55" s="347"/>
      <c r="F55" s="347"/>
      <c r="G55" s="347"/>
      <c r="H55" s="347"/>
      <c r="I55" s="347"/>
      <c r="J55" s="347"/>
      <c r="K55" s="347"/>
      <c r="L55" s="347"/>
      <c r="M55" s="347"/>
    </row>
    <row r="56" spans="1:2" ht="9.75" customHeight="1">
      <c r="A56" s="9"/>
      <c r="B56" s="21"/>
    </row>
    <row r="57" spans="1:13" ht="17.25" customHeight="1">
      <c r="A57" s="17">
        <v>1992</v>
      </c>
      <c r="B57" s="156">
        <v>48.384146837964636</v>
      </c>
      <c r="C57" s="156">
        <v>62.72264945155064</v>
      </c>
      <c r="D57" s="158">
        <v>125.23741266855524</v>
      </c>
      <c r="E57" s="158">
        <v>147.3541854507581</v>
      </c>
      <c r="F57" s="156">
        <v>42.28118331746205</v>
      </c>
      <c r="G57" s="156">
        <v>44.302487147867595</v>
      </c>
      <c r="H57" s="156">
        <v>46.748606988759974</v>
      </c>
      <c r="I57" s="156">
        <v>-5.460063838027011</v>
      </c>
      <c r="J57" s="156">
        <v>22.768570657716964</v>
      </c>
      <c r="K57" s="156">
        <v>53.96140103128553</v>
      </c>
      <c r="L57" s="156">
        <v>70.78742231991225</v>
      </c>
      <c r="M57" s="156">
        <v>51.54855484070012</v>
      </c>
    </row>
    <row r="58" spans="1:13" ht="17.25" customHeight="1">
      <c r="A58" s="17">
        <v>1993</v>
      </c>
      <c r="B58" s="156">
        <v>16.224679145265867</v>
      </c>
      <c r="C58" s="156">
        <v>-2.4461357291315124</v>
      </c>
      <c r="D58" s="158">
        <v>26.93529511647597</v>
      </c>
      <c r="E58" s="158">
        <v>-27.61463798118855</v>
      </c>
      <c r="F58" s="156">
        <v>11.11995062999685</v>
      </c>
      <c r="G58" s="156">
        <v>-25.482843609150123</v>
      </c>
      <c r="H58" s="156">
        <v>18.586215427655702</v>
      </c>
      <c r="I58" s="156">
        <v>-42.70773428314104</v>
      </c>
      <c r="J58" s="156">
        <v>23.80692246029416</v>
      </c>
      <c r="K58" s="156">
        <v>21.026479841306895</v>
      </c>
      <c r="L58" s="156">
        <v>26.333227014482105</v>
      </c>
      <c r="M58" s="156">
        <v>20.168887910747173</v>
      </c>
    </row>
    <row r="59" spans="1:13" ht="17.25" customHeight="1">
      <c r="A59" s="17">
        <v>1994</v>
      </c>
      <c r="B59" s="156">
        <v>54.3591609739409</v>
      </c>
      <c r="C59" s="156">
        <v>51.154031199639434</v>
      </c>
      <c r="D59" s="158">
        <v>201.1812675856309</v>
      </c>
      <c r="E59" s="158">
        <v>72.89694737993975</v>
      </c>
      <c r="F59" s="156">
        <v>41.685442885126974</v>
      </c>
      <c r="G59" s="156">
        <v>-10.353920496345737</v>
      </c>
      <c r="H59" s="156">
        <v>54.692654368399985</v>
      </c>
      <c r="I59" s="156">
        <v>51.83798009027018</v>
      </c>
      <c r="J59" s="156">
        <v>29.457013336735884</v>
      </c>
      <c r="K59" s="156">
        <v>57.40644266111141</v>
      </c>
      <c r="L59" s="156">
        <v>60.68589960791098</v>
      </c>
      <c r="M59" s="156">
        <v>56.84928286580384</v>
      </c>
    </row>
    <row r="60" spans="1:13" ht="17.25" customHeight="1">
      <c r="A60" s="17">
        <v>1995</v>
      </c>
      <c r="B60" s="156">
        <v>15.396134553953658</v>
      </c>
      <c r="C60" s="156">
        <v>12.46880101189349</v>
      </c>
      <c r="D60" s="158">
        <v>32.33936991517592</v>
      </c>
      <c r="E60" s="158">
        <v>10.683187973012394</v>
      </c>
      <c r="F60" s="156">
        <v>11.138935247340925</v>
      </c>
      <c r="G60" s="156">
        <v>-2.233458461766247</v>
      </c>
      <c r="H60" s="156">
        <v>15.693755757871571</v>
      </c>
      <c r="I60" s="156">
        <v>-20.90028464536067</v>
      </c>
      <c r="J60" s="156">
        <v>6.38509266725211</v>
      </c>
      <c r="K60" s="156">
        <v>17.30842218424185</v>
      </c>
      <c r="L60" s="156">
        <v>20.531129410196883</v>
      </c>
      <c r="M60" s="156">
        <v>16.747511231579765</v>
      </c>
    </row>
    <row r="61" spans="1:13" ht="17.25" customHeight="1">
      <c r="A61" s="17">
        <v>1996</v>
      </c>
      <c r="B61" s="156">
        <v>11.655089368946705</v>
      </c>
      <c r="C61" s="156">
        <v>13.271130810406277</v>
      </c>
      <c r="D61" s="158">
        <v>56.51884425780685</v>
      </c>
      <c r="E61" s="158">
        <v>10.725370990733452</v>
      </c>
      <c r="F61" s="156">
        <v>5.567059868631645</v>
      </c>
      <c r="G61" s="156">
        <v>18.953919117456124</v>
      </c>
      <c r="H61" s="156">
        <v>11.495366795395356</v>
      </c>
      <c r="I61" s="156">
        <v>53.148728352766796</v>
      </c>
      <c r="J61" s="156">
        <v>11.815615262442307</v>
      </c>
      <c r="K61" s="156">
        <v>10.847632518565348</v>
      </c>
      <c r="L61" s="156">
        <v>-0.7385064495913412</v>
      </c>
      <c r="M61" s="156">
        <v>12.929549442457471</v>
      </c>
    </row>
    <row r="62" spans="1:13" ht="17.25" customHeight="1">
      <c r="A62" s="17">
        <v>1997</v>
      </c>
      <c r="B62" s="156">
        <v>19.494024216201836</v>
      </c>
      <c r="C62" s="156">
        <v>8.608321492556854</v>
      </c>
      <c r="D62" s="158">
        <v>-64.45553234582104</v>
      </c>
      <c r="E62" s="158">
        <v>27.70073468561847</v>
      </c>
      <c r="F62" s="156">
        <v>23.715047375082634</v>
      </c>
      <c r="G62" s="156">
        <v>-10.812710723928305</v>
      </c>
      <c r="H62" s="156">
        <v>20.58705574959427</v>
      </c>
      <c r="I62" s="156">
        <v>17.7403980812374</v>
      </c>
      <c r="J62" s="156">
        <v>27.035155498404336</v>
      </c>
      <c r="K62" s="156">
        <v>20.136758068328348</v>
      </c>
      <c r="L62" s="156">
        <v>22.297934348916783</v>
      </c>
      <c r="M62" s="156">
        <v>19.79541737611798</v>
      </c>
    </row>
    <row r="63" spans="1:13" ht="17.25" customHeight="1">
      <c r="A63" s="17">
        <v>1998</v>
      </c>
      <c r="B63" s="156">
        <v>26.44664175126394</v>
      </c>
      <c r="C63" s="156">
        <v>3.348603486653772</v>
      </c>
      <c r="D63" s="158">
        <v>-35.454775814189205</v>
      </c>
      <c r="E63" s="158">
        <v>-20.961466847301907</v>
      </c>
      <c r="F63" s="156">
        <v>14.166489763230274</v>
      </c>
      <c r="G63" s="156">
        <v>28.163376709996356</v>
      </c>
      <c r="H63" s="156">
        <v>28.53552288764331</v>
      </c>
      <c r="I63" s="156">
        <v>-22.76506935740167</v>
      </c>
      <c r="J63" s="156">
        <v>8.325340290605766</v>
      </c>
      <c r="K63" s="156">
        <v>31.26118640087313</v>
      </c>
      <c r="L63" s="156">
        <v>31.692212441610366</v>
      </c>
      <c r="M63" s="156">
        <v>31.191687122000246</v>
      </c>
    </row>
    <row r="64" spans="1:13" ht="17.25" customHeight="1">
      <c r="A64" s="17">
        <v>1999</v>
      </c>
      <c r="B64" s="156">
        <v>7.614788737020106</v>
      </c>
      <c r="C64" s="156">
        <v>3.565198873877648</v>
      </c>
      <c r="D64" s="158">
        <v>15.444135776869828</v>
      </c>
      <c r="E64" s="158">
        <v>-9.839587069676469</v>
      </c>
      <c r="F64" s="156">
        <v>2.55119024638644</v>
      </c>
      <c r="G64" s="156">
        <v>63.929754682592886</v>
      </c>
      <c r="H64" s="156">
        <v>7.909251997235117</v>
      </c>
      <c r="I64" s="156">
        <v>-39.26061970263879</v>
      </c>
      <c r="J64" s="156">
        <v>-9.183470086205688</v>
      </c>
      <c r="K64" s="156">
        <v>9.648708797036349</v>
      </c>
      <c r="L64" s="156">
        <v>0.503933351189275</v>
      </c>
      <c r="M64" s="156">
        <v>11.128851579050064</v>
      </c>
    </row>
    <row r="65" spans="1:13" ht="17.25" customHeight="1">
      <c r="A65" s="17">
        <v>2000</v>
      </c>
      <c r="B65" s="156">
        <v>10.59750457678956</v>
      </c>
      <c r="C65" s="156">
        <v>5.146920500712866</v>
      </c>
      <c r="D65" s="158">
        <v>-43.83634290827758</v>
      </c>
      <c r="E65" s="158">
        <v>22.97820892100968</v>
      </c>
      <c r="F65" s="156">
        <v>5.335845486398185</v>
      </c>
      <c r="G65" s="156">
        <v>-11.615677308369115</v>
      </c>
      <c r="H65" s="156">
        <v>10.977885107402258</v>
      </c>
      <c r="I65" s="156">
        <v>11.816352591045899</v>
      </c>
      <c r="J65" s="156">
        <v>30.331441736165118</v>
      </c>
      <c r="K65" s="156">
        <v>9.867949777274504</v>
      </c>
      <c r="L65" s="156">
        <v>13.801223113330423</v>
      </c>
      <c r="M65" s="156">
        <v>9.292190523954915</v>
      </c>
    </row>
    <row r="66" spans="1:13" ht="17.25" customHeight="1">
      <c r="A66" s="17">
        <v>2001</v>
      </c>
      <c r="B66" s="156">
        <v>10.647430772613347</v>
      </c>
      <c r="C66" s="156">
        <v>15.00115755800904</v>
      </c>
      <c r="D66" s="155" t="s">
        <v>1045</v>
      </c>
      <c r="E66" s="155" t="s">
        <v>1045</v>
      </c>
      <c r="F66" s="156" t="s">
        <v>1045</v>
      </c>
      <c r="G66" s="156" t="s">
        <v>1045</v>
      </c>
      <c r="H66" s="156">
        <v>10.359560696846444</v>
      </c>
      <c r="I66" s="156" t="s">
        <v>1045</v>
      </c>
      <c r="J66" s="156" t="s">
        <v>1045</v>
      </c>
      <c r="K66" s="156" t="s">
        <v>1045</v>
      </c>
      <c r="L66" s="156" t="s">
        <v>1045</v>
      </c>
      <c r="M66" s="156" t="s">
        <v>1045</v>
      </c>
    </row>
    <row r="67" spans="1:13" s="10" customFormat="1" ht="17.25" customHeight="1">
      <c r="A67" s="53">
        <v>2002</v>
      </c>
      <c r="B67" s="157">
        <v>1.9269234814228042</v>
      </c>
      <c r="C67" s="157">
        <v>4.45545639204208</v>
      </c>
      <c r="D67" s="159">
        <v>35.97932277765415</v>
      </c>
      <c r="E67" s="159">
        <v>8.528486556831297</v>
      </c>
      <c r="F67" s="157">
        <v>2.9842205189055164</v>
      </c>
      <c r="G67" s="157">
        <v>0.3366269828298414</v>
      </c>
      <c r="H67" s="157">
        <v>1.7527042033526072</v>
      </c>
      <c r="I67" s="157">
        <v>26.803599117151293</v>
      </c>
      <c r="J67" s="157">
        <v>-5.239909919896903</v>
      </c>
      <c r="K67" s="157">
        <v>1.1256885286352372</v>
      </c>
      <c r="L67" s="157">
        <v>-2.624901871009314</v>
      </c>
      <c r="M67" s="157">
        <v>1.6532793574042444</v>
      </c>
    </row>
    <row r="68" spans="1:13" ht="17.25" customHeight="1">
      <c r="A68" s="16" t="s">
        <v>1178</v>
      </c>
      <c r="B68" s="89"/>
      <c r="C68" s="89"/>
      <c r="D68" s="89"/>
      <c r="E68" s="89"/>
      <c r="F68" s="89"/>
      <c r="G68" s="89"/>
      <c r="H68" s="89"/>
      <c r="I68" s="89"/>
      <c r="J68" s="89"/>
      <c r="K68" s="89"/>
      <c r="L68" s="89"/>
      <c r="M68" s="89"/>
    </row>
    <row r="69" spans="1:13" ht="17.25" customHeight="1">
      <c r="A69" s="92" t="s">
        <v>1179</v>
      </c>
      <c r="B69" s="21"/>
      <c r="C69" s="21"/>
      <c r="D69" s="21"/>
      <c r="E69" s="21"/>
      <c r="F69" s="21"/>
      <c r="G69" s="21"/>
      <c r="H69" s="21"/>
      <c r="I69" s="21"/>
      <c r="J69" s="21"/>
      <c r="K69" s="21"/>
      <c r="L69" s="21"/>
      <c r="M69" s="21"/>
    </row>
    <row r="70" spans="1:2" ht="17.25" customHeight="1">
      <c r="A70" s="92" t="s">
        <v>1180</v>
      </c>
      <c r="B70" s="21"/>
    </row>
  </sheetData>
  <mergeCells count="19">
    <mergeCell ref="B25:M25"/>
    <mergeCell ref="B39:M39"/>
    <mergeCell ref="B9:M9"/>
    <mergeCell ref="B10:M10"/>
    <mergeCell ref="H4:M4"/>
    <mergeCell ref="L6:L7"/>
    <mergeCell ref="M6:M7"/>
    <mergeCell ref="K5:M5"/>
    <mergeCell ref="K6:K7"/>
    <mergeCell ref="B40:M40"/>
    <mergeCell ref="B55:M55"/>
    <mergeCell ref="A1:M1"/>
    <mergeCell ref="E5:F5"/>
    <mergeCell ref="E7:F7"/>
    <mergeCell ref="C4:G4"/>
    <mergeCell ref="D5:D7"/>
    <mergeCell ref="B4:B7"/>
    <mergeCell ref="G5:G7"/>
    <mergeCell ref="A4:A7"/>
  </mergeCells>
  <printOptions horizontalCentered="1"/>
  <pageMargins left="0.3937007874015748" right="0.3937007874015748" top="0.7874015748031497" bottom="0.3937007874015748" header="0.4330708661417323" footer="0.5118110236220472"/>
  <pageSetup firstPageNumber="29" useFirstPageNumber="1" fitToHeight="1" fitToWidth="1" horizontalDpi="300" verticalDpi="300" orientation="portrait" paperSize="9" scale="63" r:id="rId2"/>
  <headerFooter alignWithMargins="0">
    <oddHeader>&amp;C&amp;13- &amp;P -</oddHeader>
  </headerFooter>
  <drawing r:id="rId1"/>
</worksheet>
</file>

<file path=xl/worksheets/sheet23.xml><?xml version="1.0" encoding="utf-8"?>
<worksheet xmlns="http://schemas.openxmlformats.org/spreadsheetml/2006/main" xmlns:r="http://schemas.openxmlformats.org/officeDocument/2006/relationships">
  <sheetPr codeName="Tabelle20"/>
  <dimension ref="A1:I67"/>
  <sheetViews>
    <sheetView zoomScale="75" zoomScaleNormal="75" workbookViewId="0" topLeftCell="A1">
      <selection activeCell="A1" sqref="A1:I1"/>
    </sheetView>
  </sheetViews>
  <sheetFormatPr defaultColWidth="11.421875" defaultRowHeight="12.75"/>
  <cols>
    <col min="1" max="1" width="11.421875" style="13" customWidth="1"/>
    <col min="2" max="9" width="13.421875" style="13" customWidth="1"/>
    <col min="10" max="16384" width="11.421875" style="13" customWidth="1"/>
  </cols>
  <sheetData>
    <row r="1" spans="1:9" s="10" customFormat="1" ht="17.25">
      <c r="A1" s="277" t="s">
        <v>1219</v>
      </c>
      <c r="B1" s="277"/>
      <c r="C1" s="277"/>
      <c r="D1" s="277"/>
      <c r="E1" s="277"/>
      <c r="F1" s="277"/>
      <c r="G1" s="277"/>
      <c r="H1" s="277"/>
      <c r="I1" s="277"/>
    </row>
    <row r="2" spans="2:8" s="10" customFormat="1" ht="15.75">
      <c r="B2" s="54"/>
      <c r="C2" s="8"/>
      <c r="D2" s="8"/>
      <c r="E2" s="8"/>
      <c r="F2" s="8"/>
      <c r="G2" s="8"/>
      <c r="H2" s="8"/>
    </row>
    <row r="3" spans="2:9" ht="15">
      <c r="B3" s="12"/>
      <c r="C3" s="12"/>
      <c r="D3" s="12"/>
      <c r="E3" s="12"/>
      <c r="F3" s="12"/>
      <c r="G3" s="12"/>
      <c r="H3" s="12"/>
      <c r="I3" s="12"/>
    </row>
    <row r="4" spans="1:9" ht="15.75">
      <c r="A4" s="283" t="s">
        <v>17</v>
      </c>
      <c r="B4" s="350" t="s">
        <v>33</v>
      </c>
      <c r="C4" s="355" t="s">
        <v>967</v>
      </c>
      <c r="D4" s="340"/>
      <c r="E4" s="340"/>
      <c r="F4" s="340"/>
      <c r="G4" s="340"/>
      <c r="H4" s="340"/>
      <c r="I4" s="10"/>
    </row>
    <row r="5" spans="1:9" ht="15" customHeight="1">
      <c r="A5" s="285"/>
      <c r="B5" s="351"/>
      <c r="C5" s="273" t="s">
        <v>34</v>
      </c>
      <c r="D5" s="273" t="s">
        <v>1222</v>
      </c>
      <c r="E5" s="273" t="s">
        <v>37</v>
      </c>
      <c r="F5" s="273" t="s">
        <v>38</v>
      </c>
      <c r="G5" s="273" t="s">
        <v>39</v>
      </c>
      <c r="H5" s="273" t="s">
        <v>40</v>
      </c>
      <c r="I5" s="260" t="s">
        <v>968</v>
      </c>
    </row>
    <row r="6" spans="1:9" ht="14.25" customHeight="1">
      <c r="A6" s="285"/>
      <c r="B6" s="351"/>
      <c r="C6" s="330"/>
      <c r="D6" s="330"/>
      <c r="E6" s="330"/>
      <c r="F6" s="330"/>
      <c r="G6" s="330"/>
      <c r="H6" s="330"/>
      <c r="I6" s="256"/>
    </row>
    <row r="7" spans="1:9" ht="18.75" customHeight="1">
      <c r="A7" s="353"/>
      <c r="B7" s="352"/>
      <c r="C7" s="349"/>
      <c r="D7" s="349"/>
      <c r="E7" s="349"/>
      <c r="F7" s="349"/>
      <c r="G7" s="349"/>
      <c r="H7" s="349"/>
      <c r="I7" s="274"/>
    </row>
    <row r="8" spans="1:2" s="10" customFormat="1" ht="15.75">
      <c r="A8" s="16"/>
      <c r="B8" s="29"/>
    </row>
    <row r="9" spans="1:9" ht="15.75">
      <c r="A9" s="21"/>
      <c r="B9" s="347" t="s">
        <v>21</v>
      </c>
      <c r="C9" s="347"/>
      <c r="D9" s="347"/>
      <c r="E9" s="347"/>
      <c r="F9" s="347"/>
      <c r="G9" s="347"/>
      <c r="H9" s="347"/>
      <c r="I9" s="347"/>
    </row>
    <row r="10" spans="1:9" ht="19.5" customHeight="1">
      <c r="A10" s="21"/>
      <c r="B10" s="346" t="s">
        <v>1154</v>
      </c>
      <c r="C10" s="346"/>
      <c r="D10" s="346"/>
      <c r="E10" s="346"/>
      <c r="F10" s="346"/>
      <c r="G10" s="346"/>
      <c r="H10" s="346"/>
      <c r="I10" s="346"/>
    </row>
    <row r="11" spans="1:2" s="10" customFormat="1" ht="15" customHeight="1">
      <c r="A11" s="16"/>
      <c r="B11" s="29"/>
    </row>
    <row r="12" spans="1:9" s="10" customFormat="1" ht="17.25" customHeight="1">
      <c r="A12" s="17">
        <v>1991</v>
      </c>
      <c r="B12" s="90">
        <v>1504.9</v>
      </c>
      <c r="C12" s="90">
        <v>1312.1</v>
      </c>
      <c r="D12" s="90">
        <v>443</v>
      </c>
      <c r="E12" s="90">
        <v>19.1</v>
      </c>
      <c r="F12" s="90">
        <v>63.2</v>
      </c>
      <c r="G12" s="90">
        <v>109.5</v>
      </c>
      <c r="H12" s="90">
        <v>0.9</v>
      </c>
      <c r="I12" s="94">
        <v>13293.58891110168</v>
      </c>
    </row>
    <row r="13" spans="1:9" ht="17.25" customHeight="1">
      <c r="A13" s="17">
        <v>1992</v>
      </c>
      <c r="B13" s="90">
        <v>1174.6</v>
      </c>
      <c r="C13" s="90">
        <v>994.7</v>
      </c>
      <c r="D13" s="90">
        <v>509</v>
      </c>
      <c r="E13" s="90">
        <v>17.4</v>
      </c>
      <c r="F13" s="90">
        <v>72.7</v>
      </c>
      <c r="G13" s="90">
        <v>89</v>
      </c>
      <c r="H13" s="90">
        <v>0.8</v>
      </c>
      <c r="I13" s="90" t="s">
        <v>1069</v>
      </c>
    </row>
    <row r="14" spans="1:9" ht="17.25" customHeight="1">
      <c r="A14" s="17">
        <v>1993</v>
      </c>
      <c r="B14" s="90">
        <v>1543</v>
      </c>
      <c r="C14" s="90">
        <v>1262</v>
      </c>
      <c r="D14" s="90">
        <v>581.4</v>
      </c>
      <c r="E14" s="90">
        <v>17.8</v>
      </c>
      <c r="F14" s="90">
        <v>96.1</v>
      </c>
      <c r="G14" s="90">
        <v>163.1</v>
      </c>
      <c r="H14" s="90">
        <v>1.8</v>
      </c>
      <c r="I14" s="90">
        <v>2.2</v>
      </c>
    </row>
    <row r="15" spans="1:9" ht="17.25" customHeight="1">
      <c r="A15" s="17">
        <v>1994</v>
      </c>
      <c r="B15" s="90">
        <v>1885.7</v>
      </c>
      <c r="C15" s="90">
        <v>1586.4</v>
      </c>
      <c r="D15" s="90">
        <v>920.9</v>
      </c>
      <c r="E15" s="90">
        <v>20.1</v>
      </c>
      <c r="F15" s="90">
        <v>114.9</v>
      </c>
      <c r="G15" s="90">
        <v>159.5</v>
      </c>
      <c r="H15" s="90">
        <v>4.4</v>
      </c>
      <c r="I15" s="90">
        <v>0.4</v>
      </c>
    </row>
    <row r="16" spans="1:9" ht="17.25" customHeight="1">
      <c r="A16" s="17">
        <v>1995</v>
      </c>
      <c r="B16" s="90">
        <v>2125.6</v>
      </c>
      <c r="C16" s="90">
        <v>1789.5</v>
      </c>
      <c r="D16" s="90">
        <v>1146.4</v>
      </c>
      <c r="E16" s="90">
        <v>27.9</v>
      </c>
      <c r="F16" s="90">
        <v>134.8</v>
      </c>
      <c r="G16" s="90">
        <v>167.1</v>
      </c>
      <c r="H16" s="90">
        <v>5.8</v>
      </c>
      <c r="I16" s="90">
        <v>0.5</v>
      </c>
    </row>
    <row r="17" spans="1:9" ht="17.25" customHeight="1">
      <c r="A17" s="17">
        <v>1996</v>
      </c>
      <c r="B17" s="90">
        <v>2360.8</v>
      </c>
      <c r="C17" s="90">
        <v>1946.5</v>
      </c>
      <c r="D17" s="90">
        <v>1284.7</v>
      </c>
      <c r="E17" s="90">
        <v>38.3</v>
      </c>
      <c r="F17" s="90">
        <v>168.5</v>
      </c>
      <c r="G17" s="90">
        <v>192.8</v>
      </c>
      <c r="H17" s="90">
        <v>13.6</v>
      </c>
      <c r="I17" s="90">
        <v>1.1</v>
      </c>
    </row>
    <row r="18" spans="1:9" ht="17.25" customHeight="1">
      <c r="A18" s="17">
        <v>1997</v>
      </c>
      <c r="B18" s="90">
        <v>3094.8</v>
      </c>
      <c r="C18" s="90">
        <v>2491.6</v>
      </c>
      <c r="D18" s="90">
        <v>1628.7</v>
      </c>
      <c r="E18" s="90">
        <v>32.5</v>
      </c>
      <c r="F18" s="90">
        <v>253.4</v>
      </c>
      <c r="G18" s="90">
        <v>303.3</v>
      </c>
      <c r="H18" s="90">
        <v>13.2</v>
      </c>
      <c r="I18" s="90">
        <v>0.8</v>
      </c>
    </row>
    <row r="19" spans="1:9" ht="17.25" customHeight="1">
      <c r="A19" s="17">
        <v>1998</v>
      </c>
      <c r="B19" s="90">
        <v>3346.4</v>
      </c>
      <c r="C19" s="90">
        <v>2710.6</v>
      </c>
      <c r="D19" s="90">
        <v>1892.4</v>
      </c>
      <c r="E19" s="90">
        <v>33.1</v>
      </c>
      <c r="F19" s="90">
        <v>315</v>
      </c>
      <c r="G19" s="90">
        <v>266.6</v>
      </c>
      <c r="H19" s="90">
        <v>20.5</v>
      </c>
      <c r="I19" s="90">
        <v>0.6</v>
      </c>
    </row>
    <row r="20" spans="1:9" ht="17.25" customHeight="1">
      <c r="A20" s="17">
        <v>1999</v>
      </c>
      <c r="B20" s="90">
        <v>3234.6</v>
      </c>
      <c r="C20" s="90">
        <v>2580.4</v>
      </c>
      <c r="D20" s="90">
        <v>1883.1</v>
      </c>
      <c r="E20" s="90">
        <v>40.8</v>
      </c>
      <c r="F20" s="90">
        <v>315.2</v>
      </c>
      <c r="G20" s="90">
        <v>273.8</v>
      </c>
      <c r="H20" s="90">
        <v>23.9</v>
      </c>
      <c r="I20" s="90">
        <v>0.6</v>
      </c>
    </row>
    <row r="21" spans="1:9" ht="17.25" customHeight="1">
      <c r="A21" s="17">
        <v>2000</v>
      </c>
      <c r="B21" s="90">
        <v>4506.5</v>
      </c>
      <c r="C21" s="90">
        <v>3453.6</v>
      </c>
      <c r="D21" s="90">
        <v>2522.9</v>
      </c>
      <c r="E21" s="90">
        <v>71.9</v>
      </c>
      <c r="F21" s="90">
        <v>520.7</v>
      </c>
      <c r="G21" s="90">
        <v>440.6</v>
      </c>
      <c r="H21" s="90">
        <v>17.6</v>
      </c>
      <c r="I21" s="90">
        <v>2</v>
      </c>
    </row>
    <row r="22" spans="1:9" ht="17.25" customHeight="1">
      <c r="A22" s="17">
        <v>2001</v>
      </c>
      <c r="B22" s="90">
        <v>5048</v>
      </c>
      <c r="C22" s="90">
        <v>3812.3</v>
      </c>
      <c r="D22" s="90">
        <v>2672.2</v>
      </c>
      <c r="E22" s="90">
        <v>79.4</v>
      </c>
      <c r="F22" s="90">
        <v>633.4</v>
      </c>
      <c r="G22" s="90">
        <v>500.3</v>
      </c>
      <c r="H22" s="90">
        <v>21.1</v>
      </c>
      <c r="I22" s="90">
        <v>1.5</v>
      </c>
    </row>
    <row r="23" spans="1:9" s="10" customFormat="1" ht="17.25" customHeight="1">
      <c r="A23" s="53">
        <v>2002</v>
      </c>
      <c r="B23" s="91">
        <v>5086.213633</v>
      </c>
      <c r="C23" s="91">
        <v>3977.197583</v>
      </c>
      <c r="D23" s="91">
        <v>2740.692637</v>
      </c>
      <c r="E23" s="91">
        <v>70.92322</v>
      </c>
      <c r="F23" s="91">
        <v>568.628059</v>
      </c>
      <c r="G23" s="91">
        <v>448.691167</v>
      </c>
      <c r="H23" s="91">
        <v>19.001219</v>
      </c>
      <c r="I23" s="91">
        <v>1.772385</v>
      </c>
    </row>
    <row r="24" spans="1:9" ht="19.5" customHeight="1">
      <c r="A24" s="9"/>
      <c r="B24" s="93"/>
      <c r="C24" s="93"/>
      <c r="D24" s="93"/>
      <c r="E24" s="93"/>
      <c r="F24" s="93"/>
      <c r="G24" s="93"/>
      <c r="H24" s="93"/>
      <c r="I24" s="93"/>
    </row>
    <row r="25" spans="1:9" ht="19.5" customHeight="1">
      <c r="A25" s="16"/>
      <c r="B25" s="347" t="s">
        <v>18</v>
      </c>
      <c r="C25" s="347"/>
      <c r="D25" s="347"/>
      <c r="E25" s="347"/>
      <c r="F25" s="347"/>
      <c r="G25" s="347"/>
      <c r="H25" s="347"/>
      <c r="I25" s="347"/>
    </row>
    <row r="26" spans="1:2" s="10" customFormat="1" ht="15" customHeight="1">
      <c r="A26" s="16"/>
      <c r="B26" s="29"/>
    </row>
    <row r="27" spans="1:9" ht="17.25" customHeight="1">
      <c r="A27" s="17">
        <v>1992</v>
      </c>
      <c r="B27" s="160">
        <v>-21.94850187030572</v>
      </c>
      <c r="C27" s="160">
        <v>-24.1877051679476</v>
      </c>
      <c r="D27" s="160">
        <v>14.79758772475013</v>
      </c>
      <c r="E27" s="160">
        <v>-9.088957709554862</v>
      </c>
      <c r="F27" s="160">
        <v>14.908826277488856</v>
      </c>
      <c r="G27" s="160">
        <v>-18.74125845920379</v>
      </c>
      <c r="H27" s="158">
        <v>-9.923441670242</v>
      </c>
      <c r="I27" s="155">
        <v>-100</v>
      </c>
    </row>
    <row r="28" spans="1:9" ht="17.25" customHeight="1">
      <c r="A28" s="17">
        <v>1993</v>
      </c>
      <c r="B28" s="161">
        <v>31.368655375392706</v>
      </c>
      <c r="C28" s="161">
        <v>26.866366313487774</v>
      </c>
      <c r="D28" s="161">
        <v>14.230394398647277</v>
      </c>
      <c r="E28" s="161">
        <v>2.7326259148460394</v>
      </c>
      <c r="F28" s="161">
        <v>32.17644780842497</v>
      </c>
      <c r="G28" s="161">
        <v>83.22197646685282</v>
      </c>
      <c r="H28" s="163">
        <v>122.84399543984864</v>
      </c>
      <c r="I28" s="163" t="s">
        <v>1045</v>
      </c>
    </row>
    <row r="29" spans="1:9" ht="17.25" customHeight="1">
      <c r="A29" s="17">
        <v>1994</v>
      </c>
      <c r="B29" s="161">
        <v>22.207882150293813</v>
      </c>
      <c r="C29" s="161">
        <v>25.705316003321016</v>
      </c>
      <c r="D29" s="161">
        <v>58.372538881045756</v>
      </c>
      <c r="E29" s="161">
        <v>12.718760234265062</v>
      </c>
      <c r="F29" s="161">
        <v>19.631598775162118</v>
      </c>
      <c r="G29" s="161">
        <v>-2.2033143300554343</v>
      </c>
      <c r="H29" s="158">
        <v>140.04760549892092</v>
      </c>
      <c r="I29" s="158">
        <v>-80.47344845326587</v>
      </c>
    </row>
    <row r="30" spans="1:9" ht="17.25" customHeight="1">
      <c r="A30" s="17">
        <v>1995</v>
      </c>
      <c r="B30" s="161">
        <v>12.720339973192196</v>
      </c>
      <c r="C30" s="161">
        <v>12.806936429821675</v>
      </c>
      <c r="D30" s="161">
        <v>24.551540366112263</v>
      </c>
      <c r="E30" s="161">
        <v>38.44316903225021</v>
      </c>
      <c r="F30" s="161">
        <v>17.328555694925825</v>
      </c>
      <c r="G30" s="161">
        <v>4.752449908759161</v>
      </c>
      <c r="H30" s="163">
        <v>31.43968246167367</v>
      </c>
      <c r="I30" s="163">
        <v>20.02253065102512</v>
      </c>
    </row>
    <row r="31" spans="1:9" ht="17.25" customHeight="1">
      <c r="A31" s="17">
        <v>1996</v>
      </c>
      <c r="B31" s="161">
        <v>11.066643631625368</v>
      </c>
      <c r="C31" s="161">
        <v>8.770967586482797</v>
      </c>
      <c r="D31" s="161">
        <v>12.029983051153991</v>
      </c>
      <c r="E31" s="161">
        <v>37.5264135563269</v>
      </c>
      <c r="F31" s="161">
        <v>24.986094982405646</v>
      </c>
      <c r="G31" s="161">
        <v>15.418400935441383</v>
      </c>
      <c r="H31" s="163">
        <v>134.5008027020902</v>
      </c>
      <c r="I31" s="163">
        <v>104.80473354590356</v>
      </c>
    </row>
    <row r="32" spans="1:9" ht="17.25" customHeight="1">
      <c r="A32" s="17">
        <v>1997</v>
      </c>
      <c r="B32" s="161">
        <v>31.091010403255183</v>
      </c>
      <c r="C32" s="161">
        <v>28.00409628633281</v>
      </c>
      <c r="D32" s="161">
        <v>26.742254241617218</v>
      </c>
      <c r="E32" s="161">
        <v>-15.06544176241485</v>
      </c>
      <c r="F32" s="161">
        <v>50.35831471000449</v>
      </c>
      <c r="G32" s="161">
        <v>57.29673160409794</v>
      </c>
      <c r="H32" s="163">
        <v>-2.784137798587551</v>
      </c>
      <c r="I32" s="163">
        <v>-24.091967717951917</v>
      </c>
    </row>
    <row r="33" spans="1:9" ht="17.25" customHeight="1">
      <c r="A33" s="17">
        <v>1998</v>
      </c>
      <c r="B33" s="161">
        <v>8.1270497963515</v>
      </c>
      <c r="C33" s="161">
        <v>8.78992336751898</v>
      </c>
      <c r="D33" s="161">
        <v>16.18767586465634</v>
      </c>
      <c r="E33" s="161">
        <v>1.6035948734048304</v>
      </c>
      <c r="F33" s="161">
        <v>24.3304494889276</v>
      </c>
      <c r="G33" s="161">
        <v>-12.086419964715716</v>
      </c>
      <c r="H33" s="158">
        <v>54.40820268655335</v>
      </c>
      <c r="I33" s="158">
        <v>-25.011833888053275</v>
      </c>
    </row>
    <row r="34" spans="1:9" s="10" customFormat="1" ht="17.25" customHeight="1">
      <c r="A34" s="17">
        <v>1999</v>
      </c>
      <c r="B34" s="160">
        <v>-3.339545000360758</v>
      </c>
      <c r="C34" s="160">
        <v>-4.80382546237486</v>
      </c>
      <c r="D34" s="160">
        <v>-0.4922510106597002</v>
      </c>
      <c r="E34" s="160">
        <v>23.29688352280219</v>
      </c>
      <c r="F34" s="160">
        <v>0.05703541179640581</v>
      </c>
      <c r="G34" s="160">
        <v>2.6863902606919794</v>
      </c>
      <c r="H34" s="158">
        <v>16.723083638486685</v>
      </c>
      <c r="I34" s="158">
        <v>-1.5735683371185871</v>
      </c>
    </row>
    <row r="35" spans="1:9" ht="17.25" customHeight="1">
      <c r="A35" s="17">
        <v>2000</v>
      </c>
      <c r="B35" s="161">
        <v>39.3201072017504</v>
      </c>
      <c r="C35" s="161">
        <v>33.842597333524196</v>
      </c>
      <c r="D35" s="161">
        <v>33.97862307155464</v>
      </c>
      <c r="E35" s="161">
        <v>76.3339925582533</v>
      </c>
      <c r="F35" s="161">
        <v>65.203871035378</v>
      </c>
      <c r="G35" s="161">
        <v>60.9218511251178</v>
      </c>
      <c r="H35" s="163">
        <v>-26.122380058647494</v>
      </c>
      <c r="I35" s="163">
        <v>227.46600981757194</v>
      </c>
    </row>
    <row r="36" spans="1:9" ht="17.25" customHeight="1">
      <c r="A36" s="17">
        <v>2001</v>
      </c>
      <c r="B36" s="156">
        <v>12.01599130977695</v>
      </c>
      <c r="C36" s="156">
        <v>10.384180731314615</v>
      </c>
      <c r="D36" s="156">
        <v>5.91844904142107</v>
      </c>
      <c r="E36" s="156">
        <v>10.425483924725</v>
      </c>
      <c r="F36" s="156">
        <v>21.64017439220342</v>
      </c>
      <c r="G36" s="156">
        <v>13.561813821203074</v>
      </c>
      <c r="H36" s="155">
        <v>19.662446796148345</v>
      </c>
      <c r="I36" s="155">
        <v>-26.598205927156187</v>
      </c>
    </row>
    <row r="37" spans="1:9" s="10" customFormat="1" ht="17.25" customHeight="1">
      <c r="A37" s="53">
        <v>2002</v>
      </c>
      <c r="B37" s="162">
        <v>0.7579793153892069</v>
      </c>
      <c r="C37" s="162">
        <v>4.326454701253908</v>
      </c>
      <c r="D37" s="162">
        <v>2.5617484456810615</v>
      </c>
      <c r="E37" s="162">
        <v>-10.675357967805027</v>
      </c>
      <c r="F37" s="162">
        <v>-10.223071128962758</v>
      </c>
      <c r="G37" s="162">
        <v>-10.321628706405903</v>
      </c>
      <c r="H37" s="159">
        <v>-9.98760371960418</v>
      </c>
      <c r="I37" s="159">
        <v>20.74536573402277</v>
      </c>
    </row>
    <row r="38" spans="1:2" s="10" customFormat="1" ht="15.75">
      <c r="A38" s="16"/>
      <c r="B38" s="29"/>
    </row>
    <row r="39" spans="1:9" ht="19.5" customHeight="1">
      <c r="A39" s="16"/>
      <c r="B39" s="347" t="s">
        <v>22</v>
      </c>
      <c r="C39" s="347"/>
      <c r="D39" s="347"/>
      <c r="E39" s="347"/>
      <c r="F39" s="347"/>
      <c r="G39" s="347"/>
      <c r="H39" s="347"/>
      <c r="I39" s="347"/>
    </row>
    <row r="40" spans="1:9" ht="19.5" customHeight="1">
      <c r="A40" s="16"/>
      <c r="B40" s="346" t="s">
        <v>1154</v>
      </c>
      <c r="C40" s="346"/>
      <c r="D40" s="346"/>
      <c r="E40" s="346"/>
      <c r="F40" s="346"/>
      <c r="G40" s="346"/>
      <c r="H40" s="346"/>
      <c r="I40" s="346"/>
    </row>
    <row r="41" spans="1:2" s="10" customFormat="1" ht="15" customHeight="1">
      <c r="A41" s="16"/>
      <c r="B41" s="29"/>
    </row>
    <row r="42" spans="1:9" ht="17.25" customHeight="1">
      <c r="A42" s="17">
        <v>1991</v>
      </c>
      <c r="B42" s="90">
        <v>608.2</v>
      </c>
      <c r="C42" s="90">
        <v>506.4</v>
      </c>
      <c r="D42" s="90">
        <v>347.2</v>
      </c>
      <c r="E42" s="90">
        <v>1.1</v>
      </c>
      <c r="F42" s="90">
        <v>23.8</v>
      </c>
      <c r="G42" s="90">
        <v>75.8</v>
      </c>
      <c r="H42" s="90">
        <v>1.1</v>
      </c>
      <c r="I42" s="90" t="s">
        <v>1069</v>
      </c>
    </row>
    <row r="43" spans="1:9" ht="17.25" customHeight="1">
      <c r="A43" s="17">
        <v>1992</v>
      </c>
      <c r="B43" s="90">
        <v>902.5</v>
      </c>
      <c r="C43" s="90">
        <v>744.7</v>
      </c>
      <c r="D43" s="90">
        <v>526.4</v>
      </c>
      <c r="E43" s="90">
        <v>1.1</v>
      </c>
      <c r="F43" s="90">
        <v>41.6</v>
      </c>
      <c r="G43" s="90">
        <v>114</v>
      </c>
      <c r="H43" s="90">
        <v>1</v>
      </c>
      <c r="I43" s="90" t="s">
        <v>1069</v>
      </c>
    </row>
    <row r="44" spans="1:9" ht="17.25" customHeight="1">
      <c r="A44" s="17">
        <v>1993</v>
      </c>
      <c r="B44" s="90">
        <v>1048.9</v>
      </c>
      <c r="C44" s="90">
        <v>865.9</v>
      </c>
      <c r="D44" s="90">
        <v>607.5</v>
      </c>
      <c r="E44" s="90">
        <v>1.8</v>
      </c>
      <c r="F44" s="90">
        <v>41</v>
      </c>
      <c r="G44" s="90">
        <v>138.8</v>
      </c>
      <c r="H44" s="90">
        <v>1.3</v>
      </c>
      <c r="I44" s="90">
        <v>0.1</v>
      </c>
    </row>
    <row r="45" spans="1:9" s="10" customFormat="1" ht="17.25" customHeight="1">
      <c r="A45" s="17">
        <v>1994</v>
      </c>
      <c r="B45" s="90">
        <v>1619.1</v>
      </c>
      <c r="C45" s="90">
        <v>1417.1</v>
      </c>
      <c r="D45" s="90">
        <v>1091.6</v>
      </c>
      <c r="E45" s="90">
        <v>2.5</v>
      </c>
      <c r="F45" s="90">
        <v>47.3</v>
      </c>
      <c r="G45" s="90">
        <v>151.6</v>
      </c>
      <c r="H45" s="90">
        <v>0.6</v>
      </c>
      <c r="I45" s="90">
        <v>0</v>
      </c>
    </row>
    <row r="46" spans="1:9" ht="17.25" customHeight="1">
      <c r="A46" s="17">
        <v>1995</v>
      </c>
      <c r="B46" s="90">
        <v>1868.4</v>
      </c>
      <c r="C46" s="90">
        <v>1588.7</v>
      </c>
      <c r="D46" s="90">
        <v>1221</v>
      </c>
      <c r="E46" s="90">
        <v>2.5</v>
      </c>
      <c r="F46" s="90">
        <v>68.5</v>
      </c>
      <c r="G46" s="90">
        <v>207.8</v>
      </c>
      <c r="H46" s="90">
        <v>0.8</v>
      </c>
      <c r="I46" s="90">
        <v>0</v>
      </c>
    </row>
    <row r="47" spans="1:9" ht="17.25" customHeight="1">
      <c r="A47" s="17">
        <v>1996</v>
      </c>
      <c r="B47" s="90">
        <v>2086.1</v>
      </c>
      <c r="C47" s="90">
        <v>1664.9</v>
      </c>
      <c r="D47" s="90">
        <v>1248.5</v>
      </c>
      <c r="E47" s="90">
        <v>1.3</v>
      </c>
      <c r="F47" s="90">
        <v>101.5</v>
      </c>
      <c r="G47" s="90">
        <v>317.4</v>
      </c>
      <c r="H47" s="90">
        <v>0.8</v>
      </c>
      <c r="I47" s="90">
        <v>0.2</v>
      </c>
    </row>
    <row r="48" spans="1:9" ht="17.25" customHeight="1">
      <c r="A48" s="17">
        <v>1997</v>
      </c>
      <c r="B48" s="90">
        <v>2492.8</v>
      </c>
      <c r="C48" s="90">
        <v>1841.9</v>
      </c>
      <c r="D48" s="90">
        <v>1338</v>
      </c>
      <c r="E48" s="90">
        <v>1.9</v>
      </c>
      <c r="F48" s="90">
        <v>112.5</v>
      </c>
      <c r="G48" s="90">
        <v>535.1</v>
      </c>
      <c r="H48" s="90">
        <v>1.4</v>
      </c>
      <c r="I48" s="90">
        <v>0</v>
      </c>
    </row>
    <row r="49" spans="1:9" ht="17.25" customHeight="1">
      <c r="A49" s="17">
        <v>1998</v>
      </c>
      <c r="B49" s="90">
        <v>3152</v>
      </c>
      <c r="C49" s="90">
        <v>2175.1</v>
      </c>
      <c r="D49" s="90">
        <v>1511</v>
      </c>
      <c r="E49" s="90">
        <v>2.8</v>
      </c>
      <c r="F49" s="90">
        <v>258</v>
      </c>
      <c r="G49" s="90">
        <v>714.5</v>
      </c>
      <c r="H49" s="90">
        <v>1.6</v>
      </c>
      <c r="I49" s="90">
        <v>0</v>
      </c>
    </row>
    <row r="50" spans="1:9" ht="17.25" customHeight="1">
      <c r="A50" s="17">
        <v>1999</v>
      </c>
      <c r="B50" s="90">
        <v>3392.1</v>
      </c>
      <c r="C50" s="90">
        <v>2529.7</v>
      </c>
      <c r="D50" s="90">
        <v>1735</v>
      </c>
      <c r="E50" s="90">
        <v>6.7</v>
      </c>
      <c r="F50" s="90">
        <v>186.7</v>
      </c>
      <c r="G50" s="90">
        <v>666.8</v>
      </c>
      <c r="H50" s="90">
        <v>2</v>
      </c>
      <c r="I50" s="90">
        <v>0.1</v>
      </c>
    </row>
    <row r="51" spans="1:9" ht="17.25" customHeight="1">
      <c r="A51" s="17">
        <v>2000</v>
      </c>
      <c r="B51" s="90">
        <v>3751.5</v>
      </c>
      <c r="C51" s="90">
        <v>2758.2</v>
      </c>
      <c r="D51" s="90">
        <v>1791.7</v>
      </c>
      <c r="E51" s="90">
        <v>20.7</v>
      </c>
      <c r="F51" s="90">
        <v>106.6</v>
      </c>
      <c r="G51" s="90">
        <v>862.3</v>
      </c>
      <c r="H51" s="90">
        <v>3.6</v>
      </c>
      <c r="I51" s="90">
        <v>0.1</v>
      </c>
    </row>
    <row r="52" spans="1:9" ht="17.25" customHeight="1">
      <c r="A52" s="17">
        <v>2001</v>
      </c>
      <c r="B52" s="90">
        <v>4151</v>
      </c>
      <c r="C52" s="90">
        <v>2987.5</v>
      </c>
      <c r="D52" s="90">
        <v>1998.6</v>
      </c>
      <c r="E52" s="90">
        <v>24.8</v>
      </c>
      <c r="F52" s="90">
        <v>149.8</v>
      </c>
      <c r="G52" s="90">
        <v>985</v>
      </c>
      <c r="H52" s="90">
        <v>3.7</v>
      </c>
      <c r="I52" s="90">
        <v>0.2</v>
      </c>
    </row>
    <row r="53" spans="1:9" s="10" customFormat="1" ht="17.25" customHeight="1">
      <c r="A53" s="53">
        <v>2002</v>
      </c>
      <c r="B53" s="91">
        <v>4230.953919</v>
      </c>
      <c r="C53" s="91">
        <v>2966.844669</v>
      </c>
      <c r="D53" s="91">
        <v>1845.124531</v>
      </c>
      <c r="E53" s="91">
        <v>21.35702</v>
      </c>
      <c r="F53" s="91">
        <v>151.678466</v>
      </c>
      <c r="G53" s="91">
        <v>1087.341487</v>
      </c>
      <c r="H53" s="91">
        <v>3.678425</v>
      </c>
      <c r="I53" s="91">
        <v>0.053852</v>
      </c>
    </row>
    <row r="54" spans="1:9" s="10" customFormat="1" ht="15" customHeight="1">
      <c r="A54" s="16"/>
      <c r="B54" s="91"/>
      <c r="C54" s="91"/>
      <c r="D54" s="91"/>
      <c r="E54" s="91"/>
      <c r="F54" s="91"/>
      <c r="G54" s="91"/>
      <c r="H54" s="91"/>
      <c r="I54" s="91"/>
    </row>
    <row r="55" spans="1:9" ht="19.5" customHeight="1">
      <c r="A55" s="16"/>
      <c r="B55" s="347" t="s">
        <v>18</v>
      </c>
      <c r="C55" s="347"/>
      <c r="D55" s="347"/>
      <c r="E55" s="347"/>
      <c r="F55" s="347"/>
      <c r="G55" s="347"/>
      <c r="H55" s="347"/>
      <c r="I55" s="347"/>
    </row>
    <row r="56" spans="1:2" s="10" customFormat="1" ht="15" customHeight="1">
      <c r="A56" s="16"/>
      <c r="B56" s="29"/>
    </row>
    <row r="57" spans="1:9" ht="17.25" customHeight="1">
      <c r="A57" s="17">
        <v>1992</v>
      </c>
      <c r="B57" s="160">
        <v>48.38414683796458</v>
      </c>
      <c r="C57" s="160">
        <v>47.063562396598456</v>
      </c>
      <c r="D57" s="160">
        <v>51.61291259542779</v>
      </c>
      <c r="E57" s="158">
        <v>-4.981074929761817</v>
      </c>
      <c r="F57" s="158">
        <v>75.06419997993709</v>
      </c>
      <c r="G57" s="160">
        <v>50.511497643478975</v>
      </c>
      <c r="H57" s="160">
        <v>-10.650391396036213</v>
      </c>
      <c r="I57" s="90" t="s">
        <v>1069</v>
      </c>
    </row>
    <row r="58" spans="1:9" ht="17.25" customHeight="1">
      <c r="A58" s="17">
        <v>1993</v>
      </c>
      <c r="B58" s="161">
        <v>16.22467914526588</v>
      </c>
      <c r="C58" s="161">
        <v>16.265022908335425</v>
      </c>
      <c r="D58" s="161">
        <v>15.417268078256313</v>
      </c>
      <c r="E58" s="163">
        <v>69.75740980074886</v>
      </c>
      <c r="F58" s="163">
        <v>-1.4464978001871884</v>
      </c>
      <c r="G58" s="161">
        <v>21.694688502106246</v>
      </c>
      <c r="H58" s="161">
        <v>34.469580171391556</v>
      </c>
      <c r="I58" s="90" t="s">
        <v>1045</v>
      </c>
    </row>
    <row r="59" spans="1:9" ht="17.25" customHeight="1">
      <c r="A59" s="17">
        <v>1994</v>
      </c>
      <c r="B59" s="161">
        <v>54.35916097394093</v>
      </c>
      <c r="C59" s="161">
        <v>63.66075361446104</v>
      </c>
      <c r="D59" s="161">
        <v>79.76001017465364</v>
      </c>
      <c r="E59" s="158">
        <v>34.760876090751395</v>
      </c>
      <c r="F59" s="158">
        <v>15.326792235757566</v>
      </c>
      <c r="G59" s="161">
        <v>9.21876852295054</v>
      </c>
      <c r="H59" s="161">
        <v>-54.37184823755233</v>
      </c>
      <c r="I59" s="95">
        <v>-99.25854549142915</v>
      </c>
    </row>
    <row r="60" spans="1:9" ht="17.25" customHeight="1">
      <c r="A60" s="17">
        <v>1995</v>
      </c>
      <c r="B60" s="161">
        <v>15.39613455395363</v>
      </c>
      <c r="C60" s="161">
        <v>12.111181436676418</v>
      </c>
      <c r="D60" s="161">
        <v>11.810961246424085</v>
      </c>
      <c r="E60" s="163">
        <v>1.4108274229260616</v>
      </c>
      <c r="F60" s="163">
        <v>44.819106417358455</v>
      </c>
      <c r="G60" s="161">
        <v>37.11183513597061</v>
      </c>
      <c r="H60" s="161">
        <v>26.027707978481217</v>
      </c>
      <c r="I60" s="87" t="s">
        <v>1045</v>
      </c>
    </row>
    <row r="61" spans="1:9" ht="17.25" customHeight="1">
      <c r="A61" s="17">
        <v>1996</v>
      </c>
      <c r="B61" s="161">
        <v>11.655089368946719</v>
      </c>
      <c r="C61" s="161">
        <v>4.7978533423891605</v>
      </c>
      <c r="D61" s="161">
        <v>2.2544510904412647</v>
      </c>
      <c r="E61" s="163">
        <v>-47.39388255226454</v>
      </c>
      <c r="F61" s="163">
        <v>48.16492316110936</v>
      </c>
      <c r="G61" s="161">
        <v>52.71351675668345</v>
      </c>
      <c r="H61" s="161">
        <v>-0.1031036127746745</v>
      </c>
      <c r="I61" s="87" t="s">
        <v>1045</v>
      </c>
    </row>
    <row r="62" spans="1:9" ht="17.25" customHeight="1">
      <c r="A62" s="17">
        <v>1997</v>
      </c>
      <c r="B62" s="161">
        <v>19.494024216201836</v>
      </c>
      <c r="C62" s="161">
        <v>10.625884405289781</v>
      </c>
      <c r="D62" s="161">
        <v>7.12180833015006</v>
      </c>
      <c r="E62" s="163">
        <v>44.17830790377215</v>
      </c>
      <c r="F62" s="163">
        <v>10.892384850992684</v>
      </c>
      <c r="G62" s="161">
        <v>68.59347666153417</v>
      </c>
      <c r="H62" s="161">
        <v>78.51630731806637</v>
      </c>
      <c r="I62" s="95">
        <v>-97.91124559013132</v>
      </c>
    </row>
    <row r="63" spans="1:9" ht="17.25" customHeight="1">
      <c r="A63" s="17">
        <v>1998</v>
      </c>
      <c r="B63" s="161">
        <v>26.446641751263968</v>
      </c>
      <c r="C63" s="161">
        <v>18.09099502251199</v>
      </c>
      <c r="D63" s="161">
        <v>12.929776333448203</v>
      </c>
      <c r="E63" s="158">
        <v>46.810915858981275</v>
      </c>
      <c r="F63" s="158">
        <v>129.22352437888068</v>
      </c>
      <c r="G63" s="161">
        <v>33.539681858070935</v>
      </c>
      <c r="H63" s="161">
        <v>17.931422084005376</v>
      </c>
      <c r="I63" s="95">
        <v>-18.267184174283216</v>
      </c>
    </row>
    <row r="64" spans="1:9" ht="17.25" customHeight="1">
      <c r="A64" s="17">
        <v>1999</v>
      </c>
      <c r="B64" s="160">
        <v>7.614788737020106</v>
      </c>
      <c r="C64" s="160">
        <v>16.306100631911647</v>
      </c>
      <c r="D64" s="160">
        <v>14.822467244652955</v>
      </c>
      <c r="E64" s="158">
        <v>138.12994363790892</v>
      </c>
      <c r="F64" s="158">
        <v>-27.632016505894413</v>
      </c>
      <c r="G64" s="160">
        <v>-6.681903979388792</v>
      </c>
      <c r="H64" s="160">
        <v>26.618600669292974</v>
      </c>
      <c r="I64" s="87" t="s">
        <v>1045</v>
      </c>
    </row>
    <row r="65" spans="1:9" ht="17.25" customHeight="1">
      <c r="A65" s="17">
        <v>2000</v>
      </c>
      <c r="B65" s="161">
        <v>10.597504576789547</v>
      </c>
      <c r="C65" s="161">
        <v>9.029754608747737</v>
      </c>
      <c r="D65" s="161">
        <v>3.2712229251020943</v>
      </c>
      <c r="E65" s="163">
        <v>208.36413236784563</v>
      </c>
      <c r="F65" s="163">
        <v>-42.89881623837309</v>
      </c>
      <c r="G65" s="161">
        <v>29.32175718182637</v>
      </c>
      <c r="H65" s="161">
        <v>75.91697939509913</v>
      </c>
      <c r="I65" s="87">
        <v>118.0052369317535</v>
      </c>
    </row>
    <row r="66" spans="1:9" ht="17.25" customHeight="1">
      <c r="A66" s="17">
        <v>2001</v>
      </c>
      <c r="B66" s="156">
        <v>10.647430772613347</v>
      </c>
      <c r="C66" s="156">
        <v>8.313478104410436</v>
      </c>
      <c r="D66" s="156">
        <v>11.545114117804076</v>
      </c>
      <c r="E66" s="155">
        <v>19.546585262464873</v>
      </c>
      <c r="F66" s="155">
        <v>40.504468504930884</v>
      </c>
      <c r="G66" s="156">
        <v>14.229228189714775</v>
      </c>
      <c r="H66" s="156">
        <v>4.237142110204914</v>
      </c>
      <c r="I66" s="86">
        <v>44.841319453036505</v>
      </c>
    </row>
    <row r="67" spans="1:9" s="10" customFormat="1" ht="17.25" customHeight="1">
      <c r="A67" s="53">
        <v>2002</v>
      </c>
      <c r="B67" s="162">
        <v>1.9269234814228042</v>
      </c>
      <c r="C67" s="162">
        <v>-0.6906282391368279</v>
      </c>
      <c r="D67" s="162">
        <v>-7.678328786836261</v>
      </c>
      <c r="E67" s="159">
        <v>-13.809370817874736</v>
      </c>
      <c r="F67" s="159">
        <v>1.262029527366451</v>
      </c>
      <c r="G67" s="162">
        <v>10.389087213760078</v>
      </c>
      <c r="H67" s="162">
        <v>-1.4226672726766054</v>
      </c>
      <c r="I67" s="96">
        <v>-70.78880848801762</v>
      </c>
    </row>
  </sheetData>
  <mergeCells count="17">
    <mergeCell ref="A1:I1"/>
    <mergeCell ref="B9:I9"/>
    <mergeCell ref="B10:I10"/>
    <mergeCell ref="A4:A7"/>
    <mergeCell ref="B4:B7"/>
    <mergeCell ref="D5:D7"/>
    <mergeCell ref="G5:G7"/>
    <mergeCell ref="B55:I55"/>
    <mergeCell ref="C4:H4"/>
    <mergeCell ref="H5:H7"/>
    <mergeCell ref="I5:I7"/>
    <mergeCell ref="C5:C7"/>
    <mergeCell ref="E5:E7"/>
    <mergeCell ref="F5:F7"/>
    <mergeCell ref="B39:I39"/>
    <mergeCell ref="B40:I40"/>
    <mergeCell ref="B25:I25"/>
  </mergeCells>
  <printOptions horizontalCentered="1"/>
  <pageMargins left="0.5905511811023623" right="0.3937007874015748" top="0.7874015748031497" bottom="0.3937007874015748" header="0.4330708661417323" footer="0.5118110236220472"/>
  <pageSetup firstPageNumber="30" useFirstPageNumber="1" horizontalDpi="300" verticalDpi="300" orientation="portrait" paperSize="9" scale="65" r:id="rId2"/>
  <headerFooter alignWithMargins="0">
    <oddHeader>&amp;C&amp;13- &amp;P -</oddHeader>
  </headerFooter>
  <drawing r:id="rId1"/>
</worksheet>
</file>

<file path=xl/worksheets/sheet24.xml><?xml version="1.0" encoding="utf-8"?>
<worksheet xmlns="http://schemas.openxmlformats.org/spreadsheetml/2006/main" xmlns:r="http://schemas.openxmlformats.org/officeDocument/2006/relationships">
  <sheetPr codeName="Tabelle33"/>
  <dimension ref="A1:I30"/>
  <sheetViews>
    <sheetView workbookViewId="0" topLeftCell="A1">
      <selection activeCell="A1" sqref="A1:I1"/>
    </sheetView>
  </sheetViews>
  <sheetFormatPr defaultColWidth="11.421875" defaultRowHeight="12.75"/>
  <cols>
    <col min="1" max="1" width="2.140625" style="13" customWidth="1"/>
    <col min="2" max="2" width="3.28125" style="13" customWidth="1"/>
    <col min="3" max="3" width="22.57421875" style="13" customWidth="1"/>
    <col min="4" max="9" width="15.28125" style="13" customWidth="1"/>
    <col min="10" max="16384" width="11.421875" style="13" customWidth="1"/>
  </cols>
  <sheetData>
    <row r="1" spans="1:9" s="10" customFormat="1" ht="20.25">
      <c r="A1" s="277" t="s">
        <v>1226</v>
      </c>
      <c r="B1" s="277"/>
      <c r="C1" s="277"/>
      <c r="D1" s="277"/>
      <c r="E1" s="277"/>
      <c r="F1" s="277"/>
      <c r="G1" s="277"/>
      <c r="H1" s="277"/>
      <c r="I1" s="277"/>
    </row>
    <row r="2" ht="15">
      <c r="D2" s="21"/>
    </row>
    <row r="3" ht="15">
      <c r="D3" s="21"/>
    </row>
    <row r="4" spans="1:9" s="164" customFormat="1" ht="19.5" customHeight="1">
      <c r="A4" s="282" t="s">
        <v>20</v>
      </c>
      <c r="B4" s="282"/>
      <c r="C4" s="283"/>
      <c r="D4" s="270" t="s">
        <v>21</v>
      </c>
      <c r="E4" s="267"/>
      <c r="F4" s="267"/>
      <c r="G4" s="266" t="s">
        <v>22</v>
      </c>
      <c r="H4" s="267"/>
      <c r="I4" s="267"/>
    </row>
    <row r="5" spans="1:9" ht="19.5" customHeight="1">
      <c r="A5" s="284"/>
      <c r="B5" s="284"/>
      <c r="C5" s="285"/>
      <c r="D5" s="121" t="s">
        <v>23</v>
      </c>
      <c r="E5" s="275" t="s">
        <v>24</v>
      </c>
      <c r="F5" s="276"/>
      <c r="G5" s="122" t="s">
        <v>23</v>
      </c>
      <c r="H5" s="268" t="s">
        <v>24</v>
      </c>
      <c r="I5" s="269"/>
    </row>
    <row r="6" spans="1:9" ht="12" customHeight="1">
      <c r="A6" s="22"/>
      <c r="B6" s="22"/>
      <c r="C6" s="23"/>
      <c r="D6" s="257" t="s">
        <v>25</v>
      </c>
      <c r="E6" s="260" t="s">
        <v>26</v>
      </c>
      <c r="F6" s="260" t="s">
        <v>1199</v>
      </c>
      <c r="G6" s="256" t="s">
        <v>25</v>
      </c>
      <c r="H6" s="273" t="s">
        <v>26</v>
      </c>
      <c r="I6" s="271" t="s">
        <v>1199</v>
      </c>
    </row>
    <row r="7" spans="1:9" ht="12.75" customHeight="1">
      <c r="A7" s="271" t="s">
        <v>30</v>
      </c>
      <c r="B7" s="278"/>
      <c r="C7" s="279"/>
      <c r="D7" s="258"/>
      <c r="E7" s="261"/>
      <c r="F7" s="256"/>
      <c r="G7" s="261"/>
      <c r="H7" s="263"/>
      <c r="I7" s="271"/>
    </row>
    <row r="8" spans="1:9" ht="39.75" customHeight="1">
      <c r="A8" s="280"/>
      <c r="B8" s="280"/>
      <c r="C8" s="281"/>
      <c r="D8" s="259"/>
      <c r="E8" s="262"/>
      <c r="F8" s="274"/>
      <c r="G8" s="262"/>
      <c r="H8" s="264"/>
      <c r="I8" s="272"/>
    </row>
    <row r="9" spans="3:9" ht="21" customHeight="1">
      <c r="C9" s="15"/>
      <c r="D9" s="21"/>
      <c r="E9" s="24"/>
      <c r="F9" s="24"/>
      <c r="G9" s="16"/>
      <c r="H9" s="24"/>
      <c r="I9" s="24"/>
    </row>
    <row r="10" spans="1:9" ht="19.5" customHeight="1">
      <c r="A10" s="32" t="s">
        <v>27</v>
      </c>
      <c r="B10" s="21"/>
      <c r="C10" s="32"/>
      <c r="D10" s="116">
        <v>573324.882</v>
      </c>
      <c r="E10" s="116">
        <v>307181.574</v>
      </c>
      <c r="F10" s="117">
        <v>10.1</v>
      </c>
      <c r="G10" s="116">
        <v>307564.493</v>
      </c>
      <c r="H10" s="116">
        <v>267571.197</v>
      </c>
      <c r="I10" s="117">
        <v>15</v>
      </c>
    </row>
    <row r="11" spans="1:9" ht="19.5" customHeight="1">
      <c r="A11" s="32" t="s">
        <v>28</v>
      </c>
      <c r="B11" s="21"/>
      <c r="C11" s="32"/>
      <c r="D11" s="116">
        <v>2884754.834</v>
      </c>
      <c r="E11" s="116">
        <v>4740769.633</v>
      </c>
      <c r="F11" s="117">
        <v>12.1</v>
      </c>
      <c r="G11" s="116">
        <v>2025652.92</v>
      </c>
      <c r="H11" s="116">
        <v>3883396.746</v>
      </c>
      <c r="I11" s="117">
        <v>10.4</v>
      </c>
    </row>
    <row r="12" spans="2:9" ht="19.5" customHeight="1">
      <c r="B12" s="32" t="s">
        <v>29</v>
      </c>
      <c r="C12" s="32"/>
      <c r="D12" s="116">
        <v>245333.615</v>
      </c>
      <c r="E12" s="116">
        <v>36840.18</v>
      </c>
      <c r="F12" s="117" t="s">
        <v>1063</v>
      </c>
      <c r="G12" s="116">
        <v>562695.993</v>
      </c>
      <c r="H12" s="116">
        <v>128837.929</v>
      </c>
      <c r="I12" s="117" t="s">
        <v>1063</v>
      </c>
    </row>
    <row r="13" spans="2:9" ht="19.5" customHeight="1">
      <c r="B13" s="13" t="s">
        <v>31</v>
      </c>
      <c r="C13" s="32"/>
      <c r="D13" s="116">
        <v>1333462.032</v>
      </c>
      <c r="E13" s="116">
        <v>449321.942</v>
      </c>
      <c r="F13" s="117" t="s">
        <v>1063</v>
      </c>
      <c r="G13" s="116">
        <v>544428.116</v>
      </c>
      <c r="H13" s="116">
        <v>137196.557</v>
      </c>
      <c r="I13" s="118" t="s">
        <v>1063</v>
      </c>
    </row>
    <row r="14" spans="2:9" ht="19.5" customHeight="1">
      <c r="B14" s="13" t="s">
        <v>32</v>
      </c>
      <c r="C14" s="32"/>
      <c r="D14" s="116">
        <v>1305959.187</v>
      </c>
      <c r="E14" s="116">
        <v>4254607.511</v>
      </c>
      <c r="F14" s="117" t="s">
        <v>1063</v>
      </c>
      <c r="G14" s="116">
        <v>918528.811</v>
      </c>
      <c r="H14" s="116">
        <v>3617362.26</v>
      </c>
      <c r="I14" s="117" t="s">
        <v>1063</v>
      </c>
    </row>
    <row r="15" spans="1:9" s="10" customFormat="1" ht="23.25" customHeight="1">
      <c r="A15" s="10" t="s">
        <v>33</v>
      </c>
      <c r="C15" s="28"/>
      <c r="D15" s="119">
        <v>3458079.716</v>
      </c>
      <c r="E15" s="119">
        <v>5047951.207</v>
      </c>
      <c r="F15" s="120">
        <v>12</v>
      </c>
      <c r="G15" s="119">
        <v>2333217.413</v>
      </c>
      <c r="H15" s="119">
        <v>4150967.943</v>
      </c>
      <c r="I15" s="120">
        <v>10.6</v>
      </c>
    </row>
    <row r="16" spans="3:9" ht="19.5" customHeight="1">
      <c r="C16" s="32"/>
      <c r="D16" s="52"/>
      <c r="E16" s="33"/>
      <c r="F16" s="33"/>
      <c r="G16" s="33"/>
      <c r="H16" s="33"/>
      <c r="I16" s="33"/>
    </row>
    <row r="17" spans="1:9" ht="19.5" customHeight="1">
      <c r="A17" s="13" t="s">
        <v>34</v>
      </c>
      <c r="C17" s="32"/>
      <c r="D17" s="116">
        <v>2629311.851</v>
      </c>
      <c r="E17" s="116">
        <v>3812261.803</v>
      </c>
      <c r="F17" s="117">
        <v>10.4</v>
      </c>
      <c r="G17" s="116">
        <v>2243107.981</v>
      </c>
      <c r="H17" s="116">
        <v>2987477.029</v>
      </c>
      <c r="I17" s="118">
        <v>8.3</v>
      </c>
    </row>
    <row r="18" spans="2:9" ht="19.5" customHeight="1">
      <c r="B18" s="13" t="s">
        <v>35</v>
      </c>
      <c r="C18" s="32"/>
      <c r="D18" s="116"/>
      <c r="E18" s="116"/>
      <c r="F18" s="117"/>
      <c r="G18" s="116"/>
      <c r="H18" s="116"/>
      <c r="I18" s="118"/>
    </row>
    <row r="19" spans="2:9" ht="19.5" customHeight="1">
      <c r="B19" s="13" t="s">
        <v>1220</v>
      </c>
      <c r="C19" s="32"/>
      <c r="D19" s="116">
        <v>2087528.014</v>
      </c>
      <c r="E19" s="116">
        <v>2672236.656</v>
      </c>
      <c r="F19" s="117">
        <v>5.9</v>
      </c>
      <c r="G19" s="116">
        <v>902999.488</v>
      </c>
      <c r="H19" s="116">
        <v>1998582.247</v>
      </c>
      <c r="I19" s="118">
        <v>11.5</v>
      </c>
    </row>
    <row r="20" spans="2:9" ht="19.5" customHeight="1">
      <c r="B20" s="13" t="s">
        <v>36</v>
      </c>
      <c r="C20" s="32"/>
      <c r="D20" s="116">
        <v>1685516.022</v>
      </c>
      <c r="E20" s="116">
        <v>2218005.12</v>
      </c>
      <c r="F20" s="117">
        <v>4.1</v>
      </c>
      <c r="G20" s="116">
        <v>795623.488</v>
      </c>
      <c r="H20" s="116">
        <v>1750860.036</v>
      </c>
      <c r="I20" s="118">
        <v>12.2</v>
      </c>
    </row>
    <row r="21" spans="1:9" s="10" customFormat="1" ht="19.5" customHeight="1">
      <c r="A21" s="13" t="s">
        <v>37</v>
      </c>
      <c r="C21" s="28"/>
      <c r="D21" s="116">
        <v>76451.313</v>
      </c>
      <c r="E21" s="116">
        <v>79399.389</v>
      </c>
      <c r="F21" s="117">
        <v>10.4</v>
      </c>
      <c r="G21" s="116">
        <v>3085.72</v>
      </c>
      <c r="H21" s="116">
        <v>24778.819</v>
      </c>
      <c r="I21" s="117">
        <v>19.5</v>
      </c>
    </row>
    <row r="22" spans="1:9" s="10" customFormat="1" ht="19.5" customHeight="1">
      <c r="A22" s="13" t="s">
        <v>38</v>
      </c>
      <c r="C22" s="28"/>
      <c r="D22" s="116">
        <v>425632.968</v>
      </c>
      <c r="E22" s="116">
        <v>633378.827</v>
      </c>
      <c r="F22" s="117">
        <v>21.6</v>
      </c>
      <c r="G22" s="116">
        <v>26792.821</v>
      </c>
      <c r="H22" s="116">
        <v>149788.096</v>
      </c>
      <c r="I22" s="117">
        <v>40.5</v>
      </c>
    </row>
    <row r="23" spans="1:9" ht="19.5" customHeight="1">
      <c r="A23" s="13" t="s">
        <v>39</v>
      </c>
      <c r="C23" s="32"/>
      <c r="D23" s="116">
        <v>297297.462</v>
      </c>
      <c r="E23" s="116">
        <v>500333.76</v>
      </c>
      <c r="F23" s="117">
        <v>13.6</v>
      </c>
      <c r="G23" s="116">
        <v>59862.64</v>
      </c>
      <c r="H23" s="116">
        <v>985008.133</v>
      </c>
      <c r="I23" s="117">
        <v>14.2</v>
      </c>
    </row>
    <row r="24" spans="1:9" ht="19.5" customHeight="1">
      <c r="A24" s="13" t="s">
        <v>40</v>
      </c>
      <c r="C24" s="32"/>
      <c r="D24" s="116">
        <v>28874.047</v>
      </c>
      <c r="E24" s="116">
        <v>21109.558</v>
      </c>
      <c r="F24" s="117">
        <v>19.7</v>
      </c>
      <c r="G24" s="116">
        <v>346.621</v>
      </c>
      <c r="H24" s="116">
        <v>3731.512</v>
      </c>
      <c r="I24" s="118">
        <v>4.2</v>
      </c>
    </row>
    <row r="25" spans="1:9" ht="19.5" customHeight="1">
      <c r="A25" s="13" t="s">
        <v>41</v>
      </c>
      <c r="C25" s="32"/>
      <c r="D25" s="116">
        <v>512.075</v>
      </c>
      <c r="E25" s="116">
        <v>1467.87</v>
      </c>
      <c r="F25" s="117">
        <v>-26.6</v>
      </c>
      <c r="G25" s="116">
        <v>21.63</v>
      </c>
      <c r="H25" s="116">
        <v>184.354</v>
      </c>
      <c r="I25" s="117">
        <v>44.8</v>
      </c>
    </row>
    <row r="26" spans="1:9" s="10" customFormat="1" ht="24" customHeight="1">
      <c r="A26" s="10" t="s">
        <v>33</v>
      </c>
      <c r="C26" s="28"/>
      <c r="D26" s="119">
        <v>3458079.716</v>
      </c>
      <c r="E26" s="119">
        <v>5047951.207</v>
      </c>
      <c r="F26" s="120">
        <v>12</v>
      </c>
      <c r="G26" s="119">
        <v>2333217.413</v>
      </c>
      <c r="H26" s="119">
        <v>4150967.943</v>
      </c>
      <c r="I26" s="120">
        <v>10.6</v>
      </c>
    </row>
    <row r="27" spans="4:5" ht="15.75">
      <c r="D27" s="21"/>
      <c r="E27" s="69"/>
    </row>
    <row r="28" spans="1:5" ht="15.75">
      <c r="A28" s="13" t="s">
        <v>1178</v>
      </c>
      <c r="D28" s="21"/>
      <c r="E28" s="69"/>
    </row>
    <row r="29" spans="1:4" ht="18.75" customHeight="1">
      <c r="A29" s="92" t="s">
        <v>1206</v>
      </c>
      <c r="D29" s="21"/>
    </row>
    <row r="30" spans="1:4" ht="15">
      <c r="A30" s="92" t="s">
        <v>1207</v>
      </c>
      <c r="D30" s="21"/>
    </row>
  </sheetData>
  <mergeCells count="13">
    <mergeCell ref="A1:I1"/>
    <mergeCell ref="A4:C5"/>
    <mergeCell ref="D4:F4"/>
    <mergeCell ref="G4:I4"/>
    <mergeCell ref="E5:F5"/>
    <mergeCell ref="H5:I5"/>
    <mergeCell ref="H6:H8"/>
    <mergeCell ref="I6:I8"/>
    <mergeCell ref="A7:C8"/>
    <mergeCell ref="D6:D8"/>
    <mergeCell ref="E6:E8"/>
    <mergeCell ref="F6:F8"/>
    <mergeCell ref="G6:G8"/>
  </mergeCells>
  <printOptions horizontalCentered="1"/>
  <pageMargins left="0.5905511811023623" right="0.3937007874015748" top="0.7874015748031497" bottom="0.3937007874015748" header="0.4330708661417323" footer="0.5118110236220472"/>
  <pageSetup firstPageNumber="33" useFirstPageNumber="1" horizontalDpi="300" verticalDpi="300" orientation="portrait" paperSize="9" scale="65" r:id="rId2"/>
  <headerFooter alignWithMargins="0">
    <oddHeader>&amp;C&amp;13- &amp;P -</oddHeader>
  </headerFooter>
  <drawing r:id="rId1"/>
</worksheet>
</file>

<file path=xl/worksheets/sheet25.xml><?xml version="1.0" encoding="utf-8"?>
<worksheet xmlns="http://schemas.openxmlformats.org/spreadsheetml/2006/main" xmlns:r="http://schemas.openxmlformats.org/officeDocument/2006/relationships">
  <sheetPr codeName="Tabelle34"/>
  <dimension ref="A1:H51"/>
  <sheetViews>
    <sheetView zoomScale="75" zoomScaleNormal="75" workbookViewId="0" topLeftCell="A1">
      <selection activeCell="A1" sqref="A1:H1"/>
    </sheetView>
  </sheetViews>
  <sheetFormatPr defaultColWidth="11.421875" defaultRowHeight="12.75"/>
  <cols>
    <col min="1" max="1" width="23.140625" style="5" customWidth="1"/>
    <col min="2" max="7" width="14.8515625" style="5" customWidth="1"/>
    <col min="8" max="8" width="12.421875" style="5" customWidth="1"/>
    <col min="9" max="16384" width="11.421875" style="5" customWidth="1"/>
  </cols>
  <sheetData>
    <row r="1" spans="1:8" s="2" customFormat="1" ht="17.25">
      <c r="A1" s="277" t="s">
        <v>1181</v>
      </c>
      <c r="B1" s="277"/>
      <c r="C1" s="277"/>
      <c r="D1" s="277"/>
      <c r="E1" s="277"/>
      <c r="F1" s="277"/>
      <c r="G1" s="277"/>
      <c r="H1" s="277"/>
    </row>
    <row r="2" spans="1:8" s="3" customFormat="1" ht="17.25">
      <c r="A2" s="277" t="s">
        <v>42</v>
      </c>
      <c r="B2" s="277"/>
      <c r="C2" s="277"/>
      <c r="D2" s="277"/>
      <c r="E2" s="277"/>
      <c r="F2" s="277"/>
      <c r="G2" s="277"/>
      <c r="H2" s="277"/>
    </row>
    <row r="3" spans="1:7" s="2" customFormat="1" ht="15">
      <c r="A3" s="1"/>
      <c r="B3" s="1"/>
      <c r="C3" s="1"/>
      <c r="D3" s="1"/>
      <c r="E3" s="1"/>
      <c r="F3" s="1"/>
      <c r="G3" s="1"/>
    </row>
    <row r="4" spans="2:4" s="13" customFormat="1" ht="15">
      <c r="B4" s="12"/>
      <c r="C4" s="12"/>
      <c r="D4" s="12"/>
    </row>
    <row r="5" spans="1:8" s="13" customFormat="1" ht="21" customHeight="1">
      <c r="A5" s="15"/>
      <c r="B5" s="270" t="s">
        <v>1060</v>
      </c>
      <c r="C5" s="315"/>
      <c r="D5" s="329" t="s">
        <v>45</v>
      </c>
      <c r="E5" s="266" t="s">
        <v>28</v>
      </c>
      <c r="F5" s="267"/>
      <c r="G5" s="267"/>
      <c r="H5" s="267"/>
    </row>
    <row r="6" spans="1:8" s="13" customFormat="1" ht="21" customHeight="1">
      <c r="A6" s="285" t="s">
        <v>43</v>
      </c>
      <c r="B6" s="319" t="s">
        <v>24</v>
      </c>
      <c r="C6" s="273" t="s">
        <v>1057</v>
      </c>
      <c r="D6" s="330"/>
      <c r="E6" s="273" t="s">
        <v>47</v>
      </c>
      <c r="F6" s="275" t="s">
        <v>46</v>
      </c>
      <c r="G6" s="276"/>
      <c r="H6" s="276"/>
    </row>
    <row r="7" spans="1:8" s="13" customFormat="1" ht="21" customHeight="1">
      <c r="A7" s="279"/>
      <c r="B7" s="325"/>
      <c r="C7" s="294"/>
      <c r="D7" s="294"/>
      <c r="E7" s="294"/>
      <c r="F7" s="150" t="s">
        <v>29</v>
      </c>
      <c r="G7" s="56" t="s">
        <v>31</v>
      </c>
      <c r="H7" s="151" t="s">
        <v>32</v>
      </c>
    </row>
    <row r="8" spans="1:8" s="13" customFormat="1" ht="21" customHeight="1">
      <c r="A8" s="179"/>
      <c r="B8" s="41" t="s">
        <v>26</v>
      </c>
      <c r="C8" s="153" t="s">
        <v>1059</v>
      </c>
      <c r="D8" s="302" t="s">
        <v>26</v>
      </c>
      <c r="E8" s="303"/>
      <c r="F8" s="303"/>
      <c r="G8" s="303"/>
      <c r="H8" s="303"/>
    </row>
    <row r="9" s="13" customFormat="1" ht="21" customHeight="1">
      <c r="A9" s="15"/>
    </row>
    <row r="10" spans="1:8" s="13" customFormat="1" ht="21" customHeight="1">
      <c r="A10" s="46" t="s">
        <v>48</v>
      </c>
      <c r="B10" s="124">
        <v>610451</v>
      </c>
      <c r="C10" s="98">
        <v>12.1</v>
      </c>
      <c r="D10" s="124">
        <v>75523</v>
      </c>
      <c r="E10" s="124">
        <v>534927</v>
      </c>
      <c r="F10" s="124">
        <v>643</v>
      </c>
      <c r="G10" s="124">
        <v>87591</v>
      </c>
      <c r="H10" s="124">
        <v>446693</v>
      </c>
    </row>
    <row r="11" spans="1:8" s="13" customFormat="1" ht="21" customHeight="1">
      <c r="A11" s="46" t="s">
        <v>49</v>
      </c>
      <c r="B11" s="124">
        <v>472629</v>
      </c>
      <c r="C11" s="98">
        <v>9.4</v>
      </c>
      <c r="D11" s="124">
        <v>30790</v>
      </c>
      <c r="E11" s="124">
        <v>441839</v>
      </c>
      <c r="F11" s="124">
        <v>2246</v>
      </c>
      <c r="G11" s="124">
        <v>30175</v>
      </c>
      <c r="H11" s="124">
        <v>409418</v>
      </c>
    </row>
    <row r="12" spans="1:8" s="13" customFormat="1" ht="21" customHeight="1">
      <c r="A12" s="46" t="s">
        <v>50</v>
      </c>
      <c r="B12" s="124">
        <v>452815</v>
      </c>
      <c r="C12" s="98">
        <v>9</v>
      </c>
      <c r="D12" s="124">
        <v>2209</v>
      </c>
      <c r="E12" s="124">
        <v>450606</v>
      </c>
      <c r="F12" s="124">
        <v>2159</v>
      </c>
      <c r="G12" s="124">
        <v>79746</v>
      </c>
      <c r="H12" s="124">
        <v>368701</v>
      </c>
    </row>
    <row r="13" spans="1:8" s="13" customFormat="1" ht="21" customHeight="1">
      <c r="A13" s="46" t="s">
        <v>51</v>
      </c>
      <c r="B13" s="124">
        <v>293159</v>
      </c>
      <c r="C13" s="98">
        <v>5.8</v>
      </c>
      <c r="D13" s="124">
        <v>36151</v>
      </c>
      <c r="E13" s="124">
        <v>257008</v>
      </c>
      <c r="F13" s="124">
        <v>4907</v>
      </c>
      <c r="G13" s="124">
        <v>10011</v>
      </c>
      <c r="H13" s="124">
        <v>242090</v>
      </c>
    </row>
    <row r="14" spans="1:8" s="13" customFormat="1" ht="21" customHeight="1">
      <c r="A14" s="46" t="s">
        <v>1184</v>
      </c>
      <c r="B14" s="124">
        <v>289671</v>
      </c>
      <c r="C14" s="98">
        <v>5.7</v>
      </c>
      <c r="D14" s="124">
        <v>29057</v>
      </c>
      <c r="E14" s="124">
        <v>260614</v>
      </c>
      <c r="F14" s="124">
        <v>679</v>
      </c>
      <c r="G14" s="124">
        <v>24835</v>
      </c>
      <c r="H14" s="124">
        <v>235100</v>
      </c>
    </row>
    <row r="15" spans="1:8" s="13" customFormat="1" ht="21" customHeight="1">
      <c r="A15" s="46" t="s">
        <v>53</v>
      </c>
      <c r="B15" s="124">
        <v>288600</v>
      </c>
      <c r="C15" s="98">
        <v>5.7</v>
      </c>
      <c r="D15" s="124">
        <v>12221</v>
      </c>
      <c r="E15" s="124">
        <v>276379</v>
      </c>
      <c r="F15" s="124">
        <v>1056</v>
      </c>
      <c r="G15" s="124">
        <v>21702</v>
      </c>
      <c r="H15" s="124">
        <v>253622</v>
      </c>
    </row>
    <row r="16" spans="1:8" s="13" customFormat="1" ht="21" customHeight="1">
      <c r="A16" s="46" t="s">
        <v>54</v>
      </c>
      <c r="B16" s="124">
        <v>246094</v>
      </c>
      <c r="C16" s="98">
        <v>4.9</v>
      </c>
      <c r="D16" s="124">
        <v>2971</v>
      </c>
      <c r="E16" s="124">
        <v>243123</v>
      </c>
      <c r="F16" s="124">
        <v>215</v>
      </c>
      <c r="G16" s="124">
        <v>16941</v>
      </c>
      <c r="H16" s="124">
        <v>225966</v>
      </c>
    </row>
    <row r="17" spans="1:8" s="13" customFormat="1" ht="21" customHeight="1">
      <c r="A17" s="46" t="s">
        <v>52</v>
      </c>
      <c r="B17" s="124">
        <v>212021</v>
      </c>
      <c r="C17" s="98">
        <v>4.2</v>
      </c>
      <c r="D17" s="124">
        <v>13148</v>
      </c>
      <c r="E17" s="124">
        <v>198873</v>
      </c>
      <c r="F17" s="124">
        <v>7</v>
      </c>
      <c r="G17" s="124">
        <v>15033</v>
      </c>
      <c r="H17" s="124">
        <v>183834</v>
      </c>
    </row>
    <row r="18" spans="1:8" s="13" customFormat="1" ht="21" customHeight="1">
      <c r="A18" s="46" t="s">
        <v>55</v>
      </c>
      <c r="B18" s="124">
        <v>209249</v>
      </c>
      <c r="C18" s="98">
        <v>4.1</v>
      </c>
      <c r="D18" s="124">
        <v>25070</v>
      </c>
      <c r="E18" s="124">
        <v>184179</v>
      </c>
      <c r="F18" s="124">
        <v>3048</v>
      </c>
      <c r="G18" s="124">
        <v>13059</v>
      </c>
      <c r="H18" s="124">
        <v>168072</v>
      </c>
    </row>
    <row r="19" spans="1:8" s="13" customFormat="1" ht="21" customHeight="1">
      <c r="A19" s="46" t="s">
        <v>56</v>
      </c>
      <c r="B19" s="124">
        <v>209219</v>
      </c>
      <c r="C19" s="98">
        <v>4.1</v>
      </c>
      <c r="D19" s="124">
        <v>3392</v>
      </c>
      <c r="E19" s="124">
        <v>205827</v>
      </c>
      <c r="F19" s="124">
        <v>1705</v>
      </c>
      <c r="G19" s="124">
        <v>4082</v>
      </c>
      <c r="H19" s="124">
        <v>200039</v>
      </c>
    </row>
    <row r="20" spans="1:8" s="13" customFormat="1" ht="21" customHeight="1">
      <c r="A20" s="46" t="s">
        <v>57</v>
      </c>
      <c r="B20" s="124">
        <v>203016</v>
      </c>
      <c r="C20" s="98">
        <v>4</v>
      </c>
      <c r="D20" s="124">
        <v>3752</v>
      </c>
      <c r="E20" s="124">
        <v>199264</v>
      </c>
      <c r="F20" s="124">
        <v>1194</v>
      </c>
      <c r="G20" s="124">
        <v>14545</v>
      </c>
      <c r="H20" s="124">
        <v>183525</v>
      </c>
    </row>
    <row r="21" spans="1:8" s="13" customFormat="1" ht="21" customHeight="1">
      <c r="A21" s="46" t="s">
        <v>1183</v>
      </c>
      <c r="B21" s="124">
        <v>116917</v>
      </c>
      <c r="C21" s="98">
        <v>2.3</v>
      </c>
      <c r="D21" s="124">
        <v>14115</v>
      </c>
      <c r="E21" s="124">
        <v>102802</v>
      </c>
      <c r="F21" s="124">
        <v>560</v>
      </c>
      <c r="G21" s="124">
        <v>1054</v>
      </c>
      <c r="H21" s="124">
        <v>101189</v>
      </c>
    </row>
    <row r="22" spans="1:8" s="13" customFormat="1" ht="21" customHeight="1">
      <c r="A22" s="46" t="s">
        <v>59</v>
      </c>
      <c r="B22" s="124">
        <v>114939</v>
      </c>
      <c r="C22" s="98">
        <v>2.3</v>
      </c>
      <c r="D22" s="124">
        <v>1445</v>
      </c>
      <c r="E22" s="124">
        <v>113494</v>
      </c>
      <c r="F22" s="124">
        <v>1426</v>
      </c>
      <c r="G22" s="124">
        <v>7249</v>
      </c>
      <c r="H22" s="124">
        <v>104820</v>
      </c>
    </row>
    <row r="23" spans="1:8" s="13" customFormat="1" ht="21" customHeight="1">
      <c r="A23" s="46" t="s">
        <v>58</v>
      </c>
      <c r="B23" s="124">
        <v>113156</v>
      </c>
      <c r="C23" s="98">
        <v>2.2</v>
      </c>
      <c r="D23" s="124">
        <v>396</v>
      </c>
      <c r="E23" s="124">
        <v>112760</v>
      </c>
      <c r="F23" s="124">
        <v>103</v>
      </c>
      <c r="G23" s="124">
        <v>5334</v>
      </c>
      <c r="H23" s="124">
        <v>107324</v>
      </c>
    </row>
    <row r="24" spans="1:8" s="13" customFormat="1" ht="21" customHeight="1">
      <c r="A24" s="46" t="s">
        <v>60</v>
      </c>
      <c r="B24" s="124">
        <v>95543</v>
      </c>
      <c r="C24" s="98">
        <v>1.9</v>
      </c>
      <c r="D24" s="124">
        <v>5879</v>
      </c>
      <c r="E24" s="124">
        <f>SUM(F24:H24)</f>
        <v>89664</v>
      </c>
      <c r="F24" s="124">
        <v>3067</v>
      </c>
      <c r="G24" s="124">
        <v>5770</v>
      </c>
      <c r="H24" s="124">
        <v>80827</v>
      </c>
    </row>
    <row r="25" spans="1:7" s="13" customFormat="1" ht="15.75">
      <c r="A25" s="8"/>
      <c r="B25" s="8"/>
      <c r="C25" s="8"/>
      <c r="D25" s="8"/>
      <c r="E25" s="8"/>
      <c r="F25" s="8"/>
      <c r="G25" s="8"/>
    </row>
    <row r="26" spans="1:7" ht="15">
      <c r="A26" s="1"/>
      <c r="B26" s="1"/>
      <c r="C26" s="1"/>
      <c r="D26" s="1"/>
      <c r="E26" s="1"/>
      <c r="F26" s="1"/>
      <c r="G26" s="1"/>
    </row>
    <row r="27" spans="1:7" ht="15">
      <c r="A27" s="1"/>
      <c r="B27" s="1"/>
      <c r="C27" s="1"/>
      <c r="D27" s="1"/>
      <c r="E27" s="1"/>
      <c r="F27" s="1"/>
      <c r="G27" s="1"/>
    </row>
    <row r="28" spans="1:8" s="2" customFormat="1" ht="17.25">
      <c r="A28" s="277" t="s">
        <v>1182</v>
      </c>
      <c r="B28" s="277"/>
      <c r="C28" s="277"/>
      <c r="D28" s="277"/>
      <c r="E28" s="277"/>
      <c r="F28" s="277"/>
      <c r="G28" s="277"/>
      <c r="H28" s="277"/>
    </row>
    <row r="29" spans="1:8" s="3" customFormat="1" ht="17.25">
      <c r="A29" s="277" t="s">
        <v>42</v>
      </c>
      <c r="B29" s="277"/>
      <c r="C29" s="277"/>
      <c r="D29" s="277"/>
      <c r="E29" s="277"/>
      <c r="F29" s="277"/>
      <c r="G29" s="277"/>
      <c r="H29" s="277"/>
    </row>
    <row r="30" spans="1:7" s="2" customFormat="1" ht="15">
      <c r="A30" s="1"/>
      <c r="B30" s="1"/>
      <c r="C30" s="1"/>
      <c r="D30" s="1"/>
      <c r="E30" s="1"/>
      <c r="F30" s="1"/>
      <c r="G30" s="1"/>
    </row>
    <row r="31" spans="2:4" s="13" customFormat="1" ht="15">
      <c r="B31" s="12"/>
      <c r="C31" s="12"/>
      <c r="D31" s="12"/>
    </row>
    <row r="32" spans="1:8" s="13" customFormat="1" ht="21" customHeight="1">
      <c r="A32" s="15"/>
      <c r="B32" s="270" t="s">
        <v>1061</v>
      </c>
      <c r="C32" s="315"/>
      <c r="D32" s="329" t="s">
        <v>45</v>
      </c>
      <c r="E32" s="266" t="s">
        <v>28</v>
      </c>
      <c r="F32" s="267"/>
      <c r="G32" s="267"/>
      <c r="H32" s="267"/>
    </row>
    <row r="33" spans="1:8" s="13" customFormat="1" ht="21" customHeight="1">
      <c r="A33" s="285" t="s">
        <v>61</v>
      </c>
      <c r="B33" s="319" t="s">
        <v>24</v>
      </c>
      <c r="C33" s="273" t="s">
        <v>1057</v>
      </c>
      <c r="D33" s="330"/>
      <c r="E33" s="273" t="s">
        <v>47</v>
      </c>
      <c r="F33" s="275" t="s">
        <v>46</v>
      </c>
      <c r="G33" s="276"/>
      <c r="H33" s="276"/>
    </row>
    <row r="34" spans="1:8" s="13" customFormat="1" ht="21" customHeight="1">
      <c r="A34" s="279"/>
      <c r="B34" s="325"/>
      <c r="C34" s="294"/>
      <c r="D34" s="294"/>
      <c r="E34" s="294"/>
      <c r="F34" s="150" t="s">
        <v>29</v>
      </c>
      <c r="G34" s="56" t="s">
        <v>31</v>
      </c>
      <c r="H34" s="151" t="s">
        <v>32</v>
      </c>
    </row>
    <row r="35" spans="1:8" s="13" customFormat="1" ht="21" customHeight="1">
      <c r="A35" s="179"/>
      <c r="B35" s="41" t="s">
        <v>26</v>
      </c>
      <c r="C35" s="153" t="s">
        <v>1059</v>
      </c>
      <c r="D35" s="302" t="s">
        <v>26</v>
      </c>
      <c r="E35" s="303"/>
      <c r="F35" s="303"/>
      <c r="G35" s="303"/>
      <c r="H35" s="303"/>
    </row>
    <row r="36" s="13" customFormat="1" ht="21" customHeight="1">
      <c r="A36" s="15"/>
    </row>
    <row r="37" spans="1:8" s="13" customFormat="1" ht="21" customHeight="1">
      <c r="A37" s="46" t="s">
        <v>51</v>
      </c>
      <c r="B37" s="124">
        <v>384136</v>
      </c>
      <c r="C37" s="98">
        <v>9.3</v>
      </c>
      <c r="D37" s="124">
        <v>77921</v>
      </c>
      <c r="E37" s="124">
        <v>306215</v>
      </c>
      <c r="F37" s="124">
        <v>2077</v>
      </c>
      <c r="G37" s="124">
        <v>9312</v>
      </c>
      <c r="H37" s="124">
        <v>294827</v>
      </c>
    </row>
    <row r="38" spans="1:8" s="13" customFormat="1" ht="21" customHeight="1">
      <c r="A38" s="46" t="s">
        <v>826</v>
      </c>
      <c r="B38" s="124">
        <v>366564</v>
      </c>
      <c r="C38" s="98">
        <v>8.8</v>
      </c>
      <c r="D38" s="124">
        <v>2862</v>
      </c>
      <c r="E38" s="124">
        <v>363701</v>
      </c>
      <c r="F38" s="124">
        <v>771</v>
      </c>
      <c r="G38" s="124">
        <v>36</v>
      </c>
      <c r="H38" s="124">
        <v>362895</v>
      </c>
    </row>
    <row r="39" spans="1:8" s="13" customFormat="1" ht="21" customHeight="1">
      <c r="A39" s="46" t="s">
        <v>837</v>
      </c>
      <c r="B39" s="124">
        <v>350770</v>
      </c>
      <c r="C39" s="98">
        <v>8.5</v>
      </c>
      <c r="D39" s="124">
        <v>168</v>
      </c>
      <c r="E39" s="124">
        <v>350602</v>
      </c>
      <c r="F39" s="124">
        <v>53</v>
      </c>
      <c r="G39" s="124">
        <v>0</v>
      </c>
      <c r="H39" s="124">
        <v>350549</v>
      </c>
    </row>
    <row r="40" spans="1:8" s="13" customFormat="1" ht="21" customHeight="1">
      <c r="A40" s="46" t="s">
        <v>52</v>
      </c>
      <c r="B40" s="124">
        <v>344908</v>
      </c>
      <c r="C40" s="98">
        <v>8.3</v>
      </c>
      <c r="D40" s="124">
        <v>33691</v>
      </c>
      <c r="E40" s="124">
        <v>311217</v>
      </c>
      <c r="F40" s="124">
        <v>152</v>
      </c>
      <c r="G40" s="124">
        <v>4997</v>
      </c>
      <c r="H40" s="124">
        <v>306068</v>
      </c>
    </row>
    <row r="41" spans="1:8" s="13" customFormat="1" ht="21" customHeight="1">
      <c r="A41" s="46" t="s">
        <v>49</v>
      </c>
      <c r="B41" s="124">
        <v>275711</v>
      </c>
      <c r="C41" s="98">
        <v>6.6</v>
      </c>
      <c r="D41" s="124">
        <v>24225</v>
      </c>
      <c r="E41" s="124">
        <v>251485</v>
      </c>
      <c r="F41" s="124">
        <v>4633</v>
      </c>
      <c r="G41" s="124">
        <v>4660</v>
      </c>
      <c r="H41" s="124">
        <v>242193</v>
      </c>
    </row>
    <row r="42" spans="1:8" s="13" customFormat="1" ht="21" customHeight="1">
      <c r="A42" s="46" t="s">
        <v>53</v>
      </c>
      <c r="B42" s="124">
        <v>274095</v>
      </c>
      <c r="C42" s="98">
        <v>6.6</v>
      </c>
      <c r="D42" s="124">
        <v>7006</v>
      </c>
      <c r="E42" s="124">
        <v>267090</v>
      </c>
      <c r="F42" s="124">
        <v>1256</v>
      </c>
      <c r="G42" s="124">
        <v>12833</v>
      </c>
      <c r="H42" s="124">
        <v>253001</v>
      </c>
    </row>
    <row r="43" spans="1:8" s="13" customFormat="1" ht="21" customHeight="1">
      <c r="A43" s="46" t="s">
        <v>57</v>
      </c>
      <c r="B43" s="124">
        <v>249881</v>
      </c>
      <c r="C43" s="98">
        <v>6</v>
      </c>
      <c r="D43" s="124">
        <v>12870</v>
      </c>
      <c r="E43" s="124">
        <v>237011</v>
      </c>
      <c r="F43" s="124">
        <v>643</v>
      </c>
      <c r="G43" s="124">
        <v>7181</v>
      </c>
      <c r="H43" s="124">
        <v>229186</v>
      </c>
    </row>
    <row r="44" spans="1:8" s="13" customFormat="1" ht="21" customHeight="1">
      <c r="A44" s="46" t="s">
        <v>56</v>
      </c>
      <c r="B44" s="124">
        <v>220214</v>
      </c>
      <c r="C44" s="98">
        <v>5.3</v>
      </c>
      <c r="D44" s="124">
        <v>13534</v>
      </c>
      <c r="E44" s="124">
        <v>206680</v>
      </c>
      <c r="F44" s="124">
        <v>4919</v>
      </c>
      <c r="G44" s="124">
        <v>31867</v>
      </c>
      <c r="H44" s="124">
        <v>169894</v>
      </c>
    </row>
    <row r="45" spans="1:8" s="13" customFormat="1" ht="21" customHeight="1">
      <c r="A45" s="46" t="s">
        <v>48</v>
      </c>
      <c r="B45" s="124">
        <v>199917</v>
      </c>
      <c r="C45" s="98">
        <v>4.8</v>
      </c>
      <c r="D45" s="124">
        <v>22411</v>
      </c>
      <c r="E45" s="124">
        <v>177506</v>
      </c>
      <c r="F45" s="124">
        <v>3649</v>
      </c>
      <c r="G45" s="124">
        <v>12308</v>
      </c>
      <c r="H45" s="124">
        <v>161549</v>
      </c>
    </row>
    <row r="46" spans="1:8" s="13" customFormat="1" ht="21" customHeight="1">
      <c r="A46" s="46" t="s">
        <v>50</v>
      </c>
      <c r="B46" s="124">
        <v>132774</v>
      </c>
      <c r="C46" s="98">
        <v>3.2</v>
      </c>
      <c r="D46" s="124">
        <v>1840</v>
      </c>
      <c r="E46" s="124">
        <v>130933</v>
      </c>
      <c r="F46" s="124">
        <v>472</v>
      </c>
      <c r="G46" s="124">
        <v>549</v>
      </c>
      <c r="H46" s="124">
        <v>129913</v>
      </c>
    </row>
    <row r="47" spans="1:8" s="13" customFormat="1" ht="21" customHeight="1">
      <c r="A47" s="46" t="s">
        <v>1184</v>
      </c>
      <c r="B47" s="124">
        <v>131162</v>
      </c>
      <c r="C47" s="98">
        <v>3.2</v>
      </c>
      <c r="D47" s="124">
        <v>845</v>
      </c>
      <c r="E47" s="124">
        <v>130317</v>
      </c>
      <c r="F47" s="124">
        <v>1276</v>
      </c>
      <c r="G47" s="124">
        <v>4167</v>
      </c>
      <c r="H47" s="124">
        <v>124874</v>
      </c>
    </row>
    <row r="48" spans="1:8" s="13" customFormat="1" ht="21" customHeight="1">
      <c r="A48" s="46" t="s">
        <v>1183</v>
      </c>
      <c r="B48" s="124">
        <v>120657</v>
      </c>
      <c r="C48" s="98">
        <v>2.9</v>
      </c>
      <c r="D48" s="124">
        <v>229</v>
      </c>
      <c r="E48" s="124">
        <v>120428</v>
      </c>
      <c r="F48" s="124">
        <v>97088</v>
      </c>
      <c r="G48" s="124">
        <v>1298</v>
      </c>
      <c r="H48" s="124">
        <v>22043</v>
      </c>
    </row>
    <row r="49" spans="1:8" s="13" customFormat="1" ht="21" customHeight="1">
      <c r="A49" s="46" t="s">
        <v>55</v>
      </c>
      <c r="B49" s="124">
        <v>112024</v>
      </c>
      <c r="C49" s="98">
        <v>2.7</v>
      </c>
      <c r="D49" s="124">
        <v>11341</v>
      </c>
      <c r="E49" s="124">
        <v>100683</v>
      </c>
      <c r="F49" s="124">
        <v>637</v>
      </c>
      <c r="G49" s="124">
        <v>10488</v>
      </c>
      <c r="H49" s="124">
        <v>89558</v>
      </c>
    </row>
    <row r="50" spans="1:8" s="13" customFormat="1" ht="21" customHeight="1">
      <c r="A50" s="46" t="s">
        <v>58</v>
      </c>
      <c r="B50" s="124">
        <v>82638</v>
      </c>
      <c r="C50" s="98">
        <v>2</v>
      </c>
      <c r="D50" s="124">
        <v>5</v>
      </c>
      <c r="E50" s="124">
        <v>82633</v>
      </c>
      <c r="F50" s="124">
        <v>3317</v>
      </c>
      <c r="G50" s="124">
        <v>240</v>
      </c>
      <c r="H50" s="124">
        <v>79076</v>
      </c>
    </row>
    <row r="51" spans="1:8" s="13" customFormat="1" ht="21" customHeight="1">
      <c r="A51" s="46" t="s">
        <v>54</v>
      </c>
      <c r="B51" s="124">
        <v>80546</v>
      </c>
      <c r="C51" s="98">
        <v>1.9</v>
      </c>
      <c r="D51" s="124">
        <v>586</v>
      </c>
      <c r="E51" s="124">
        <v>79959</v>
      </c>
      <c r="F51" s="124">
        <v>239</v>
      </c>
      <c r="G51" s="124">
        <v>2343</v>
      </c>
      <c r="H51" s="124">
        <v>77377</v>
      </c>
    </row>
  </sheetData>
  <mergeCells count="22">
    <mergeCell ref="A1:H1"/>
    <mergeCell ref="A2:H2"/>
    <mergeCell ref="B5:C5"/>
    <mergeCell ref="D5:D7"/>
    <mergeCell ref="E5:H5"/>
    <mergeCell ref="A6:A7"/>
    <mergeCell ref="B6:B7"/>
    <mergeCell ref="C6:C7"/>
    <mergeCell ref="E6:E7"/>
    <mergeCell ref="F6:H6"/>
    <mergeCell ref="D8:H8"/>
    <mergeCell ref="A28:H28"/>
    <mergeCell ref="A29:H29"/>
    <mergeCell ref="A33:A34"/>
    <mergeCell ref="B33:B34"/>
    <mergeCell ref="C33:C34"/>
    <mergeCell ref="E33:E34"/>
    <mergeCell ref="D35:H35"/>
    <mergeCell ref="B32:C32"/>
    <mergeCell ref="D32:D34"/>
    <mergeCell ref="E32:H32"/>
    <mergeCell ref="F33:H33"/>
  </mergeCells>
  <printOptions horizontalCentered="1"/>
  <pageMargins left="0.5905511811023623" right="0.3937007874015748" top="0.7874015748031497" bottom="0.3937007874015748" header="0.4330708661417323" footer="0.5118110236220472"/>
  <pageSetup firstPageNumber="34" useFirstPageNumber="1" horizontalDpi="300" verticalDpi="300" orientation="portrait" paperSize="9" scale="65" r:id="rId1"/>
  <headerFooter alignWithMargins="0">
    <oddHeader>&amp;C&amp;13- &amp;P -</oddHeader>
  </headerFooter>
</worksheet>
</file>

<file path=xl/worksheets/sheet26.xml><?xml version="1.0" encoding="utf-8"?>
<worksheet xmlns="http://schemas.openxmlformats.org/spreadsheetml/2006/main" xmlns:r="http://schemas.openxmlformats.org/officeDocument/2006/relationships">
  <sheetPr codeName="Tabelle11"/>
  <dimension ref="A1:H291"/>
  <sheetViews>
    <sheetView zoomScale="75" zoomScaleNormal="75" workbookViewId="0" topLeftCell="A1">
      <selection activeCell="A1" sqref="A1:H1"/>
    </sheetView>
  </sheetViews>
  <sheetFormatPr defaultColWidth="11.421875" defaultRowHeight="12.75"/>
  <cols>
    <col min="1" max="1" width="7.28125" style="13" customWidth="1"/>
    <col min="2" max="2" width="2.28125" style="13" customWidth="1"/>
    <col min="3" max="3" width="1.7109375" style="13" customWidth="1"/>
    <col min="4" max="4" width="48.00390625" style="13" customWidth="1"/>
    <col min="5" max="5" width="17.28125" style="13" customWidth="1"/>
    <col min="6" max="8" width="14.7109375" style="13" customWidth="1"/>
    <col min="9" max="16384" width="11.421875" style="13" customWidth="1"/>
  </cols>
  <sheetData>
    <row r="1" spans="1:8" s="180" customFormat="1" ht="17.25">
      <c r="A1" s="277" t="s">
        <v>1185</v>
      </c>
      <c r="B1" s="277"/>
      <c r="C1" s="277"/>
      <c r="D1" s="277"/>
      <c r="E1" s="277"/>
      <c r="F1" s="277"/>
      <c r="G1" s="277"/>
      <c r="H1" s="277"/>
    </row>
    <row r="2" s="10" customFormat="1" ht="15.75">
      <c r="A2" s="11"/>
    </row>
    <row r="3" spans="1:8" ht="15">
      <c r="A3" s="12"/>
      <c r="B3" s="12"/>
      <c r="C3" s="12"/>
      <c r="D3" s="12"/>
      <c r="E3" s="12"/>
      <c r="F3" s="12"/>
      <c r="G3" s="12"/>
      <c r="H3" s="12"/>
    </row>
    <row r="4" spans="1:8" ht="18.75" customHeight="1">
      <c r="A4" s="310" t="s">
        <v>1048</v>
      </c>
      <c r="B4" s="14"/>
      <c r="C4" s="14"/>
      <c r="D4" s="15"/>
      <c r="E4" s="270" t="s">
        <v>21</v>
      </c>
      <c r="F4" s="267"/>
      <c r="G4" s="266" t="s">
        <v>22</v>
      </c>
      <c r="H4" s="267"/>
    </row>
    <row r="5" spans="1:8" ht="19.5" customHeight="1">
      <c r="A5" s="338"/>
      <c r="B5" s="340" t="s">
        <v>20</v>
      </c>
      <c r="C5" s="340"/>
      <c r="D5" s="341"/>
      <c r="E5" s="18" t="s">
        <v>23</v>
      </c>
      <c r="F5" s="19" t="s">
        <v>24</v>
      </c>
      <c r="G5" s="20" t="s">
        <v>23</v>
      </c>
      <c r="H5" s="19" t="s">
        <v>24</v>
      </c>
    </row>
    <row r="6" spans="1:8" ht="19.5" customHeight="1">
      <c r="A6" s="338"/>
      <c r="B6" s="21"/>
      <c r="C6" s="22"/>
      <c r="D6" s="23"/>
      <c r="E6" s="322" t="s">
        <v>25</v>
      </c>
      <c r="F6" s="256" t="s">
        <v>26</v>
      </c>
      <c r="G6" s="260" t="s">
        <v>25</v>
      </c>
      <c r="H6" s="260" t="s">
        <v>26</v>
      </c>
    </row>
    <row r="7" spans="1:8" ht="19.5" customHeight="1">
      <c r="A7" s="338"/>
      <c r="B7" s="340" t="s">
        <v>990</v>
      </c>
      <c r="C7" s="340"/>
      <c r="D7" s="341"/>
      <c r="E7" s="258"/>
      <c r="F7" s="261"/>
      <c r="G7" s="261"/>
      <c r="H7" s="261"/>
    </row>
    <row r="8" spans="1:8" ht="19.5" customHeight="1">
      <c r="A8" s="339"/>
      <c r="B8" s="12"/>
      <c r="C8" s="12"/>
      <c r="D8" s="25"/>
      <c r="E8" s="259"/>
      <c r="F8" s="262"/>
      <c r="G8" s="262"/>
      <c r="H8" s="262"/>
    </row>
    <row r="9" spans="1:4" ht="15">
      <c r="A9" s="26"/>
      <c r="D9" s="15"/>
    </row>
    <row r="10" spans="1:8" s="10" customFormat="1" ht="15.75">
      <c r="A10" s="34" t="s">
        <v>970</v>
      </c>
      <c r="B10" s="10" t="s">
        <v>27</v>
      </c>
      <c r="D10" s="28"/>
      <c r="E10" s="70">
        <v>573324882</v>
      </c>
      <c r="F10" s="70">
        <v>307181574</v>
      </c>
      <c r="G10" s="70">
        <v>307564493</v>
      </c>
      <c r="H10" s="70">
        <v>267571197</v>
      </c>
    </row>
    <row r="11" spans="1:8" s="10" customFormat="1" ht="15.75">
      <c r="A11" s="27"/>
      <c r="B11" s="13"/>
      <c r="D11" s="28"/>
      <c r="E11" s="79"/>
      <c r="F11" s="79"/>
      <c r="G11" s="79"/>
      <c r="H11" s="79"/>
    </row>
    <row r="12" spans="1:8" s="10" customFormat="1" ht="15.75">
      <c r="A12" s="36">
        <v>1</v>
      </c>
      <c r="B12" s="10" t="s">
        <v>63</v>
      </c>
      <c r="D12" s="28"/>
      <c r="E12" s="70">
        <v>3239396</v>
      </c>
      <c r="F12" s="70">
        <v>6934559</v>
      </c>
      <c r="G12" s="70">
        <v>2417253</v>
      </c>
      <c r="H12" s="70">
        <v>4686703</v>
      </c>
    </row>
    <row r="13" spans="1:8" ht="9.75" customHeight="1">
      <c r="A13" s="31"/>
      <c r="D13" s="32"/>
      <c r="E13" s="79"/>
      <c r="F13" s="79"/>
      <c r="G13" s="79"/>
      <c r="H13" s="79"/>
    </row>
    <row r="14" spans="1:8" ht="15">
      <c r="A14" s="37">
        <v>101</v>
      </c>
      <c r="C14" s="13" t="s">
        <v>64</v>
      </c>
      <c r="D14" s="32"/>
      <c r="E14" s="79">
        <v>12050</v>
      </c>
      <c r="F14" s="79">
        <v>57164</v>
      </c>
      <c r="G14" s="79">
        <v>11900</v>
      </c>
      <c r="H14" s="79">
        <v>51327</v>
      </c>
    </row>
    <row r="15" spans="1:8" ht="15">
      <c r="A15" s="37">
        <v>102</v>
      </c>
      <c r="C15" s="13" t="s">
        <v>65</v>
      </c>
      <c r="D15" s="32"/>
      <c r="E15" s="79">
        <v>768993</v>
      </c>
      <c r="F15" s="79">
        <v>1691793</v>
      </c>
      <c r="G15" s="79">
        <v>484492</v>
      </c>
      <c r="H15" s="79">
        <v>804696</v>
      </c>
    </row>
    <row r="16" spans="1:8" ht="15">
      <c r="A16" s="37">
        <v>103</v>
      </c>
      <c r="C16" s="13" t="s">
        <v>66</v>
      </c>
      <c r="D16" s="32"/>
      <c r="E16" s="79">
        <v>826220</v>
      </c>
      <c r="F16" s="79">
        <v>1192720</v>
      </c>
      <c r="G16" s="79">
        <v>1744441</v>
      </c>
      <c r="H16" s="79">
        <v>3224600</v>
      </c>
    </row>
    <row r="17" spans="1:8" ht="15">
      <c r="A17" s="37">
        <v>105</v>
      </c>
      <c r="C17" s="13" t="s">
        <v>67</v>
      </c>
      <c r="D17" s="32"/>
      <c r="E17" s="79">
        <v>1505016</v>
      </c>
      <c r="F17" s="79">
        <v>3560335</v>
      </c>
      <c r="G17" s="79">
        <v>133436</v>
      </c>
      <c r="H17" s="79">
        <v>222267</v>
      </c>
    </row>
    <row r="18" spans="1:8" ht="15">
      <c r="A18" s="37">
        <v>107</v>
      </c>
      <c r="C18" s="13" t="s">
        <v>68</v>
      </c>
      <c r="D18" s="32"/>
      <c r="E18" s="81" t="s">
        <v>1119</v>
      </c>
      <c r="F18" s="81" t="s">
        <v>1119</v>
      </c>
      <c r="G18" s="79">
        <v>10599</v>
      </c>
      <c r="H18" s="79">
        <v>124307</v>
      </c>
    </row>
    <row r="19" spans="1:8" ht="15">
      <c r="A19" s="37">
        <v>109</v>
      </c>
      <c r="C19" s="13" t="s">
        <v>69</v>
      </c>
      <c r="D19" s="32"/>
      <c r="E19" s="79">
        <v>127117</v>
      </c>
      <c r="F19" s="79">
        <v>432547</v>
      </c>
      <c r="G19" s="79">
        <v>32385</v>
      </c>
      <c r="H19" s="79">
        <v>259506</v>
      </c>
    </row>
    <row r="20" spans="1:8" ht="9.75" customHeight="1">
      <c r="A20" s="31"/>
      <c r="D20" s="32"/>
      <c r="E20" s="79"/>
      <c r="F20" s="79"/>
      <c r="G20" s="79"/>
      <c r="H20" s="79"/>
    </row>
    <row r="21" spans="1:8" s="10" customFormat="1" ht="14.25" customHeight="1">
      <c r="A21" s="36">
        <v>2</v>
      </c>
      <c r="B21" s="10" t="s">
        <v>70</v>
      </c>
      <c r="D21" s="71"/>
      <c r="E21" s="70">
        <v>94148432</v>
      </c>
      <c r="F21" s="70">
        <v>89163118</v>
      </c>
      <c r="G21" s="70">
        <v>21862663</v>
      </c>
      <c r="H21" s="70">
        <v>56274158</v>
      </c>
    </row>
    <row r="22" spans="1:8" ht="9.75" customHeight="1">
      <c r="A22" s="31"/>
      <c r="D22" s="32"/>
      <c r="E22" s="79"/>
      <c r="F22" s="79"/>
      <c r="G22" s="79"/>
      <c r="H22" s="79"/>
    </row>
    <row r="23" spans="1:8" ht="15">
      <c r="A23" s="37">
        <v>201</v>
      </c>
      <c r="C23" s="13" t="s">
        <v>71</v>
      </c>
      <c r="D23" s="32"/>
      <c r="E23" s="79">
        <v>53234636</v>
      </c>
      <c r="F23" s="79">
        <v>30876066</v>
      </c>
      <c r="G23" s="79">
        <v>603539</v>
      </c>
      <c r="H23" s="79">
        <v>1088993</v>
      </c>
    </row>
    <row r="24" spans="1:8" ht="15">
      <c r="A24" s="37">
        <v>202</v>
      </c>
      <c r="C24" s="13" t="s">
        <v>72</v>
      </c>
      <c r="D24" s="32"/>
      <c r="E24" s="79">
        <v>72540</v>
      </c>
      <c r="F24" s="79">
        <v>252975</v>
      </c>
      <c r="G24" s="79">
        <v>169084</v>
      </c>
      <c r="H24" s="79">
        <v>506774</v>
      </c>
    </row>
    <row r="25" spans="1:8" ht="15">
      <c r="A25" s="37">
        <v>203</v>
      </c>
      <c r="C25" s="13" t="s">
        <v>73</v>
      </c>
      <c r="D25" s="32"/>
      <c r="E25" s="79">
        <v>2445433</v>
      </c>
      <c r="F25" s="79">
        <v>8258561</v>
      </c>
      <c r="G25" s="79">
        <v>1232482</v>
      </c>
      <c r="H25" s="79">
        <v>4848804</v>
      </c>
    </row>
    <row r="26" spans="1:8" ht="15">
      <c r="A26" s="37">
        <v>204</v>
      </c>
      <c r="C26" s="13" t="s">
        <v>74</v>
      </c>
      <c r="D26" s="32"/>
      <c r="E26" s="79">
        <v>26263180</v>
      </c>
      <c r="F26" s="79">
        <v>45050729</v>
      </c>
      <c r="G26" s="79">
        <v>10656245</v>
      </c>
      <c r="H26" s="79">
        <v>29177480</v>
      </c>
    </row>
    <row r="27" spans="1:8" ht="15">
      <c r="A27" s="37">
        <v>206</v>
      </c>
      <c r="C27" s="13" t="s">
        <v>1209</v>
      </c>
      <c r="D27" s="32"/>
      <c r="E27" s="79">
        <v>102132</v>
      </c>
      <c r="F27" s="79">
        <v>466770</v>
      </c>
      <c r="G27" s="79">
        <v>4607771</v>
      </c>
      <c r="H27" s="79">
        <v>16892354</v>
      </c>
    </row>
    <row r="28" spans="1:8" ht="15">
      <c r="A28" s="37">
        <v>208</v>
      </c>
      <c r="C28" s="13" t="s">
        <v>76</v>
      </c>
      <c r="D28" s="32"/>
      <c r="E28" s="79">
        <v>6172605</v>
      </c>
      <c r="F28" s="79">
        <v>1099468</v>
      </c>
      <c r="G28" s="79">
        <v>1803480</v>
      </c>
      <c r="H28" s="79">
        <v>802757</v>
      </c>
    </row>
    <row r="29" spans="1:8" ht="15">
      <c r="A29" s="37">
        <v>209</v>
      </c>
      <c r="C29" s="13" t="s">
        <v>77</v>
      </c>
      <c r="D29" s="32"/>
      <c r="E29" s="79">
        <v>1354263</v>
      </c>
      <c r="F29" s="79">
        <v>1082927</v>
      </c>
      <c r="G29" s="79">
        <v>2420477</v>
      </c>
      <c r="H29" s="79">
        <v>2398293</v>
      </c>
    </row>
    <row r="30" spans="1:8" ht="15">
      <c r="A30" s="37">
        <v>211</v>
      </c>
      <c r="C30" s="13" t="s">
        <v>992</v>
      </c>
      <c r="D30" s="32"/>
      <c r="E30" s="79">
        <v>1957543</v>
      </c>
      <c r="F30" s="79">
        <v>566134</v>
      </c>
      <c r="G30" s="79">
        <v>247113</v>
      </c>
      <c r="H30" s="79">
        <v>185489</v>
      </c>
    </row>
    <row r="31" spans="1:8" ht="15">
      <c r="A31" s="37">
        <v>219</v>
      </c>
      <c r="C31" s="13" t="s">
        <v>991</v>
      </c>
      <c r="D31" s="32"/>
      <c r="E31" s="79">
        <v>2546100</v>
      </c>
      <c r="F31" s="79">
        <v>1509488</v>
      </c>
      <c r="G31" s="79">
        <v>122472</v>
      </c>
      <c r="H31" s="79">
        <v>373214</v>
      </c>
    </row>
    <row r="32" spans="1:8" ht="9.75" customHeight="1">
      <c r="A32" s="31"/>
      <c r="D32" s="32"/>
      <c r="E32" s="79"/>
      <c r="F32" s="79"/>
      <c r="G32" s="79"/>
      <c r="H32" s="79"/>
    </row>
    <row r="33" spans="1:8" s="10" customFormat="1" ht="15.75">
      <c r="A33" s="36">
        <v>3</v>
      </c>
      <c r="B33" s="10" t="s">
        <v>80</v>
      </c>
      <c r="D33" s="28"/>
      <c r="E33" s="70">
        <v>456475160</v>
      </c>
      <c r="F33" s="70">
        <v>156589563</v>
      </c>
      <c r="G33" s="70">
        <v>247226341</v>
      </c>
      <c r="H33" s="70">
        <v>179046889</v>
      </c>
    </row>
    <row r="34" spans="1:8" ht="9.75" customHeight="1">
      <c r="A34" s="31"/>
      <c r="D34" s="32"/>
      <c r="E34" s="79"/>
      <c r="F34" s="79"/>
      <c r="G34" s="79"/>
      <c r="H34" s="79"/>
    </row>
    <row r="35" spans="1:8" ht="15">
      <c r="A35" s="37">
        <v>301</v>
      </c>
      <c r="C35" s="13" t="s">
        <v>81</v>
      </c>
      <c r="D35" s="32"/>
      <c r="E35" s="79">
        <v>209171039</v>
      </c>
      <c r="F35" s="79">
        <v>32579072</v>
      </c>
      <c r="G35" s="79">
        <v>456945</v>
      </c>
      <c r="H35" s="79">
        <v>80335</v>
      </c>
    </row>
    <row r="36" spans="1:8" ht="15">
      <c r="A36" s="37">
        <v>302</v>
      </c>
      <c r="C36" s="13" t="s">
        <v>82</v>
      </c>
      <c r="D36" s="32"/>
      <c r="E36" s="79">
        <v>19138773</v>
      </c>
      <c r="F36" s="79">
        <v>2193265</v>
      </c>
      <c r="G36" s="81" t="s">
        <v>1119</v>
      </c>
      <c r="H36" s="81" t="s">
        <v>1119</v>
      </c>
    </row>
    <row r="37" spans="1:8" ht="15">
      <c r="A37" s="37">
        <v>303</v>
      </c>
      <c r="C37" s="13" t="s">
        <v>83</v>
      </c>
      <c r="D37" s="32"/>
      <c r="E37" s="79">
        <v>99313021</v>
      </c>
      <c r="F37" s="79">
        <v>12283934</v>
      </c>
      <c r="G37" s="79">
        <v>26755501</v>
      </c>
      <c r="H37" s="79">
        <v>4226499</v>
      </c>
    </row>
    <row r="38" spans="1:8" ht="15">
      <c r="A38" s="37">
        <v>304</v>
      </c>
      <c r="C38" s="13" t="s">
        <v>84</v>
      </c>
      <c r="D38" s="32"/>
      <c r="E38" s="79">
        <v>1573410</v>
      </c>
      <c r="F38" s="79">
        <v>248677</v>
      </c>
      <c r="G38" s="81" t="s">
        <v>1119</v>
      </c>
      <c r="H38" s="81" t="s">
        <v>1119</v>
      </c>
    </row>
    <row r="39" spans="1:8" ht="15">
      <c r="A39" s="37">
        <v>305</v>
      </c>
      <c r="C39" s="13" t="s">
        <v>85</v>
      </c>
      <c r="D39" s="32"/>
      <c r="E39" s="79">
        <v>2790728</v>
      </c>
      <c r="F39" s="79">
        <v>416768</v>
      </c>
      <c r="G39" s="79">
        <v>191645</v>
      </c>
      <c r="H39" s="79">
        <v>215111</v>
      </c>
    </row>
    <row r="40" spans="1:8" ht="15">
      <c r="A40" s="37">
        <v>308</v>
      </c>
      <c r="C40" s="13" t="s">
        <v>993</v>
      </c>
      <c r="D40" s="32"/>
      <c r="E40" s="79">
        <v>5783619</v>
      </c>
      <c r="F40" s="79">
        <v>675352</v>
      </c>
      <c r="G40" s="79">
        <v>40860</v>
      </c>
      <c r="H40" s="79">
        <v>15200</v>
      </c>
    </row>
    <row r="41" spans="1:8" ht="15">
      <c r="A41" s="37">
        <v>309</v>
      </c>
      <c r="C41" s="13" t="s">
        <v>87</v>
      </c>
      <c r="D41" s="32"/>
      <c r="E41" s="81" t="s">
        <v>1119</v>
      </c>
      <c r="F41" s="81" t="s">
        <v>1119</v>
      </c>
      <c r="G41" s="79">
        <v>1060299</v>
      </c>
      <c r="H41" s="79">
        <v>720509</v>
      </c>
    </row>
    <row r="42" spans="1:8" ht="15">
      <c r="A42" s="37">
        <v>310</v>
      </c>
      <c r="C42" s="13" t="s">
        <v>88</v>
      </c>
      <c r="D42" s="32"/>
      <c r="E42" s="79">
        <v>39248901</v>
      </c>
      <c r="F42" s="79">
        <v>9992134</v>
      </c>
      <c r="G42" s="79">
        <v>917834</v>
      </c>
      <c r="H42" s="79">
        <v>271962</v>
      </c>
    </row>
    <row r="43" spans="1:8" ht="15">
      <c r="A43" s="37">
        <v>315</v>
      </c>
      <c r="C43" s="13" t="s">
        <v>994</v>
      </c>
      <c r="D43" s="32"/>
      <c r="E43" s="79">
        <v>11123016</v>
      </c>
      <c r="F43" s="79">
        <v>27146577</v>
      </c>
      <c r="G43" s="79">
        <v>1740943</v>
      </c>
      <c r="H43" s="79">
        <v>3731064</v>
      </c>
    </row>
    <row r="44" spans="1:8" ht="15">
      <c r="A44" s="37">
        <v>316</v>
      </c>
      <c r="C44" s="13" t="s">
        <v>90</v>
      </c>
      <c r="D44" s="32"/>
      <c r="E44" s="79">
        <v>7185822</v>
      </c>
      <c r="F44" s="79">
        <v>2229103</v>
      </c>
      <c r="G44" s="79">
        <v>2302769</v>
      </c>
      <c r="H44" s="79">
        <v>601441</v>
      </c>
    </row>
    <row r="45" spans="1:8" ht="15">
      <c r="A45" s="37">
        <v>320</v>
      </c>
      <c r="C45" s="13" t="s">
        <v>995</v>
      </c>
      <c r="D45" s="32"/>
      <c r="E45" s="79">
        <v>320785</v>
      </c>
      <c r="F45" s="79">
        <v>1551141</v>
      </c>
      <c r="G45" s="79">
        <v>620844</v>
      </c>
      <c r="H45" s="79">
        <v>1158352</v>
      </c>
    </row>
    <row r="46" spans="1:8" ht="15">
      <c r="A46" s="37">
        <v>325</v>
      </c>
      <c r="C46" s="13" t="s">
        <v>92</v>
      </c>
      <c r="D46" s="32"/>
      <c r="E46" s="79">
        <v>4377393</v>
      </c>
      <c r="F46" s="79">
        <v>871155</v>
      </c>
      <c r="G46" s="79">
        <v>155571</v>
      </c>
      <c r="H46" s="79">
        <v>111638</v>
      </c>
    </row>
    <row r="47" spans="1:8" ht="15">
      <c r="A47" s="37">
        <v>335</v>
      </c>
      <c r="C47" s="13" t="s">
        <v>93</v>
      </c>
      <c r="D47" s="32"/>
      <c r="E47" s="79">
        <v>129940</v>
      </c>
      <c r="F47" s="79">
        <v>20983</v>
      </c>
      <c r="G47" s="79">
        <v>1950380</v>
      </c>
      <c r="H47" s="79">
        <v>197085</v>
      </c>
    </row>
    <row r="48" spans="1:8" ht="15">
      <c r="A48" s="37">
        <v>340</v>
      </c>
      <c r="C48" s="13" t="s">
        <v>94</v>
      </c>
      <c r="D48" s="32"/>
      <c r="E48" s="79">
        <v>240115</v>
      </c>
      <c r="F48" s="79">
        <v>68434</v>
      </c>
      <c r="G48" s="79">
        <v>2239229</v>
      </c>
      <c r="H48" s="79">
        <v>1067550</v>
      </c>
    </row>
    <row r="49" spans="1:8" ht="15">
      <c r="A49" s="37">
        <v>345</v>
      </c>
      <c r="C49" s="13" t="s">
        <v>1210</v>
      </c>
      <c r="D49" s="32"/>
      <c r="E49" s="79">
        <v>71934</v>
      </c>
      <c r="F49" s="79">
        <v>29098</v>
      </c>
      <c r="G49" s="79">
        <v>25863474</v>
      </c>
      <c r="H49" s="79">
        <v>22598230</v>
      </c>
    </row>
    <row r="50" spans="1:8" ht="15">
      <c r="A50" s="37">
        <v>350</v>
      </c>
      <c r="C50" s="13" t="s">
        <v>96</v>
      </c>
      <c r="D50" s="32"/>
      <c r="E50" s="79">
        <v>588823</v>
      </c>
      <c r="F50" s="79">
        <v>496057</v>
      </c>
      <c r="G50" s="79">
        <v>16169803</v>
      </c>
      <c r="H50" s="79">
        <v>13934798</v>
      </c>
    </row>
    <row r="51" spans="1:8" ht="15">
      <c r="A51" s="37">
        <v>355</v>
      </c>
      <c r="C51" s="13" t="s">
        <v>97</v>
      </c>
      <c r="D51" s="32"/>
      <c r="E51" s="81" t="s">
        <v>1119</v>
      </c>
      <c r="F51" s="81" t="s">
        <v>1119</v>
      </c>
      <c r="G51" s="79">
        <v>9434961</v>
      </c>
      <c r="H51" s="79">
        <v>7311012</v>
      </c>
    </row>
    <row r="52" spans="1:8" ht="15">
      <c r="A52" s="37">
        <v>360</v>
      </c>
      <c r="C52" s="13" t="s">
        <v>98</v>
      </c>
      <c r="D52" s="32"/>
      <c r="E52" s="79">
        <v>9076</v>
      </c>
      <c r="F52" s="79">
        <v>95194</v>
      </c>
      <c r="G52" s="79">
        <v>1551643</v>
      </c>
      <c r="H52" s="79">
        <v>5436433</v>
      </c>
    </row>
    <row r="53" spans="1:8" ht="15">
      <c r="A53" s="37">
        <v>370</v>
      </c>
      <c r="C53" s="13" t="s">
        <v>99</v>
      </c>
      <c r="D53" s="32"/>
      <c r="E53" s="79">
        <v>1382093</v>
      </c>
      <c r="F53" s="79">
        <v>5027651</v>
      </c>
      <c r="G53" s="79">
        <v>26292777</v>
      </c>
      <c r="H53" s="79">
        <v>23021965</v>
      </c>
    </row>
    <row r="54" spans="1:8" ht="15">
      <c r="A54" s="37">
        <v>372</v>
      </c>
      <c r="C54" s="13" t="s">
        <v>100</v>
      </c>
      <c r="D54" s="32"/>
      <c r="E54" s="79">
        <v>109935</v>
      </c>
      <c r="F54" s="79">
        <v>124692</v>
      </c>
      <c r="G54" s="79">
        <v>6771263</v>
      </c>
      <c r="H54" s="79">
        <v>6941211</v>
      </c>
    </row>
    <row r="55" spans="1:8" ht="15">
      <c r="A55" s="37">
        <v>375</v>
      </c>
      <c r="C55" s="13" t="s">
        <v>101</v>
      </c>
      <c r="D55" s="32"/>
      <c r="E55" s="79">
        <v>5593</v>
      </c>
      <c r="F55" s="79">
        <v>3173</v>
      </c>
      <c r="G55" s="79">
        <v>2031836</v>
      </c>
      <c r="H55" s="79">
        <v>1306760</v>
      </c>
    </row>
    <row r="56" spans="1:8" ht="15">
      <c r="A56" s="37">
        <v>377</v>
      </c>
      <c r="C56" s="13" t="s">
        <v>102</v>
      </c>
      <c r="D56" s="32"/>
      <c r="E56" s="79">
        <v>10719192</v>
      </c>
      <c r="F56" s="79">
        <v>35996037</v>
      </c>
      <c r="G56" s="79">
        <v>3595463</v>
      </c>
      <c r="H56" s="79">
        <v>11920836</v>
      </c>
    </row>
    <row r="57" spans="1:8" ht="15">
      <c r="A57" s="37">
        <v>379</v>
      </c>
      <c r="C57" s="13" t="s">
        <v>103</v>
      </c>
      <c r="D57" s="32"/>
      <c r="E57" s="79">
        <v>507778</v>
      </c>
      <c r="F57" s="79">
        <v>2716890</v>
      </c>
      <c r="G57" s="79">
        <v>460914</v>
      </c>
      <c r="H57" s="79">
        <v>1355642</v>
      </c>
    </row>
    <row r="58" spans="1:8" ht="15">
      <c r="A58" s="37">
        <v>381</v>
      </c>
      <c r="C58" s="13" t="s">
        <v>104</v>
      </c>
      <c r="D58" s="32"/>
      <c r="E58" s="79">
        <v>458754</v>
      </c>
      <c r="F58" s="79">
        <v>797010</v>
      </c>
      <c r="G58" s="79">
        <v>3621515</v>
      </c>
      <c r="H58" s="79">
        <v>2114568</v>
      </c>
    </row>
    <row r="59" spans="1:8" ht="15">
      <c r="A59" s="37">
        <v>383</v>
      </c>
      <c r="C59" s="13" t="s">
        <v>105</v>
      </c>
      <c r="D59" s="32"/>
      <c r="E59" s="79">
        <v>4163425</v>
      </c>
      <c r="F59" s="79">
        <v>1069218</v>
      </c>
      <c r="G59" s="79">
        <v>43997630</v>
      </c>
      <c r="H59" s="79">
        <v>10161141</v>
      </c>
    </row>
    <row r="60" spans="1:8" ht="15">
      <c r="A60" s="37">
        <v>385</v>
      </c>
      <c r="C60" s="13" t="s">
        <v>106</v>
      </c>
      <c r="D60" s="32"/>
      <c r="E60" s="79">
        <v>7732666</v>
      </c>
      <c r="F60" s="79">
        <v>4180559</v>
      </c>
      <c r="G60" s="79">
        <v>4116778</v>
      </c>
      <c r="H60" s="79">
        <v>3620596</v>
      </c>
    </row>
    <row r="61" spans="1:8" ht="15">
      <c r="A61" s="37">
        <v>389</v>
      </c>
      <c r="C61" s="13" t="s">
        <v>107</v>
      </c>
      <c r="D61" s="32"/>
      <c r="E61" s="79">
        <v>5812560</v>
      </c>
      <c r="F61" s="79">
        <v>1124089</v>
      </c>
      <c r="G61" s="79">
        <v>4588050</v>
      </c>
      <c r="H61" s="79">
        <v>765370</v>
      </c>
    </row>
    <row r="62" spans="1:8" ht="15">
      <c r="A62" s="37">
        <v>393</v>
      </c>
      <c r="C62" s="13" t="s">
        <v>108</v>
      </c>
      <c r="D62" s="32"/>
      <c r="E62" s="79">
        <v>10397549</v>
      </c>
      <c r="F62" s="79">
        <v>3065792</v>
      </c>
      <c r="G62" s="79">
        <v>35243019</v>
      </c>
      <c r="H62" s="79">
        <v>7520873</v>
      </c>
    </row>
    <row r="63" spans="1:8" ht="15">
      <c r="A63" s="37">
        <v>395</v>
      </c>
      <c r="C63" s="13" t="s">
        <v>996</v>
      </c>
      <c r="D63" s="32"/>
      <c r="E63" s="79">
        <v>14071158</v>
      </c>
      <c r="F63" s="79">
        <v>11255151</v>
      </c>
      <c r="G63" s="79">
        <v>14146355</v>
      </c>
      <c r="H63" s="79">
        <v>21018325</v>
      </c>
    </row>
    <row r="64" spans="1:8" ht="15">
      <c r="A64" s="37">
        <v>396</v>
      </c>
      <c r="C64" s="13" t="s">
        <v>997</v>
      </c>
      <c r="D64" s="32"/>
      <c r="E64" s="79">
        <v>48062</v>
      </c>
      <c r="F64" s="79">
        <v>332357</v>
      </c>
      <c r="G64" s="79">
        <v>10908040</v>
      </c>
      <c r="H64" s="79">
        <v>27622383</v>
      </c>
    </row>
    <row r="65" spans="1:8" ht="9.75" customHeight="1">
      <c r="A65" s="31"/>
      <c r="D65" s="32"/>
      <c r="E65" s="79"/>
      <c r="F65" s="79"/>
      <c r="G65" s="79"/>
      <c r="H65" s="79"/>
    </row>
    <row r="66" spans="1:8" s="10" customFormat="1" ht="15.75">
      <c r="A66" s="36">
        <v>4</v>
      </c>
      <c r="B66" s="10" t="s">
        <v>111</v>
      </c>
      <c r="D66" s="28"/>
      <c r="E66" s="70">
        <v>19461894</v>
      </c>
      <c r="F66" s="70">
        <v>54494334</v>
      </c>
      <c r="G66" s="70">
        <v>36058236</v>
      </c>
      <c r="H66" s="70">
        <v>27563447</v>
      </c>
    </row>
    <row r="67" spans="1:8" ht="9.75" customHeight="1">
      <c r="A67" s="31"/>
      <c r="D67" s="32"/>
      <c r="E67" s="79"/>
      <c r="F67" s="79"/>
      <c r="G67" s="79"/>
      <c r="H67" s="79"/>
    </row>
    <row r="68" spans="1:8" ht="15">
      <c r="A68" s="37">
        <v>401</v>
      </c>
      <c r="C68" s="13" t="s">
        <v>112</v>
      </c>
      <c r="D68" s="32"/>
      <c r="E68" s="79">
        <v>14200</v>
      </c>
      <c r="F68" s="79">
        <v>91554</v>
      </c>
      <c r="G68" s="81" t="s">
        <v>1119</v>
      </c>
      <c r="H68" s="81" t="s">
        <v>1119</v>
      </c>
    </row>
    <row r="69" spans="1:8" ht="15">
      <c r="A69" s="37">
        <v>402</v>
      </c>
      <c r="C69" s="13" t="s">
        <v>113</v>
      </c>
      <c r="D69" s="32"/>
      <c r="E69" s="81" t="s">
        <v>1119</v>
      </c>
      <c r="F69" s="81" t="s">
        <v>1119</v>
      </c>
      <c r="G69" s="79">
        <v>83625</v>
      </c>
      <c r="H69" s="79">
        <v>125241</v>
      </c>
    </row>
    <row r="70" spans="1:8" ht="15">
      <c r="A70" s="37">
        <v>403</v>
      </c>
      <c r="C70" s="13" t="s">
        <v>114</v>
      </c>
      <c r="D70" s="32"/>
      <c r="E70" s="79">
        <v>802</v>
      </c>
      <c r="F70" s="79">
        <v>14111</v>
      </c>
      <c r="G70" s="79">
        <v>400</v>
      </c>
      <c r="H70" s="79">
        <v>4876</v>
      </c>
    </row>
    <row r="71" spans="1:8" ht="15">
      <c r="A71" s="37">
        <v>411</v>
      </c>
      <c r="C71" s="13" t="s">
        <v>115</v>
      </c>
      <c r="D71" s="32"/>
      <c r="E71" s="79">
        <v>7470688</v>
      </c>
      <c r="F71" s="79">
        <v>48686021</v>
      </c>
      <c r="G71" s="79">
        <v>13349</v>
      </c>
      <c r="H71" s="79">
        <v>214878</v>
      </c>
    </row>
    <row r="72" spans="1:8" ht="15">
      <c r="A72" s="37">
        <v>421</v>
      </c>
      <c r="C72" s="13" t="s">
        <v>116</v>
      </c>
      <c r="D72" s="32"/>
      <c r="E72" s="79">
        <v>11854827</v>
      </c>
      <c r="F72" s="79">
        <v>5564240</v>
      </c>
      <c r="G72" s="79">
        <v>10490690</v>
      </c>
      <c r="H72" s="79">
        <v>4197548</v>
      </c>
    </row>
    <row r="73" spans="1:8" ht="15">
      <c r="A73" s="37">
        <v>423</v>
      </c>
      <c r="C73" s="13" t="s">
        <v>117</v>
      </c>
      <c r="D73" s="32"/>
      <c r="E73" s="79">
        <v>39526</v>
      </c>
      <c r="F73" s="79">
        <v>74729</v>
      </c>
      <c r="G73" s="79">
        <v>5409661</v>
      </c>
      <c r="H73" s="79">
        <v>6587390</v>
      </c>
    </row>
    <row r="74" spans="1:8" ht="15">
      <c r="A74" s="37">
        <v>425</v>
      </c>
      <c r="C74" s="13" t="s">
        <v>118</v>
      </c>
      <c r="D74" s="32"/>
      <c r="E74" s="79">
        <v>81851</v>
      </c>
      <c r="F74" s="79">
        <v>63679</v>
      </c>
      <c r="G74" s="79">
        <v>20060511</v>
      </c>
      <c r="H74" s="79">
        <v>16433514</v>
      </c>
    </row>
    <row r="75" spans="4:8" ht="15">
      <c r="D75" s="21"/>
      <c r="E75" s="21"/>
      <c r="F75" s="33"/>
      <c r="G75" s="33"/>
      <c r="H75" s="33"/>
    </row>
    <row r="80" spans="1:8" s="180" customFormat="1" ht="17.25">
      <c r="A80" s="337" t="s">
        <v>1186</v>
      </c>
      <c r="B80" s="337"/>
      <c r="C80" s="337"/>
      <c r="D80" s="337"/>
      <c r="E80" s="337"/>
      <c r="F80" s="337"/>
      <c r="G80" s="337"/>
      <c r="H80" s="337"/>
    </row>
    <row r="81" s="10" customFormat="1" ht="15.75">
      <c r="A81" s="11"/>
    </row>
    <row r="82" spans="1:8" ht="15">
      <c r="A82" s="12"/>
      <c r="B82" s="12"/>
      <c r="C82" s="12"/>
      <c r="D82" s="12"/>
      <c r="E82" s="12"/>
      <c r="F82" s="12"/>
      <c r="G82" s="12"/>
      <c r="H82" s="12"/>
    </row>
    <row r="83" spans="1:8" ht="18.75" customHeight="1">
      <c r="A83" s="310" t="s">
        <v>1048</v>
      </c>
      <c r="B83" s="14"/>
      <c r="C83" s="14"/>
      <c r="D83" s="15"/>
      <c r="E83" s="270" t="s">
        <v>21</v>
      </c>
      <c r="F83" s="267"/>
      <c r="G83" s="266" t="s">
        <v>22</v>
      </c>
      <c r="H83" s="267"/>
    </row>
    <row r="84" spans="1:8" ht="19.5" customHeight="1">
      <c r="A84" s="338"/>
      <c r="B84" s="340" t="s">
        <v>20</v>
      </c>
      <c r="C84" s="340"/>
      <c r="D84" s="341"/>
      <c r="E84" s="18" t="s">
        <v>23</v>
      </c>
      <c r="F84" s="19" t="s">
        <v>24</v>
      </c>
      <c r="G84" s="20" t="s">
        <v>23</v>
      </c>
      <c r="H84" s="19" t="s">
        <v>24</v>
      </c>
    </row>
    <row r="85" spans="1:8" ht="19.5" customHeight="1">
      <c r="A85" s="338"/>
      <c r="B85" s="21"/>
      <c r="C85" s="22"/>
      <c r="D85" s="23"/>
      <c r="E85" s="322" t="s">
        <v>25</v>
      </c>
      <c r="F85" s="256" t="s">
        <v>26</v>
      </c>
      <c r="G85" s="260" t="s">
        <v>25</v>
      </c>
      <c r="H85" s="260" t="s">
        <v>26</v>
      </c>
    </row>
    <row r="86" spans="1:8" ht="19.5" customHeight="1">
      <c r="A86" s="338"/>
      <c r="B86" s="340" t="s">
        <v>990</v>
      </c>
      <c r="C86" s="340"/>
      <c r="D86" s="341"/>
      <c r="E86" s="258"/>
      <c r="F86" s="261"/>
      <c r="G86" s="261"/>
      <c r="H86" s="261"/>
    </row>
    <row r="87" spans="1:8" ht="19.5" customHeight="1">
      <c r="A87" s="339"/>
      <c r="B87" s="12"/>
      <c r="C87" s="12"/>
      <c r="D87" s="25"/>
      <c r="E87" s="259"/>
      <c r="F87" s="262"/>
      <c r="G87" s="262"/>
      <c r="H87" s="262"/>
    </row>
    <row r="88" spans="1:4" ht="15" customHeight="1">
      <c r="A88" s="26"/>
      <c r="D88" s="15"/>
    </row>
    <row r="89" spans="1:8" s="10" customFormat="1" ht="15" customHeight="1">
      <c r="A89" s="34" t="s">
        <v>971</v>
      </c>
      <c r="B89" s="10" t="s">
        <v>28</v>
      </c>
      <c r="D89" s="28"/>
      <c r="E89" s="70">
        <v>2884754834</v>
      </c>
      <c r="F89" s="70">
        <v>4740769633</v>
      </c>
      <c r="G89" s="70">
        <v>2025652920</v>
      </c>
      <c r="H89" s="70">
        <v>3883396746</v>
      </c>
    </row>
    <row r="90" spans="1:8" s="10" customFormat="1" ht="15" customHeight="1">
      <c r="A90" s="27"/>
      <c r="B90" s="13"/>
      <c r="D90" s="28"/>
      <c r="E90" s="79"/>
      <c r="F90" s="79"/>
      <c r="G90" s="79"/>
      <c r="H90" s="79"/>
    </row>
    <row r="91" spans="1:8" s="10" customFormat="1" ht="15" customHeight="1">
      <c r="A91" s="36">
        <v>5</v>
      </c>
      <c r="B91" s="10" t="s">
        <v>29</v>
      </c>
      <c r="D91" s="28"/>
      <c r="E91" s="70">
        <v>245333615</v>
      </c>
      <c r="F91" s="70">
        <v>36840180</v>
      </c>
      <c r="G91" s="70">
        <v>562695993</v>
      </c>
      <c r="H91" s="70">
        <v>128837929</v>
      </c>
    </row>
    <row r="92" spans="1:8" ht="9.75" customHeight="1">
      <c r="A92" s="31"/>
      <c r="D92" s="32"/>
      <c r="E92" s="79"/>
      <c r="F92" s="79"/>
      <c r="G92" s="79"/>
      <c r="H92" s="79"/>
    </row>
    <row r="93" spans="1:8" ht="15" customHeight="1">
      <c r="A93" s="37">
        <v>502</v>
      </c>
      <c r="C93" s="13" t="s">
        <v>1050</v>
      </c>
      <c r="D93" s="32"/>
      <c r="E93" s="79">
        <v>89940</v>
      </c>
      <c r="F93" s="79">
        <v>658878</v>
      </c>
      <c r="G93" s="79">
        <v>3691638</v>
      </c>
      <c r="H93" s="79">
        <v>6129673</v>
      </c>
    </row>
    <row r="94" spans="1:8" ht="15" customHeight="1">
      <c r="A94" s="37">
        <v>503</v>
      </c>
      <c r="C94" s="13" t="s">
        <v>998</v>
      </c>
      <c r="D94" s="32"/>
      <c r="E94" s="79">
        <v>591461</v>
      </c>
      <c r="F94" s="79">
        <v>557615</v>
      </c>
      <c r="G94" s="79">
        <v>663387</v>
      </c>
      <c r="H94" s="79">
        <v>3339278</v>
      </c>
    </row>
    <row r="95" spans="1:8" ht="15" customHeight="1">
      <c r="A95" s="37">
        <v>504</v>
      </c>
      <c r="C95" s="13" t="s">
        <v>999</v>
      </c>
      <c r="D95" s="32"/>
      <c r="E95" s="81" t="s">
        <v>1119</v>
      </c>
      <c r="F95" s="81" t="s">
        <v>1119</v>
      </c>
      <c r="G95" s="79">
        <v>586889</v>
      </c>
      <c r="H95" s="79">
        <v>800709</v>
      </c>
    </row>
    <row r="96" spans="1:8" ht="15" customHeight="1">
      <c r="A96" s="37">
        <v>505</v>
      </c>
      <c r="C96" s="13" t="s">
        <v>1000</v>
      </c>
      <c r="D96" s="32"/>
      <c r="E96" s="81" t="s">
        <v>1119</v>
      </c>
      <c r="F96" s="81" t="s">
        <v>1119</v>
      </c>
      <c r="G96" s="79">
        <v>2517282</v>
      </c>
      <c r="H96" s="79">
        <v>1361619</v>
      </c>
    </row>
    <row r="97" spans="1:8" ht="15" customHeight="1">
      <c r="A97" s="37">
        <v>506</v>
      </c>
      <c r="C97" s="13" t="s">
        <v>1001</v>
      </c>
      <c r="D97" s="32"/>
      <c r="E97" s="79">
        <v>19479529</v>
      </c>
      <c r="F97" s="79">
        <v>13340157</v>
      </c>
      <c r="G97" s="79">
        <v>13260564</v>
      </c>
      <c r="H97" s="79">
        <v>298930</v>
      </c>
    </row>
    <row r="98" spans="1:8" ht="15" customHeight="1">
      <c r="A98" s="37">
        <v>507</v>
      </c>
      <c r="C98" s="13" t="s">
        <v>124</v>
      </c>
      <c r="D98" s="32"/>
      <c r="E98" s="81" t="s">
        <v>1119</v>
      </c>
      <c r="F98" s="81" t="s">
        <v>1119</v>
      </c>
      <c r="G98" s="81" t="s">
        <v>1119</v>
      </c>
      <c r="H98" s="81" t="s">
        <v>1119</v>
      </c>
    </row>
    <row r="99" spans="1:8" ht="15" customHeight="1">
      <c r="A99" s="37">
        <v>508</v>
      </c>
      <c r="C99" s="13" t="s">
        <v>125</v>
      </c>
      <c r="D99" s="32"/>
      <c r="E99" s="79">
        <v>359130</v>
      </c>
      <c r="F99" s="79">
        <v>697988</v>
      </c>
      <c r="G99" s="79">
        <v>699235</v>
      </c>
      <c r="H99" s="79">
        <v>1657823</v>
      </c>
    </row>
    <row r="100" spans="1:8" ht="15" customHeight="1">
      <c r="A100" s="37">
        <v>511</v>
      </c>
      <c r="C100" s="13" t="s">
        <v>126</v>
      </c>
      <c r="D100" s="32"/>
      <c r="E100" s="79">
        <v>106218288</v>
      </c>
      <c r="F100" s="79">
        <v>5500629</v>
      </c>
      <c r="G100" s="79">
        <v>14430640</v>
      </c>
      <c r="H100" s="79">
        <v>704843</v>
      </c>
    </row>
    <row r="101" spans="1:8" ht="15" customHeight="1">
      <c r="A101" s="37">
        <v>513</v>
      </c>
      <c r="C101" s="13" t="s">
        <v>127</v>
      </c>
      <c r="D101" s="32"/>
      <c r="E101" s="79">
        <v>3067569</v>
      </c>
      <c r="F101" s="79">
        <v>6087682</v>
      </c>
      <c r="G101" s="79">
        <v>7385333</v>
      </c>
      <c r="H101" s="79">
        <v>7701542</v>
      </c>
    </row>
    <row r="102" spans="1:8" ht="15" customHeight="1">
      <c r="A102" s="37">
        <v>516</v>
      </c>
      <c r="C102" s="13" t="s">
        <v>128</v>
      </c>
      <c r="D102" s="32"/>
      <c r="E102" s="81" t="s">
        <v>1119</v>
      </c>
      <c r="F102" s="81" t="s">
        <v>1119</v>
      </c>
      <c r="G102" s="79">
        <v>3071180</v>
      </c>
      <c r="H102" s="79">
        <v>310380</v>
      </c>
    </row>
    <row r="103" spans="1:8" ht="15" customHeight="1">
      <c r="A103" s="37">
        <v>517</v>
      </c>
      <c r="C103" s="13" t="s">
        <v>129</v>
      </c>
      <c r="D103" s="32"/>
      <c r="E103" s="81" t="s">
        <v>1119</v>
      </c>
      <c r="F103" s="81" t="s">
        <v>1119</v>
      </c>
      <c r="G103" s="79">
        <v>4433920</v>
      </c>
      <c r="H103" s="79">
        <v>238066</v>
      </c>
    </row>
    <row r="104" spans="1:8" ht="15" customHeight="1">
      <c r="A104" s="37">
        <v>518</v>
      </c>
      <c r="C104" s="13" t="s">
        <v>130</v>
      </c>
      <c r="D104" s="32"/>
      <c r="E104" s="81" t="s">
        <v>1119</v>
      </c>
      <c r="F104" s="81" t="s">
        <v>1119</v>
      </c>
      <c r="G104" s="79">
        <v>417221924</v>
      </c>
      <c r="H104" s="79">
        <v>95145756</v>
      </c>
    </row>
    <row r="105" spans="1:8" ht="15" customHeight="1">
      <c r="A105" s="37">
        <v>519</v>
      </c>
      <c r="C105" s="13" t="s">
        <v>131</v>
      </c>
      <c r="D105" s="32"/>
      <c r="E105" s="81" t="s">
        <v>1119</v>
      </c>
      <c r="F105" s="81" t="s">
        <v>1119</v>
      </c>
      <c r="G105" s="81" t="s">
        <v>1119</v>
      </c>
      <c r="H105" s="81" t="s">
        <v>1119</v>
      </c>
    </row>
    <row r="106" spans="1:8" ht="15" customHeight="1">
      <c r="A106" s="37">
        <v>520</v>
      </c>
      <c r="C106" s="13" t="s">
        <v>1002</v>
      </c>
      <c r="D106" s="32"/>
      <c r="E106" s="79">
        <v>2271540</v>
      </c>
      <c r="F106" s="79">
        <v>185351</v>
      </c>
      <c r="G106" s="81" t="s">
        <v>1119</v>
      </c>
      <c r="H106" s="81" t="s">
        <v>1119</v>
      </c>
    </row>
    <row r="107" spans="1:8" ht="15" customHeight="1">
      <c r="A107" s="37">
        <v>522</v>
      </c>
      <c r="C107" s="13" t="s">
        <v>133</v>
      </c>
      <c r="D107" s="32"/>
      <c r="E107" s="81" t="s">
        <v>1119</v>
      </c>
      <c r="F107" s="81" t="s">
        <v>1119</v>
      </c>
      <c r="G107" s="81" t="s">
        <v>1119</v>
      </c>
      <c r="H107" s="81" t="s">
        <v>1119</v>
      </c>
    </row>
    <row r="108" spans="1:8" ht="15" customHeight="1">
      <c r="A108" s="37">
        <v>523</v>
      </c>
      <c r="C108" s="13" t="s">
        <v>134</v>
      </c>
      <c r="D108" s="32"/>
      <c r="E108" s="81" t="s">
        <v>1119</v>
      </c>
      <c r="F108" s="81" t="s">
        <v>1119</v>
      </c>
      <c r="G108" s="81" t="s">
        <v>1119</v>
      </c>
      <c r="H108" s="81" t="s">
        <v>1119</v>
      </c>
    </row>
    <row r="109" spans="1:8" ht="15" customHeight="1">
      <c r="A109" s="37">
        <v>524</v>
      </c>
      <c r="C109" s="13" t="s">
        <v>135</v>
      </c>
      <c r="D109" s="32"/>
      <c r="E109" s="81" t="s">
        <v>1119</v>
      </c>
      <c r="F109" s="81" t="s">
        <v>1119</v>
      </c>
      <c r="G109" s="81" t="s">
        <v>1119</v>
      </c>
      <c r="H109" s="81" t="s">
        <v>1119</v>
      </c>
    </row>
    <row r="110" spans="1:8" ht="15" customHeight="1">
      <c r="A110" s="37">
        <v>526</v>
      </c>
      <c r="C110" s="13" t="s">
        <v>136</v>
      </c>
      <c r="D110" s="32"/>
      <c r="E110" s="81" t="s">
        <v>1119</v>
      </c>
      <c r="F110" s="81" t="s">
        <v>1119</v>
      </c>
      <c r="G110" s="81" t="s">
        <v>1119</v>
      </c>
      <c r="H110" s="81" t="s">
        <v>1119</v>
      </c>
    </row>
    <row r="111" spans="1:8" ht="15" customHeight="1">
      <c r="A111" s="37">
        <v>528</v>
      </c>
      <c r="C111" s="13" t="s">
        <v>1211</v>
      </c>
      <c r="D111" s="32"/>
      <c r="E111" s="79">
        <v>514533</v>
      </c>
      <c r="F111" s="79">
        <v>217725</v>
      </c>
      <c r="G111" s="79">
        <v>559508</v>
      </c>
      <c r="H111" s="79">
        <v>154629</v>
      </c>
    </row>
    <row r="112" spans="1:8" s="10" customFormat="1" ht="15" customHeight="1">
      <c r="A112" s="37">
        <v>529</v>
      </c>
      <c r="C112" s="13" t="s">
        <v>138</v>
      </c>
      <c r="D112" s="28"/>
      <c r="E112" s="81" t="s">
        <v>1119</v>
      </c>
      <c r="F112" s="81" t="s">
        <v>1119</v>
      </c>
      <c r="G112" s="79">
        <v>2176740</v>
      </c>
      <c r="H112" s="79">
        <v>267815</v>
      </c>
    </row>
    <row r="113" spans="1:8" ht="15" customHeight="1">
      <c r="A113" s="37">
        <v>530</v>
      </c>
      <c r="C113" s="13" t="s">
        <v>139</v>
      </c>
      <c r="D113" s="32"/>
      <c r="E113" s="79">
        <v>117182</v>
      </c>
      <c r="F113" s="79">
        <v>12584</v>
      </c>
      <c r="G113" s="79">
        <v>2438400</v>
      </c>
      <c r="H113" s="79">
        <v>124396</v>
      </c>
    </row>
    <row r="114" spans="1:8" ht="15" customHeight="1">
      <c r="A114" s="37">
        <v>532</v>
      </c>
      <c r="C114" s="13" t="s">
        <v>140</v>
      </c>
      <c r="D114" s="32"/>
      <c r="E114" s="79">
        <v>20543381</v>
      </c>
      <c r="F114" s="79">
        <v>1590470</v>
      </c>
      <c r="G114" s="79">
        <v>43662988</v>
      </c>
      <c r="H114" s="79">
        <v>6408953</v>
      </c>
    </row>
    <row r="115" spans="1:8" ht="15" customHeight="1">
      <c r="A115" s="37">
        <v>534</v>
      </c>
      <c r="C115" s="13" t="s">
        <v>141</v>
      </c>
      <c r="D115" s="32"/>
      <c r="E115" s="79">
        <v>46021985</v>
      </c>
      <c r="F115" s="79">
        <v>4907668</v>
      </c>
      <c r="G115" s="79">
        <v>1784456</v>
      </c>
      <c r="H115" s="79">
        <v>916653</v>
      </c>
    </row>
    <row r="116" spans="1:8" ht="15" customHeight="1">
      <c r="A116" s="37">
        <v>537</v>
      </c>
      <c r="C116" s="13" t="s">
        <v>1003</v>
      </c>
      <c r="D116" s="32"/>
      <c r="E116" s="81" t="s">
        <v>1119</v>
      </c>
      <c r="F116" s="81" t="s">
        <v>1119</v>
      </c>
      <c r="G116" s="79">
        <v>1298</v>
      </c>
      <c r="H116" s="79">
        <v>80030</v>
      </c>
    </row>
    <row r="117" spans="1:8" ht="15" customHeight="1">
      <c r="A117" s="37">
        <v>590</v>
      </c>
      <c r="C117" s="13" t="s">
        <v>143</v>
      </c>
      <c r="D117" s="32"/>
      <c r="E117" s="79">
        <v>46059077</v>
      </c>
      <c r="F117" s="79">
        <v>3083433</v>
      </c>
      <c r="G117" s="79">
        <v>44110611</v>
      </c>
      <c r="H117" s="79">
        <v>3196834</v>
      </c>
    </row>
    <row r="118" spans="1:8" ht="9.75" customHeight="1">
      <c r="A118" s="37"/>
      <c r="D118" s="32"/>
      <c r="E118" s="79"/>
      <c r="F118" s="79"/>
      <c r="G118" s="79"/>
      <c r="H118" s="79"/>
    </row>
    <row r="119" spans="1:8" s="10" customFormat="1" ht="15" customHeight="1">
      <c r="A119" s="64">
        <v>6</v>
      </c>
      <c r="B119" s="10" t="s">
        <v>31</v>
      </c>
      <c r="D119" s="28"/>
      <c r="E119" s="70">
        <v>1333462032</v>
      </c>
      <c r="F119" s="70">
        <v>449321942</v>
      </c>
      <c r="G119" s="70">
        <v>544428116</v>
      </c>
      <c r="H119" s="70">
        <v>137196557</v>
      </c>
    </row>
    <row r="120" spans="1:8" ht="9.75" customHeight="1">
      <c r="A120" s="37"/>
      <c r="D120" s="32"/>
      <c r="E120" s="79"/>
      <c r="F120" s="79"/>
      <c r="G120" s="79"/>
      <c r="H120" s="79"/>
    </row>
    <row r="121" spans="1:8" ht="15" customHeight="1">
      <c r="A121" s="37">
        <v>602</v>
      </c>
      <c r="C121" s="13" t="s">
        <v>1212</v>
      </c>
      <c r="D121" s="32"/>
      <c r="E121" s="79">
        <v>3473547</v>
      </c>
      <c r="F121" s="79">
        <v>13057117</v>
      </c>
      <c r="G121" s="79">
        <v>1588602</v>
      </c>
      <c r="H121" s="79">
        <v>10394850</v>
      </c>
    </row>
    <row r="122" spans="1:8" ht="15" customHeight="1">
      <c r="A122" s="37">
        <v>603</v>
      </c>
      <c r="C122" s="13" t="s">
        <v>145</v>
      </c>
      <c r="D122" s="32"/>
      <c r="E122" s="79">
        <v>2931634</v>
      </c>
      <c r="F122" s="79">
        <v>15906120</v>
      </c>
      <c r="G122" s="79">
        <v>103969</v>
      </c>
      <c r="H122" s="79">
        <v>937838</v>
      </c>
    </row>
    <row r="123" spans="1:8" ht="15" customHeight="1">
      <c r="A123" s="37">
        <v>604</v>
      </c>
      <c r="C123" s="13" t="s">
        <v>1004</v>
      </c>
      <c r="D123" s="32"/>
      <c r="E123" s="79">
        <v>2010223</v>
      </c>
      <c r="F123" s="79">
        <v>17367309</v>
      </c>
      <c r="G123" s="79">
        <v>124619</v>
      </c>
      <c r="H123" s="79">
        <v>1750930</v>
      </c>
    </row>
    <row r="124" spans="1:8" ht="15" customHeight="1">
      <c r="A124" s="37">
        <v>605</v>
      </c>
      <c r="C124" s="13" t="s">
        <v>147</v>
      </c>
      <c r="D124" s="32"/>
      <c r="E124" s="79">
        <v>3361290</v>
      </c>
      <c r="F124" s="79">
        <v>17764816</v>
      </c>
      <c r="G124" s="79">
        <v>1665180</v>
      </c>
      <c r="H124" s="79">
        <v>8488596</v>
      </c>
    </row>
    <row r="125" spans="1:8" ht="15" customHeight="1">
      <c r="A125" s="37">
        <v>606</v>
      </c>
      <c r="C125" s="13" t="s">
        <v>148</v>
      </c>
      <c r="D125" s="32"/>
      <c r="E125" s="79">
        <v>19</v>
      </c>
      <c r="F125" s="79">
        <v>263</v>
      </c>
      <c r="G125" s="79">
        <v>19788</v>
      </c>
      <c r="H125" s="79">
        <v>61669</v>
      </c>
    </row>
    <row r="126" spans="1:8" ht="15" customHeight="1">
      <c r="A126" s="37">
        <v>607</v>
      </c>
      <c r="C126" s="13" t="s">
        <v>149</v>
      </c>
      <c r="D126" s="32"/>
      <c r="E126" s="79">
        <v>393611662</v>
      </c>
      <c r="F126" s="79">
        <v>160457316</v>
      </c>
      <c r="G126" s="79">
        <v>106911151</v>
      </c>
      <c r="H126" s="79">
        <v>24735041</v>
      </c>
    </row>
    <row r="127" spans="1:8" ht="15" customHeight="1">
      <c r="A127" s="37">
        <v>608</v>
      </c>
      <c r="C127" s="13" t="s">
        <v>1005</v>
      </c>
      <c r="D127" s="32"/>
      <c r="E127" s="79">
        <v>181273274</v>
      </c>
      <c r="F127" s="79">
        <v>90633674</v>
      </c>
      <c r="G127" s="79">
        <v>1196191</v>
      </c>
      <c r="H127" s="79">
        <v>565197</v>
      </c>
    </row>
    <row r="128" spans="1:8" ht="15" customHeight="1">
      <c r="A128" s="37">
        <v>609</v>
      </c>
      <c r="C128" s="13" t="s">
        <v>151</v>
      </c>
      <c r="D128" s="32"/>
      <c r="E128" s="79">
        <v>4775174</v>
      </c>
      <c r="F128" s="79">
        <v>16003755</v>
      </c>
      <c r="G128" s="79">
        <v>7680015</v>
      </c>
      <c r="H128" s="79">
        <v>6869214</v>
      </c>
    </row>
    <row r="129" spans="1:8" ht="15" customHeight="1">
      <c r="A129" s="37">
        <v>611</v>
      </c>
      <c r="C129" s="13" t="s">
        <v>152</v>
      </c>
      <c r="D129" s="32"/>
      <c r="E129" s="79">
        <v>78300</v>
      </c>
      <c r="F129" s="79">
        <v>62416</v>
      </c>
      <c r="G129" s="79">
        <v>724677</v>
      </c>
      <c r="H129" s="79">
        <v>128683</v>
      </c>
    </row>
    <row r="130" spans="1:8" ht="15" customHeight="1">
      <c r="A130" s="37">
        <v>612</v>
      </c>
      <c r="C130" s="13" t="s">
        <v>153</v>
      </c>
      <c r="D130" s="32"/>
      <c r="E130" s="79">
        <v>72821520</v>
      </c>
      <c r="F130" s="79">
        <v>23341653</v>
      </c>
      <c r="G130" s="79">
        <v>70740859</v>
      </c>
      <c r="H130" s="79">
        <v>23640396</v>
      </c>
    </row>
    <row r="131" spans="1:8" ht="15" customHeight="1">
      <c r="A131" s="37">
        <v>641</v>
      </c>
      <c r="C131" s="13" t="s">
        <v>154</v>
      </c>
      <c r="D131" s="32"/>
      <c r="E131" s="81" t="s">
        <v>1119</v>
      </c>
      <c r="F131" s="81" t="s">
        <v>1119</v>
      </c>
      <c r="G131" s="79">
        <v>690040</v>
      </c>
      <c r="H131" s="79">
        <v>120476</v>
      </c>
    </row>
    <row r="132" spans="1:8" ht="15" customHeight="1">
      <c r="A132" s="37">
        <v>642</v>
      </c>
      <c r="C132" s="13" t="s">
        <v>1006</v>
      </c>
      <c r="D132" s="32"/>
      <c r="E132" s="79">
        <v>3977223</v>
      </c>
      <c r="F132" s="79">
        <v>574013</v>
      </c>
      <c r="G132" s="79">
        <v>257946222</v>
      </c>
      <c r="H132" s="79">
        <v>19935643</v>
      </c>
    </row>
    <row r="133" spans="1:8" ht="15" customHeight="1">
      <c r="A133" s="37">
        <v>643</v>
      </c>
      <c r="C133" s="13" t="s">
        <v>156</v>
      </c>
      <c r="D133" s="32"/>
      <c r="E133" s="79">
        <v>10000</v>
      </c>
      <c r="F133" s="79">
        <v>13294</v>
      </c>
      <c r="G133" s="79">
        <v>1217462</v>
      </c>
      <c r="H133" s="79">
        <v>694392</v>
      </c>
    </row>
    <row r="134" spans="1:8" ht="15" customHeight="1">
      <c r="A134" s="37">
        <v>644</v>
      </c>
      <c r="C134" s="13" t="s">
        <v>157</v>
      </c>
      <c r="D134" s="32"/>
      <c r="E134" s="79">
        <v>14634143</v>
      </c>
      <c r="F134" s="79">
        <v>4726301</v>
      </c>
      <c r="G134" s="79">
        <v>1405463</v>
      </c>
      <c r="H134" s="79">
        <v>737168</v>
      </c>
    </row>
    <row r="135" spans="1:8" ht="15" customHeight="1">
      <c r="A135" s="37">
        <v>645</v>
      </c>
      <c r="C135" s="13" t="s">
        <v>158</v>
      </c>
      <c r="D135" s="32"/>
      <c r="E135" s="79">
        <v>1066807</v>
      </c>
      <c r="F135" s="79">
        <v>1408926</v>
      </c>
      <c r="G135" s="79">
        <v>2640406</v>
      </c>
      <c r="H135" s="79">
        <v>3876288</v>
      </c>
    </row>
    <row r="136" spans="1:8" ht="15" customHeight="1">
      <c r="A136" s="37">
        <v>646</v>
      </c>
      <c r="C136" s="13" t="s">
        <v>159</v>
      </c>
      <c r="D136" s="32"/>
      <c r="E136" s="79">
        <v>158072</v>
      </c>
      <c r="F136" s="79">
        <v>90585</v>
      </c>
      <c r="G136" s="79">
        <v>1585579</v>
      </c>
      <c r="H136" s="79">
        <v>2280066</v>
      </c>
    </row>
    <row r="137" spans="1:8" ht="15" customHeight="1">
      <c r="A137" s="37">
        <v>647</v>
      </c>
      <c r="C137" s="13" t="s">
        <v>160</v>
      </c>
      <c r="D137" s="32"/>
      <c r="E137" s="79">
        <v>37</v>
      </c>
      <c r="F137" s="79">
        <v>550</v>
      </c>
      <c r="G137" s="79">
        <v>23980</v>
      </c>
      <c r="H137" s="79">
        <v>121563</v>
      </c>
    </row>
    <row r="138" spans="1:8" ht="15" customHeight="1">
      <c r="A138" s="37">
        <v>648</v>
      </c>
      <c r="C138" s="13" t="s">
        <v>161</v>
      </c>
      <c r="D138" s="32"/>
      <c r="E138" s="81" t="s">
        <v>1119</v>
      </c>
      <c r="F138" s="81" t="s">
        <v>1119</v>
      </c>
      <c r="G138" s="79">
        <v>6260946</v>
      </c>
      <c r="H138" s="79">
        <v>3664285</v>
      </c>
    </row>
    <row r="139" spans="1:8" ht="15" customHeight="1">
      <c r="A139" s="37">
        <v>649</v>
      </c>
      <c r="C139" s="13" t="s">
        <v>162</v>
      </c>
      <c r="D139" s="32"/>
      <c r="E139" s="79">
        <v>5</v>
      </c>
      <c r="F139" s="79">
        <v>2424</v>
      </c>
      <c r="G139" s="79">
        <v>529</v>
      </c>
      <c r="H139" s="79">
        <v>3200</v>
      </c>
    </row>
    <row r="140" spans="1:8" ht="15" customHeight="1">
      <c r="A140" s="37">
        <v>650</v>
      </c>
      <c r="C140" s="13" t="s">
        <v>163</v>
      </c>
      <c r="D140" s="32"/>
      <c r="E140" s="79">
        <v>142520</v>
      </c>
      <c r="F140" s="79">
        <v>97037</v>
      </c>
      <c r="G140" s="79">
        <v>4441347</v>
      </c>
      <c r="H140" s="79">
        <v>5015079</v>
      </c>
    </row>
    <row r="141" spans="1:8" ht="15" customHeight="1">
      <c r="A141" s="37">
        <v>656</v>
      </c>
      <c r="C141" s="13" t="s">
        <v>164</v>
      </c>
      <c r="D141" s="32"/>
      <c r="E141" s="81" t="s">
        <v>1119</v>
      </c>
      <c r="F141" s="81" t="s">
        <v>1119</v>
      </c>
      <c r="G141" s="81">
        <v>0</v>
      </c>
      <c r="H141" s="79">
        <v>76405</v>
      </c>
    </row>
    <row r="142" spans="1:8" ht="15" customHeight="1">
      <c r="A142" s="37">
        <v>659</v>
      </c>
      <c r="C142" s="13" t="s">
        <v>165</v>
      </c>
      <c r="D142" s="32"/>
      <c r="E142" s="79">
        <v>6729</v>
      </c>
      <c r="F142" s="79">
        <v>81674</v>
      </c>
      <c r="G142" s="79">
        <v>115368</v>
      </c>
      <c r="H142" s="79">
        <v>3301729</v>
      </c>
    </row>
    <row r="143" spans="1:8" ht="15" customHeight="1">
      <c r="A143" s="37">
        <v>661</v>
      </c>
      <c r="C143" s="13" t="s">
        <v>1007</v>
      </c>
      <c r="D143" s="32"/>
      <c r="E143" s="79">
        <v>208637</v>
      </c>
      <c r="F143" s="79">
        <v>485876</v>
      </c>
      <c r="G143" s="79">
        <v>2530642</v>
      </c>
      <c r="H143" s="79">
        <v>2209585</v>
      </c>
    </row>
    <row r="144" spans="1:8" ht="15" customHeight="1">
      <c r="A144" s="37">
        <v>665</v>
      </c>
      <c r="C144" s="13" t="s">
        <v>1008</v>
      </c>
      <c r="D144" s="32"/>
      <c r="E144" s="81" t="s">
        <v>1119</v>
      </c>
      <c r="F144" s="81" t="s">
        <v>1119</v>
      </c>
      <c r="G144" s="79">
        <v>12192880</v>
      </c>
      <c r="H144" s="79">
        <v>1374536</v>
      </c>
    </row>
    <row r="145" spans="1:8" ht="15" customHeight="1">
      <c r="A145" s="37">
        <v>667</v>
      </c>
      <c r="C145" s="13" t="s">
        <v>1017</v>
      </c>
      <c r="D145" s="32"/>
      <c r="E145" s="79">
        <v>994</v>
      </c>
      <c r="F145" s="79">
        <v>817</v>
      </c>
      <c r="G145" s="79">
        <v>2085808</v>
      </c>
      <c r="H145" s="79">
        <v>588237</v>
      </c>
    </row>
    <row r="146" spans="1:8" ht="15" customHeight="1">
      <c r="A146" s="37">
        <v>669</v>
      </c>
      <c r="C146" s="13" t="s">
        <v>169</v>
      </c>
      <c r="D146" s="32"/>
      <c r="E146" s="79">
        <v>3116245</v>
      </c>
      <c r="F146" s="79">
        <v>1484331</v>
      </c>
      <c r="G146" s="79">
        <v>5634649</v>
      </c>
      <c r="H146" s="79">
        <v>2133607</v>
      </c>
    </row>
    <row r="147" spans="1:8" ht="15" customHeight="1">
      <c r="A147" s="37">
        <v>671</v>
      </c>
      <c r="C147" s="13" t="s">
        <v>170</v>
      </c>
      <c r="D147" s="32"/>
      <c r="E147" s="81" t="s">
        <v>1119</v>
      </c>
      <c r="F147" s="81" t="s">
        <v>1119</v>
      </c>
      <c r="G147" s="79">
        <v>46876</v>
      </c>
      <c r="H147" s="79">
        <v>135903</v>
      </c>
    </row>
    <row r="148" spans="1:8" ht="15" customHeight="1">
      <c r="A148" s="37">
        <v>673</v>
      </c>
      <c r="C148" s="13" t="s">
        <v>171</v>
      </c>
      <c r="D148" s="32"/>
      <c r="E148" s="79">
        <v>609163061</v>
      </c>
      <c r="F148" s="79">
        <v>76772356</v>
      </c>
      <c r="G148" s="79">
        <v>30290599</v>
      </c>
      <c r="H148" s="79">
        <v>4074308</v>
      </c>
    </row>
    <row r="149" spans="1:8" ht="15" customHeight="1">
      <c r="A149" s="37">
        <v>679</v>
      </c>
      <c r="C149" s="13" t="s">
        <v>172</v>
      </c>
      <c r="D149" s="32"/>
      <c r="E149" s="79">
        <v>34627623</v>
      </c>
      <c r="F149" s="79">
        <v>8445237</v>
      </c>
      <c r="G149" s="79">
        <v>22295862</v>
      </c>
      <c r="H149" s="79">
        <v>7653130</v>
      </c>
    </row>
    <row r="150" spans="1:8" ht="15" customHeight="1">
      <c r="A150" s="37">
        <v>683</v>
      </c>
      <c r="C150" s="13" t="s">
        <v>173</v>
      </c>
      <c r="D150" s="32"/>
      <c r="E150" s="81" t="s">
        <v>1119</v>
      </c>
      <c r="F150" s="81" t="s">
        <v>1119</v>
      </c>
      <c r="G150" s="79">
        <v>1445</v>
      </c>
      <c r="H150" s="79">
        <v>6249</v>
      </c>
    </row>
    <row r="151" spans="1:8" ht="15" customHeight="1">
      <c r="A151" s="37">
        <v>690</v>
      </c>
      <c r="C151" s="13" t="s">
        <v>174</v>
      </c>
      <c r="D151" s="32"/>
      <c r="E151" s="79">
        <v>2013293</v>
      </c>
      <c r="F151" s="79">
        <v>544082</v>
      </c>
      <c r="G151" s="79">
        <v>2266962</v>
      </c>
      <c r="H151" s="79">
        <v>1622294</v>
      </c>
    </row>
    <row r="156" spans="1:8" s="180" customFormat="1" ht="17.25">
      <c r="A156" s="337" t="s">
        <v>1186</v>
      </c>
      <c r="B156" s="337"/>
      <c r="C156" s="337"/>
      <c r="D156" s="337"/>
      <c r="E156" s="337"/>
      <c r="F156" s="337"/>
      <c r="G156" s="337"/>
      <c r="H156" s="337"/>
    </row>
    <row r="157" s="10" customFormat="1" ht="15.75">
      <c r="A157" s="11"/>
    </row>
    <row r="158" spans="1:8" ht="15">
      <c r="A158" s="12"/>
      <c r="B158" s="12"/>
      <c r="C158" s="12"/>
      <c r="D158" s="12"/>
      <c r="E158" s="12"/>
      <c r="F158" s="12"/>
      <c r="G158" s="12"/>
      <c r="H158" s="12"/>
    </row>
    <row r="159" spans="1:8" ht="18.75" customHeight="1">
      <c r="A159" s="310" t="s">
        <v>1048</v>
      </c>
      <c r="B159" s="14"/>
      <c r="C159" s="14"/>
      <c r="D159" s="15"/>
      <c r="E159" s="270" t="s">
        <v>21</v>
      </c>
      <c r="F159" s="267"/>
      <c r="G159" s="266" t="s">
        <v>22</v>
      </c>
      <c r="H159" s="267"/>
    </row>
    <row r="160" spans="1:8" ht="19.5" customHeight="1">
      <c r="A160" s="338"/>
      <c r="B160" s="340" t="s">
        <v>20</v>
      </c>
      <c r="C160" s="340"/>
      <c r="D160" s="341"/>
      <c r="E160" s="18" t="s">
        <v>23</v>
      </c>
      <c r="F160" s="19" t="s">
        <v>24</v>
      </c>
      <c r="G160" s="20" t="s">
        <v>23</v>
      </c>
      <c r="H160" s="19" t="s">
        <v>24</v>
      </c>
    </row>
    <row r="161" spans="1:8" ht="19.5" customHeight="1">
      <c r="A161" s="338"/>
      <c r="B161" s="21"/>
      <c r="C161" s="22"/>
      <c r="D161" s="23"/>
      <c r="E161" s="322" t="s">
        <v>25</v>
      </c>
      <c r="F161" s="256" t="s">
        <v>26</v>
      </c>
      <c r="G161" s="260" t="s">
        <v>25</v>
      </c>
      <c r="H161" s="260" t="s">
        <v>26</v>
      </c>
    </row>
    <row r="162" spans="1:8" ht="19.5" customHeight="1">
      <c r="A162" s="338"/>
      <c r="B162" s="340" t="s">
        <v>990</v>
      </c>
      <c r="C162" s="340"/>
      <c r="D162" s="341"/>
      <c r="E162" s="258"/>
      <c r="F162" s="261"/>
      <c r="G162" s="261"/>
      <c r="H162" s="261"/>
    </row>
    <row r="163" spans="1:8" ht="19.5" customHeight="1">
      <c r="A163" s="339"/>
      <c r="B163" s="12"/>
      <c r="C163" s="12"/>
      <c r="D163" s="25"/>
      <c r="E163" s="259"/>
      <c r="F163" s="262"/>
      <c r="G163" s="262"/>
      <c r="H163" s="262"/>
    </row>
    <row r="164" spans="1:4" ht="15" customHeight="1">
      <c r="A164" s="26"/>
      <c r="D164" s="15"/>
    </row>
    <row r="165" spans="1:8" s="10" customFormat="1" ht="15" customHeight="1">
      <c r="A165" s="34" t="s">
        <v>972</v>
      </c>
      <c r="B165" s="10" t="s">
        <v>32</v>
      </c>
      <c r="D165" s="28"/>
      <c r="E165" s="70">
        <v>1305959187</v>
      </c>
      <c r="F165" s="70">
        <v>4254607511</v>
      </c>
      <c r="G165" s="70">
        <v>918528811</v>
      </c>
      <c r="H165" s="70">
        <v>3617362260</v>
      </c>
    </row>
    <row r="166" spans="1:8" s="10" customFormat="1" ht="15" customHeight="1">
      <c r="A166" s="27"/>
      <c r="B166" s="13"/>
      <c r="D166" s="28"/>
      <c r="E166" s="79"/>
      <c r="F166" s="79"/>
      <c r="G166" s="79"/>
      <c r="H166" s="79"/>
    </row>
    <row r="167" spans="1:8" s="10" customFormat="1" ht="15" customHeight="1">
      <c r="A167" s="36">
        <v>7</v>
      </c>
      <c r="B167" s="10" t="s">
        <v>176</v>
      </c>
      <c r="D167" s="28"/>
      <c r="E167" s="70">
        <v>715301928</v>
      </c>
      <c r="F167" s="70">
        <v>378145589</v>
      </c>
      <c r="G167" s="70">
        <v>473900309</v>
      </c>
      <c r="H167" s="70">
        <v>446097781</v>
      </c>
    </row>
    <row r="168" spans="1:8" ht="9.75" customHeight="1">
      <c r="A168" s="31"/>
      <c r="D168" s="32"/>
      <c r="E168" s="79"/>
      <c r="F168" s="79"/>
      <c r="G168" s="79"/>
      <c r="H168" s="79"/>
    </row>
    <row r="169" spans="1:8" ht="15" customHeight="1">
      <c r="A169" s="37">
        <v>701</v>
      </c>
      <c r="C169" s="13" t="s">
        <v>1009</v>
      </c>
      <c r="D169" s="32"/>
      <c r="E169" s="79">
        <v>51689</v>
      </c>
      <c r="F169" s="79">
        <v>1560857</v>
      </c>
      <c r="G169" s="79">
        <v>332847</v>
      </c>
      <c r="H169" s="79">
        <v>4188022</v>
      </c>
    </row>
    <row r="170" spans="1:8" ht="15" customHeight="1">
      <c r="A170" s="37">
        <v>702</v>
      </c>
      <c r="C170" s="13" t="s">
        <v>1010</v>
      </c>
      <c r="D170" s="32"/>
      <c r="E170" s="79">
        <v>696754</v>
      </c>
      <c r="F170" s="79">
        <v>6020115</v>
      </c>
      <c r="G170" s="79">
        <v>884583</v>
      </c>
      <c r="H170" s="79">
        <v>8523646</v>
      </c>
    </row>
    <row r="171" spans="1:8" ht="15" customHeight="1">
      <c r="A171" s="37">
        <v>703</v>
      </c>
      <c r="C171" s="13" t="s">
        <v>1011</v>
      </c>
      <c r="D171" s="32"/>
      <c r="E171" s="79">
        <v>16305</v>
      </c>
      <c r="F171" s="79">
        <v>730279</v>
      </c>
      <c r="G171" s="79">
        <v>105092</v>
      </c>
      <c r="H171" s="79">
        <v>1084574</v>
      </c>
    </row>
    <row r="172" spans="1:8" ht="15" customHeight="1">
      <c r="A172" s="37">
        <v>704</v>
      </c>
      <c r="C172" s="13" t="s">
        <v>1012</v>
      </c>
      <c r="D172" s="32"/>
      <c r="E172" s="79">
        <v>548399</v>
      </c>
      <c r="F172" s="79">
        <v>4510586</v>
      </c>
      <c r="G172" s="79">
        <v>818425</v>
      </c>
      <c r="H172" s="79">
        <v>5713531</v>
      </c>
    </row>
    <row r="173" spans="1:8" ht="15" customHeight="1">
      <c r="A173" s="37">
        <v>705</v>
      </c>
      <c r="C173" s="13" t="s">
        <v>1013</v>
      </c>
      <c r="D173" s="32"/>
      <c r="E173" s="79">
        <v>128</v>
      </c>
      <c r="F173" s="79">
        <v>2515</v>
      </c>
      <c r="G173" s="79">
        <v>46209</v>
      </c>
      <c r="H173" s="79">
        <v>382199</v>
      </c>
    </row>
    <row r="174" spans="1:8" ht="15" customHeight="1">
      <c r="A174" s="37">
        <v>706</v>
      </c>
      <c r="C174" s="13" t="s">
        <v>182</v>
      </c>
      <c r="D174" s="32"/>
      <c r="E174" s="79">
        <v>119740</v>
      </c>
      <c r="F174" s="79">
        <v>2684743</v>
      </c>
      <c r="G174" s="79">
        <v>163020</v>
      </c>
      <c r="H174" s="79">
        <v>4464392</v>
      </c>
    </row>
    <row r="175" spans="1:8" ht="15" customHeight="1">
      <c r="A175" s="37">
        <v>707</v>
      </c>
      <c r="C175" s="13" t="s">
        <v>1014</v>
      </c>
      <c r="D175" s="32"/>
      <c r="E175" s="79">
        <v>12</v>
      </c>
      <c r="F175" s="79">
        <v>1880</v>
      </c>
      <c r="G175" s="79">
        <v>13923</v>
      </c>
      <c r="H175" s="79">
        <v>82885</v>
      </c>
    </row>
    <row r="176" spans="1:8" ht="15" customHeight="1">
      <c r="A176" s="37">
        <v>708</v>
      </c>
      <c r="C176" s="13" t="s">
        <v>184</v>
      </c>
      <c r="D176" s="32"/>
      <c r="E176" s="79">
        <v>5330468</v>
      </c>
      <c r="F176" s="79">
        <v>9472378</v>
      </c>
      <c r="G176" s="79">
        <v>123302128</v>
      </c>
      <c r="H176" s="79">
        <v>89270471</v>
      </c>
    </row>
    <row r="177" spans="1:8" ht="15" customHeight="1">
      <c r="A177" s="37">
        <v>709</v>
      </c>
      <c r="C177" s="13" t="s">
        <v>1015</v>
      </c>
      <c r="D177" s="32"/>
      <c r="E177" s="79">
        <v>150665062</v>
      </c>
      <c r="F177" s="79">
        <v>26643433</v>
      </c>
      <c r="G177" s="79">
        <v>18725360</v>
      </c>
      <c r="H177" s="79">
        <v>10823200</v>
      </c>
    </row>
    <row r="178" spans="1:8" ht="15" customHeight="1">
      <c r="A178" s="37">
        <v>711</v>
      </c>
      <c r="C178" s="13" t="s">
        <v>186</v>
      </c>
      <c r="D178" s="32"/>
      <c r="E178" s="79">
        <v>16431389</v>
      </c>
      <c r="F178" s="79">
        <v>39512448</v>
      </c>
      <c r="G178" s="79">
        <v>16996763</v>
      </c>
      <c r="H178" s="79">
        <v>15180930</v>
      </c>
    </row>
    <row r="179" spans="1:8" ht="15" customHeight="1">
      <c r="A179" s="37">
        <v>732</v>
      </c>
      <c r="C179" s="13" t="s">
        <v>187</v>
      </c>
      <c r="D179" s="32"/>
      <c r="E179" s="79">
        <v>28023107</v>
      </c>
      <c r="F179" s="79">
        <v>40523180</v>
      </c>
      <c r="G179" s="79">
        <v>97906653</v>
      </c>
      <c r="H179" s="79">
        <v>100022797</v>
      </c>
    </row>
    <row r="180" spans="1:8" ht="15" customHeight="1">
      <c r="A180" s="37">
        <v>734</v>
      </c>
      <c r="C180" s="13" t="s">
        <v>188</v>
      </c>
      <c r="D180" s="32"/>
      <c r="E180" s="79">
        <v>9302874</v>
      </c>
      <c r="F180" s="79">
        <v>10857653</v>
      </c>
      <c r="G180" s="79">
        <v>3494043</v>
      </c>
      <c r="H180" s="79">
        <v>9167618</v>
      </c>
    </row>
    <row r="181" spans="1:8" ht="15" customHeight="1">
      <c r="A181" s="37">
        <v>736</v>
      </c>
      <c r="C181" s="13" t="s">
        <v>189</v>
      </c>
      <c r="D181" s="32"/>
      <c r="E181" s="79">
        <v>206802</v>
      </c>
      <c r="F181" s="79">
        <v>665979</v>
      </c>
      <c r="G181" s="79">
        <v>3456409</v>
      </c>
      <c r="H181" s="79">
        <v>4569408</v>
      </c>
    </row>
    <row r="182" spans="1:8" ht="15" customHeight="1">
      <c r="A182" s="37">
        <v>738</v>
      </c>
      <c r="C182" s="13" t="s">
        <v>1016</v>
      </c>
      <c r="D182" s="32"/>
      <c r="E182" s="79">
        <v>5605580</v>
      </c>
      <c r="F182" s="79">
        <v>5297100</v>
      </c>
      <c r="G182" s="79">
        <v>783405</v>
      </c>
      <c r="H182" s="79">
        <v>1020703</v>
      </c>
    </row>
    <row r="183" spans="1:8" ht="15" customHeight="1">
      <c r="A183" s="37">
        <v>740</v>
      </c>
      <c r="C183" s="13" t="s">
        <v>191</v>
      </c>
      <c r="D183" s="32"/>
      <c r="E183" s="79">
        <v>27882</v>
      </c>
      <c r="F183" s="79">
        <v>6740789</v>
      </c>
      <c r="G183" s="79">
        <v>410389</v>
      </c>
      <c r="H183" s="79">
        <v>3414224</v>
      </c>
    </row>
    <row r="184" spans="1:8" ht="15" customHeight="1">
      <c r="A184" s="37">
        <v>749</v>
      </c>
      <c r="C184" s="13" t="s">
        <v>192</v>
      </c>
      <c r="D184" s="32"/>
      <c r="E184" s="79">
        <v>10321974</v>
      </c>
      <c r="F184" s="79">
        <v>31208051</v>
      </c>
      <c r="G184" s="79">
        <v>40360962</v>
      </c>
      <c r="H184" s="79">
        <v>49638391</v>
      </c>
    </row>
    <row r="185" spans="1:8" ht="15" customHeight="1">
      <c r="A185" s="37">
        <v>751</v>
      </c>
      <c r="C185" s="13" t="s">
        <v>193</v>
      </c>
      <c r="D185" s="32"/>
      <c r="E185" s="79">
        <v>9561524</v>
      </c>
      <c r="F185" s="79">
        <v>16970736</v>
      </c>
      <c r="G185" s="79">
        <v>10917941</v>
      </c>
      <c r="H185" s="79">
        <v>12858714</v>
      </c>
    </row>
    <row r="186" spans="1:8" ht="15" customHeight="1">
      <c r="A186" s="37">
        <v>753</v>
      </c>
      <c r="C186" s="13" t="s">
        <v>194</v>
      </c>
      <c r="D186" s="32"/>
      <c r="E186" s="79">
        <v>445142322</v>
      </c>
      <c r="F186" s="79">
        <v>125393543</v>
      </c>
      <c r="G186" s="79">
        <v>19499577</v>
      </c>
      <c r="H186" s="79">
        <v>8075289</v>
      </c>
    </row>
    <row r="187" spans="1:8" ht="15" customHeight="1">
      <c r="A187" s="37">
        <v>755</v>
      </c>
      <c r="C187" s="13" t="s">
        <v>195</v>
      </c>
      <c r="D187" s="32"/>
      <c r="E187" s="79">
        <v>21886853</v>
      </c>
      <c r="F187" s="79">
        <v>14597083</v>
      </c>
      <c r="G187" s="79">
        <v>83221218</v>
      </c>
      <c r="H187" s="79">
        <v>46323923</v>
      </c>
    </row>
    <row r="188" spans="1:8" s="10" customFormat="1" ht="15" customHeight="1">
      <c r="A188" s="37">
        <v>757</v>
      </c>
      <c r="C188" s="13" t="s">
        <v>196</v>
      </c>
      <c r="D188" s="28"/>
      <c r="E188" s="79">
        <v>6723521</v>
      </c>
      <c r="F188" s="79">
        <v>6082038</v>
      </c>
      <c r="G188" s="79">
        <v>28168776</v>
      </c>
      <c r="H188" s="79">
        <v>14375319</v>
      </c>
    </row>
    <row r="189" spans="1:8" ht="15" customHeight="1">
      <c r="A189" s="37">
        <v>759</v>
      </c>
      <c r="C189" s="13" t="s">
        <v>198</v>
      </c>
      <c r="D189" s="32"/>
      <c r="E189" s="79">
        <v>651772</v>
      </c>
      <c r="F189" s="79">
        <v>2280371</v>
      </c>
      <c r="G189" s="79">
        <v>580234</v>
      </c>
      <c r="H189" s="79">
        <v>243650</v>
      </c>
    </row>
    <row r="190" spans="1:8" ht="15" customHeight="1">
      <c r="A190" s="37">
        <v>771</v>
      </c>
      <c r="C190" s="13" t="s">
        <v>199</v>
      </c>
      <c r="D190" s="32"/>
      <c r="E190" s="79">
        <v>407440</v>
      </c>
      <c r="F190" s="79">
        <v>4326932</v>
      </c>
      <c r="G190" s="79">
        <v>14415121</v>
      </c>
      <c r="H190" s="79">
        <v>30434731</v>
      </c>
    </row>
    <row r="191" spans="1:8" ht="15" customHeight="1">
      <c r="A191" s="37">
        <v>772</v>
      </c>
      <c r="C191" s="13" t="s">
        <v>200</v>
      </c>
      <c r="D191" s="32"/>
      <c r="E191" s="79">
        <v>3474857</v>
      </c>
      <c r="F191" s="79">
        <v>16113584</v>
      </c>
      <c r="G191" s="79">
        <v>9061484</v>
      </c>
      <c r="H191" s="79">
        <v>24732360</v>
      </c>
    </row>
    <row r="192" spans="1:8" ht="15" customHeight="1">
      <c r="A192" s="37">
        <v>779</v>
      </c>
      <c r="C192" s="13" t="s">
        <v>201</v>
      </c>
      <c r="D192" s="32"/>
      <c r="E192" s="79">
        <v>95870</v>
      </c>
      <c r="F192" s="79">
        <v>4049980</v>
      </c>
      <c r="G192" s="79">
        <v>234307</v>
      </c>
      <c r="H192" s="79">
        <v>1161549</v>
      </c>
    </row>
    <row r="193" spans="1:8" ht="15" customHeight="1">
      <c r="A193" s="37">
        <v>781</v>
      </c>
      <c r="C193" s="13" t="s">
        <v>202</v>
      </c>
      <c r="D193" s="32"/>
      <c r="E193" s="79">
        <v>9519</v>
      </c>
      <c r="F193" s="79">
        <v>1896491</v>
      </c>
      <c r="G193" s="79">
        <v>240</v>
      </c>
      <c r="H193" s="79">
        <v>330722</v>
      </c>
    </row>
    <row r="194" spans="1:8" ht="15" customHeight="1">
      <c r="A194" s="37">
        <v>790</v>
      </c>
      <c r="C194" s="13" t="s">
        <v>203</v>
      </c>
      <c r="D194" s="32"/>
      <c r="E194" s="79">
        <v>85</v>
      </c>
      <c r="F194" s="79">
        <v>2845</v>
      </c>
      <c r="G194" s="79">
        <v>1200</v>
      </c>
      <c r="H194" s="79">
        <v>14533</v>
      </c>
    </row>
    <row r="195" spans="1:8" s="10" customFormat="1" ht="9.75" customHeight="1">
      <c r="A195" s="64"/>
      <c r="D195" s="28"/>
      <c r="E195" s="79"/>
      <c r="F195" s="79"/>
      <c r="G195" s="79"/>
      <c r="H195" s="79"/>
    </row>
    <row r="196" spans="1:8" s="65" customFormat="1" ht="15" customHeight="1">
      <c r="A196" s="64">
        <v>8</v>
      </c>
      <c r="B196" s="65" t="s">
        <v>204</v>
      </c>
      <c r="D196" s="66"/>
      <c r="E196" s="70">
        <v>590657259</v>
      </c>
      <c r="F196" s="70">
        <v>3876461922</v>
      </c>
      <c r="G196" s="70">
        <v>444628502</v>
      </c>
      <c r="H196" s="70">
        <v>3171264479</v>
      </c>
    </row>
    <row r="197" spans="1:8" ht="9.75" customHeight="1">
      <c r="A197" s="37"/>
      <c r="D197" s="32"/>
      <c r="E197" s="79"/>
      <c r="F197" s="79"/>
      <c r="G197" s="79"/>
      <c r="H197" s="79"/>
    </row>
    <row r="198" spans="1:8" ht="15" customHeight="1">
      <c r="A198" s="37">
        <v>801</v>
      </c>
      <c r="C198" s="13" t="s">
        <v>1021</v>
      </c>
      <c r="D198" s="32"/>
      <c r="E198" s="79"/>
      <c r="F198" s="79"/>
      <c r="G198" s="79"/>
      <c r="H198" s="79"/>
    </row>
    <row r="199" spans="1:8" ht="15" customHeight="1">
      <c r="A199" s="37"/>
      <c r="D199" s="32" t="s">
        <v>1018</v>
      </c>
      <c r="E199" s="79">
        <v>70931</v>
      </c>
      <c r="F199" s="79">
        <v>5698086</v>
      </c>
      <c r="G199" s="79">
        <v>1223060</v>
      </c>
      <c r="H199" s="79">
        <v>20189748</v>
      </c>
    </row>
    <row r="200" spans="1:8" ht="15" customHeight="1">
      <c r="A200" s="37">
        <v>802</v>
      </c>
      <c r="C200" s="13" t="s">
        <v>1021</v>
      </c>
      <c r="D200" s="32"/>
      <c r="E200" s="79"/>
      <c r="F200" s="79"/>
      <c r="G200" s="79"/>
      <c r="H200" s="79"/>
    </row>
    <row r="201" spans="1:8" ht="15" customHeight="1">
      <c r="A201" s="37"/>
      <c r="D201" s="32" t="s">
        <v>1019</v>
      </c>
      <c r="E201" s="79">
        <v>8850</v>
      </c>
      <c r="F201" s="79">
        <v>734099</v>
      </c>
      <c r="G201" s="79">
        <v>68138</v>
      </c>
      <c r="H201" s="79">
        <v>1329253</v>
      </c>
    </row>
    <row r="202" spans="1:8" ht="15" customHeight="1">
      <c r="A202" s="37">
        <v>803</v>
      </c>
      <c r="C202" s="13" t="s">
        <v>1021</v>
      </c>
      <c r="D202" s="32"/>
      <c r="E202" s="79"/>
      <c r="F202" s="79"/>
      <c r="G202" s="79"/>
      <c r="H202" s="79"/>
    </row>
    <row r="203" spans="1:8" ht="15" customHeight="1">
      <c r="A203" s="37"/>
      <c r="D203" s="32" t="s">
        <v>1020</v>
      </c>
      <c r="E203" s="79">
        <v>48384</v>
      </c>
      <c r="F203" s="79">
        <v>786887</v>
      </c>
      <c r="G203" s="79">
        <v>2268635</v>
      </c>
      <c r="H203" s="79">
        <v>18737876</v>
      </c>
    </row>
    <row r="204" spans="1:8" ht="15" customHeight="1">
      <c r="A204" s="37">
        <v>804</v>
      </c>
      <c r="C204" s="13" t="s">
        <v>1022</v>
      </c>
      <c r="D204" s="32"/>
      <c r="E204" s="79"/>
      <c r="F204" s="79"/>
      <c r="G204" s="79"/>
      <c r="H204" s="79"/>
    </row>
    <row r="205" spans="1:8" ht="15" customHeight="1">
      <c r="A205" s="37"/>
      <c r="D205" s="32" t="s">
        <v>1023</v>
      </c>
      <c r="E205" s="79">
        <v>16677</v>
      </c>
      <c r="F205" s="79">
        <v>1040481</v>
      </c>
      <c r="G205" s="79">
        <v>1555578</v>
      </c>
      <c r="H205" s="79">
        <v>36457960</v>
      </c>
    </row>
    <row r="206" spans="1:8" ht="15" customHeight="1">
      <c r="A206" s="37">
        <v>805</v>
      </c>
      <c r="C206" s="13" t="s">
        <v>1024</v>
      </c>
      <c r="D206" s="32"/>
      <c r="E206" s="79"/>
      <c r="F206" s="79"/>
      <c r="G206" s="79"/>
      <c r="H206" s="79"/>
    </row>
    <row r="207" spans="1:8" ht="15" customHeight="1">
      <c r="A207" s="37"/>
      <c r="D207" s="32" t="s">
        <v>1023</v>
      </c>
      <c r="E207" s="79">
        <v>947</v>
      </c>
      <c r="F207" s="79">
        <v>89331</v>
      </c>
      <c r="G207" s="79">
        <v>115810</v>
      </c>
      <c r="H207" s="79">
        <v>3412142</v>
      </c>
    </row>
    <row r="208" spans="1:8" ht="15" customHeight="1">
      <c r="A208" s="37">
        <v>806</v>
      </c>
      <c r="C208" s="13" t="s">
        <v>1025</v>
      </c>
      <c r="D208" s="32"/>
      <c r="E208" s="79"/>
      <c r="F208" s="79"/>
      <c r="G208" s="79"/>
      <c r="H208" s="79"/>
    </row>
    <row r="209" spans="1:8" ht="15" customHeight="1">
      <c r="A209" s="37"/>
      <c r="D209" s="32" t="s">
        <v>1023</v>
      </c>
      <c r="E209" s="79">
        <v>1062</v>
      </c>
      <c r="F209" s="79">
        <v>136775</v>
      </c>
      <c r="G209" s="79">
        <v>973195</v>
      </c>
      <c r="H209" s="79">
        <v>14898295</v>
      </c>
    </row>
    <row r="210" spans="1:8" ht="15" customHeight="1">
      <c r="A210" s="37">
        <v>807</v>
      </c>
      <c r="C210" s="13" t="s">
        <v>211</v>
      </c>
      <c r="D210" s="32"/>
      <c r="E210" s="79">
        <v>5246</v>
      </c>
      <c r="F210" s="79">
        <v>219731</v>
      </c>
      <c r="G210" s="79">
        <v>76188</v>
      </c>
      <c r="H210" s="79">
        <v>2155972</v>
      </c>
    </row>
    <row r="211" spans="1:8" ht="15" customHeight="1">
      <c r="A211" s="37">
        <v>808</v>
      </c>
      <c r="C211" s="13" t="s">
        <v>212</v>
      </c>
      <c r="D211" s="32"/>
      <c r="E211" s="79">
        <v>78</v>
      </c>
      <c r="F211" s="79">
        <v>9496</v>
      </c>
      <c r="G211" s="79">
        <v>9078</v>
      </c>
      <c r="H211" s="79">
        <v>200550</v>
      </c>
    </row>
    <row r="212" spans="1:8" ht="15" customHeight="1">
      <c r="A212" s="37">
        <v>809</v>
      </c>
      <c r="C212" s="13" t="s">
        <v>213</v>
      </c>
      <c r="D212" s="32"/>
      <c r="E212" s="79">
        <v>5535991</v>
      </c>
      <c r="F212" s="79">
        <v>24959892</v>
      </c>
      <c r="G212" s="79">
        <v>10484041</v>
      </c>
      <c r="H212" s="79">
        <v>53247675</v>
      </c>
    </row>
    <row r="213" spans="1:8" ht="15" customHeight="1">
      <c r="A213" s="37">
        <v>810</v>
      </c>
      <c r="C213" s="13" t="s">
        <v>214</v>
      </c>
      <c r="D213" s="32"/>
      <c r="E213" s="79">
        <v>9405</v>
      </c>
      <c r="F213" s="79">
        <v>21734</v>
      </c>
      <c r="G213" s="79">
        <v>584</v>
      </c>
      <c r="H213" s="79">
        <v>48316</v>
      </c>
    </row>
    <row r="214" spans="1:8" ht="15" customHeight="1">
      <c r="A214" s="37">
        <v>811</v>
      </c>
      <c r="C214" s="13" t="s">
        <v>215</v>
      </c>
      <c r="D214" s="32"/>
      <c r="E214" s="79">
        <v>59171</v>
      </c>
      <c r="F214" s="79">
        <v>735387</v>
      </c>
      <c r="G214" s="79">
        <v>535388</v>
      </c>
      <c r="H214" s="79">
        <v>5874472</v>
      </c>
    </row>
    <row r="215" spans="1:8" ht="15" customHeight="1">
      <c r="A215" s="37">
        <v>812</v>
      </c>
      <c r="C215" s="13" t="s">
        <v>1213</v>
      </c>
      <c r="D215" s="32"/>
      <c r="E215" s="79">
        <v>218399</v>
      </c>
      <c r="F215" s="79">
        <v>2579801</v>
      </c>
      <c r="G215" s="79">
        <v>600937</v>
      </c>
      <c r="H215" s="79">
        <v>8048198</v>
      </c>
    </row>
    <row r="216" spans="1:8" ht="15" customHeight="1">
      <c r="A216" s="37">
        <v>813</v>
      </c>
      <c r="C216" s="13" t="s">
        <v>217</v>
      </c>
      <c r="D216" s="32"/>
      <c r="E216" s="79">
        <v>24130368</v>
      </c>
      <c r="F216" s="79">
        <v>22892860</v>
      </c>
      <c r="G216" s="79">
        <v>11166614</v>
      </c>
      <c r="H216" s="79">
        <v>17333825</v>
      </c>
    </row>
    <row r="217" spans="1:8" ht="15" customHeight="1">
      <c r="A217" s="37">
        <v>814</v>
      </c>
      <c r="C217" s="13" t="s">
        <v>218</v>
      </c>
      <c r="D217" s="32"/>
      <c r="E217" s="79">
        <v>17233922</v>
      </c>
      <c r="F217" s="79">
        <v>37806176</v>
      </c>
      <c r="G217" s="79">
        <v>1933159</v>
      </c>
      <c r="H217" s="79">
        <v>6587211</v>
      </c>
    </row>
    <row r="218" spans="1:8" ht="15" customHeight="1">
      <c r="A218" s="37">
        <v>815</v>
      </c>
      <c r="C218" s="13" t="s">
        <v>219</v>
      </c>
      <c r="D218" s="32"/>
      <c r="E218" s="79">
        <v>32664135</v>
      </c>
      <c r="F218" s="79">
        <v>31256584</v>
      </c>
      <c r="G218" s="79">
        <v>37012960</v>
      </c>
      <c r="H218" s="79">
        <v>46716474</v>
      </c>
    </row>
    <row r="219" spans="1:8" ht="15" customHeight="1">
      <c r="A219" s="37">
        <v>816</v>
      </c>
      <c r="C219" s="13" t="s">
        <v>220</v>
      </c>
      <c r="D219" s="32"/>
      <c r="E219" s="79">
        <v>11420065</v>
      </c>
      <c r="F219" s="79">
        <v>54467185</v>
      </c>
      <c r="G219" s="79">
        <v>7140392</v>
      </c>
      <c r="H219" s="79">
        <v>23155465</v>
      </c>
    </row>
    <row r="220" spans="1:8" ht="15" customHeight="1">
      <c r="A220" s="37">
        <v>817</v>
      </c>
      <c r="C220" s="13" t="s">
        <v>221</v>
      </c>
      <c r="D220" s="32"/>
      <c r="E220" s="79">
        <v>31490</v>
      </c>
      <c r="F220" s="79">
        <v>500156</v>
      </c>
      <c r="G220" s="79">
        <v>2148736</v>
      </c>
      <c r="H220" s="79">
        <v>1766575</v>
      </c>
    </row>
    <row r="221" spans="1:8" ht="15" customHeight="1">
      <c r="A221" s="37">
        <v>818</v>
      </c>
      <c r="C221" s="13" t="s">
        <v>222</v>
      </c>
      <c r="D221" s="32"/>
      <c r="E221" s="79">
        <v>8918230</v>
      </c>
      <c r="F221" s="79">
        <v>41705821</v>
      </c>
      <c r="G221" s="79">
        <v>20677632</v>
      </c>
      <c r="H221" s="79">
        <v>17707722</v>
      </c>
    </row>
    <row r="222" spans="1:8" ht="15" customHeight="1">
      <c r="A222" s="37">
        <v>819</v>
      </c>
      <c r="C222" s="13" t="s">
        <v>223</v>
      </c>
      <c r="D222" s="32"/>
      <c r="E222" s="79">
        <v>85639173</v>
      </c>
      <c r="F222" s="79">
        <v>125253455</v>
      </c>
      <c r="G222" s="79">
        <v>21075090</v>
      </c>
      <c r="H222" s="79">
        <v>33897245</v>
      </c>
    </row>
    <row r="223" spans="1:8" ht="15" customHeight="1">
      <c r="A223" s="37">
        <v>820</v>
      </c>
      <c r="C223" s="13" t="s">
        <v>1225</v>
      </c>
      <c r="D223" s="32"/>
      <c r="E223" s="79"/>
      <c r="F223" s="79"/>
      <c r="G223" s="79"/>
      <c r="H223" s="79"/>
    </row>
    <row r="224" spans="1:8" ht="15" customHeight="1">
      <c r="A224" s="37"/>
      <c r="D224" s="32" t="s">
        <v>1026</v>
      </c>
      <c r="E224" s="79">
        <v>3345566</v>
      </c>
      <c r="F224" s="79">
        <v>44982162</v>
      </c>
      <c r="G224" s="79">
        <v>910900</v>
      </c>
      <c r="H224" s="79">
        <v>12657119</v>
      </c>
    </row>
    <row r="225" spans="1:8" ht="15" customHeight="1">
      <c r="A225" s="37">
        <v>823</v>
      </c>
      <c r="C225" s="13" t="s">
        <v>1027</v>
      </c>
      <c r="D225" s="32"/>
      <c r="E225" s="79">
        <v>287655</v>
      </c>
      <c r="F225" s="79">
        <v>1665572</v>
      </c>
      <c r="G225" s="79">
        <v>956064</v>
      </c>
      <c r="H225" s="79">
        <v>8230183</v>
      </c>
    </row>
    <row r="226" spans="1:8" ht="15" customHeight="1">
      <c r="A226" s="37">
        <v>829</v>
      </c>
      <c r="C226" s="13" t="s">
        <v>226</v>
      </c>
      <c r="D226" s="32"/>
      <c r="E226" s="79">
        <v>36242727</v>
      </c>
      <c r="F226" s="79">
        <v>145170396</v>
      </c>
      <c r="G226" s="79">
        <v>48149380</v>
      </c>
      <c r="H226" s="79">
        <v>97634833</v>
      </c>
    </row>
    <row r="227" spans="1:8" ht="15" customHeight="1">
      <c r="A227" s="37">
        <v>831</v>
      </c>
      <c r="C227" s="13" t="s">
        <v>227</v>
      </c>
      <c r="D227" s="32"/>
      <c r="E227" s="79">
        <v>37193</v>
      </c>
      <c r="F227" s="79">
        <v>126189</v>
      </c>
      <c r="G227" s="79">
        <v>296793</v>
      </c>
      <c r="H227" s="79">
        <v>1396858</v>
      </c>
    </row>
    <row r="228" spans="1:8" ht="15" customHeight="1">
      <c r="A228" s="37">
        <v>832</v>
      </c>
      <c r="C228" s="13" t="s">
        <v>228</v>
      </c>
      <c r="D228" s="32"/>
      <c r="E228" s="79">
        <v>51427964</v>
      </c>
      <c r="F228" s="79">
        <v>159232629</v>
      </c>
      <c r="G228" s="79">
        <v>19535913</v>
      </c>
      <c r="H228" s="79">
        <v>53794626</v>
      </c>
    </row>
    <row r="229" spans="1:8" ht="15" customHeight="1">
      <c r="A229" s="37">
        <v>833</v>
      </c>
      <c r="C229" s="13" t="s">
        <v>229</v>
      </c>
      <c r="D229" s="32"/>
      <c r="E229" s="79">
        <v>2425865</v>
      </c>
      <c r="F229" s="79">
        <v>4621657</v>
      </c>
      <c r="G229" s="79">
        <v>249592</v>
      </c>
      <c r="H229" s="79">
        <v>3548585</v>
      </c>
    </row>
    <row r="232" spans="1:8" s="180" customFormat="1" ht="17.25">
      <c r="A232" s="337" t="s">
        <v>1186</v>
      </c>
      <c r="B232" s="337"/>
      <c r="C232" s="337"/>
      <c r="D232" s="337"/>
      <c r="E232" s="337"/>
      <c r="F232" s="337"/>
      <c r="G232" s="337"/>
      <c r="H232" s="337"/>
    </row>
    <row r="233" s="10" customFormat="1" ht="15.75">
      <c r="A233" s="11"/>
    </row>
    <row r="234" spans="1:8" ht="15">
      <c r="A234" s="12"/>
      <c r="B234" s="12"/>
      <c r="C234" s="12"/>
      <c r="D234" s="12"/>
      <c r="E234" s="12"/>
      <c r="F234" s="12"/>
      <c r="G234" s="12"/>
      <c r="H234" s="12"/>
    </row>
    <row r="235" spans="1:8" ht="18.75" customHeight="1">
      <c r="A235" s="310" t="s">
        <v>1048</v>
      </c>
      <c r="B235" s="14"/>
      <c r="C235" s="14"/>
      <c r="D235" s="15"/>
      <c r="E235" s="270" t="s">
        <v>21</v>
      </c>
      <c r="F235" s="267"/>
      <c r="G235" s="266" t="s">
        <v>22</v>
      </c>
      <c r="H235" s="267"/>
    </row>
    <row r="236" spans="1:8" ht="19.5" customHeight="1">
      <c r="A236" s="338"/>
      <c r="B236" s="340" t="s">
        <v>20</v>
      </c>
      <c r="C236" s="340"/>
      <c r="D236" s="341"/>
      <c r="E236" s="18" t="s">
        <v>23</v>
      </c>
      <c r="F236" s="19" t="s">
        <v>24</v>
      </c>
      <c r="G236" s="20" t="s">
        <v>23</v>
      </c>
      <c r="H236" s="19" t="s">
        <v>24</v>
      </c>
    </row>
    <row r="237" spans="1:8" ht="19.5" customHeight="1">
      <c r="A237" s="338"/>
      <c r="B237" s="21"/>
      <c r="C237" s="22"/>
      <c r="D237" s="23"/>
      <c r="E237" s="322" t="s">
        <v>25</v>
      </c>
      <c r="F237" s="256" t="s">
        <v>26</v>
      </c>
      <c r="G237" s="260" t="s">
        <v>25</v>
      </c>
      <c r="H237" s="260" t="s">
        <v>26</v>
      </c>
    </row>
    <row r="238" spans="1:8" ht="19.5" customHeight="1">
      <c r="A238" s="338"/>
      <c r="B238" s="340" t="s">
        <v>990</v>
      </c>
      <c r="C238" s="340"/>
      <c r="D238" s="341"/>
      <c r="E238" s="258"/>
      <c r="F238" s="261"/>
      <c r="G238" s="261"/>
      <c r="H238" s="261"/>
    </row>
    <row r="239" spans="1:8" ht="19.5" customHeight="1">
      <c r="A239" s="339"/>
      <c r="B239" s="12"/>
      <c r="C239" s="12"/>
      <c r="D239" s="25"/>
      <c r="E239" s="259"/>
      <c r="F239" s="262"/>
      <c r="G239" s="262"/>
      <c r="H239" s="262"/>
    </row>
    <row r="240" spans="1:4" ht="15" customHeight="1">
      <c r="A240" s="26"/>
      <c r="D240" s="15"/>
    </row>
    <row r="241" spans="1:8" s="10" customFormat="1" ht="15" customHeight="1">
      <c r="A241" s="34"/>
      <c r="B241" s="13" t="s">
        <v>276</v>
      </c>
      <c r="D241" s="28"/>
      <c r="E241" s="35"/>
      <c r="F241" s="35"/>
      <c r="G241" s="35"/>
      <c r="H241" s="35"/>
    </row>
    <row r="242" spans="1:8" s="10" customFormat="1" ht="15" customHeight="1">
      <c r="A242" s="27"/>
      <c r="B242" s="13"/>
      <c r="D242" s="28"/>
      <c r="E242" s="29"/>
      <c r="F242" s="30"/>
      <c r="G242" s="30"/>
      <c r="H242" s="30"/>
    </row>
    <row r="243" spans="1:8" ht="15" customHeight="1">
      <c r="A243" s="37">
        <v>834</v>
      </c>
      <c r="C243" s="13" t="s">
        <v>230</v>
      </c>
      <c r="D243" s="32"/>
      <c r="E243" s="79">
        <v>1678325</v>
      </c>
      <c r="F243" s="79">
        <v>38454636</v>
      </c>
      <c r="G243" s="79">
        <v>325071</v>
      </c>
      <c r="H243" s="79">
        <v>12877831</v>
      </c>
    </row>
    <row r="244" spans="1:8" ht="15" customHeight="1">
      <c r="A244" s="37">
        <v>835</v>
      </c>
      <c r="C244" s="13" t="s">
        <v>231</v>
      </c>
      <c r="D244" s="32"/>
      <c r="E244" s="79">
        <v>1861045</v>
      </c>
      <c r="F244" s="79">
        <v>5317143</v>
      </c>
      <c r="G244" s="79">
        <v>353717</v>
      </c>
      <c r="H244" s="79">
        <v>673723</v>
      </c>
    </row>
    <row r="245" spans="1:8" ht="15" customHeight="1">
      <c r="A245" s="37">
        <v>839</v>
      </c>
      <c r="C245" s="13" t="s">
        <v>232</v>
      </c>
      <c r="D245" s="32"/>
      <c r="E245" s="79">
        <v>9230215</v>
      </c>
      <c r="F245" s="79">
        <v>17132352</v>
      </c>
      <c r="G245" s="79">
        <v>5486373</v>
      </c>
      <c r="H245" s="79">
        <v>6820967</v>
      </c>
    </row>
    <row r="246" spans="1:8" ht="15" customHeight="1">
      <c r="A246" s="37">
        <v>841</v>
      </c>
      <c r="C246" s="13" t="s">
        <v>1028</v>
      </c>
      <c r="D246" s="32"/>
      <c r="E246" s="79"/>
      <c r="F246" s="79"/>
      <c r="G246" s="79"/>
      <c r="H246" s="79"/>
    </row>
    <row r="247" spans="1:8" ht="15" customHeight="1">
      <c r="A247" s="37"/>
      <c r="D247" s="32" t="s">
        <v>1029</v>
      </c>
      <c r="E247" s="79">
        <v>68758</v>
      </c>
      <c r="F247" s="79">
        <v>363920</v>
      </c>
      <c r="G247" s="79">
        <v>147650</v>
      </c>
      <c r="H247" s="79">
        <v>2655618</v>
      </c>
    </row>
    <row r="248" spans="1:8" ht="15" customHeight="1">
      <c r="A248" s="37">
        <v>842</v>
      </c>
      <c r="C248" s="13" t="s">
        <v>234</v>
      </c>
      <c r="D248" s="32"/>
      <c r="E248" s="79">
        <v>1125955</v>
      </c>
      <c r="F248" s="79">
        <v>13073135</v>
      </c>
      <c r="G248" s="79">
        <v>501053</v>
      </c>
      <c r="H248" s="79">
        <v>6028044</v>
      </c>
    </row>
    <row r="249" spans="1:8" ht="15" customHeight="1">
      <c r="A249" s="37">
        <v>843</v>
      </c>
      <c r="C249" s="13" t="s">
        <v>235</v>
      </c>
      <c r="D249" s="32"/>
      <c r="E249" s="79">
        <v>719609</v>
      </c>
      <c r="F249" s="79">
        <v>14418305</v>
      </c>
      <c r="G249" s="79">
        <v>2760427</v>
      </c>
      <c r="H249" s="79">
        <v>14894268</v>
      </c>
    </row>
    <row r="250" spans="1:8" ht="15" customHeight="1">
      <c r="A250" s="37">
        <v>844</v>
      </c>
      <c r="C250" s="13" t="s">
        <v>1030</v>
      </c>
      <c r="D250" s="32"/>
      <c r="E250" s="79">
        <v>5100179</v>
      </c>
      <c r="F250" s="79">
        <v>58415865</v>
      </c>
      <c r="G250" s="79">
        <v>2178782</v>
      </c>
      <c r="H250" s="79">
        <v>17075566</v>
      </c>
    </row>
    <row r="251" spans="1:8" ht="15" customHeight="1">
      <c r="A251" s="37">
        <v>845</v>
      </c>
      <c r="C251" s="13" t="s">
        <v>237</v>
      </c>
      <c r="D251" s="32"/>
      <c r="E251" s="79">
        <v>2510572</v>
      </c>
      <c r="F251" s="79">
        <v>70331843</v>
      </c>
      <c r="G251" s="79">
        <v>1450099</v>
      </c>
      <c r="H251" s="79">
        <v>22731624</v>
      </c>
    </row>
    <row r="252" spans="1:8" ht="15" customHeight="1">
      <c r="A252" s="37">
        <v>846</v>
      </c>
      <c r="C252" s="13" t="s">
        <v>1044</v>
      </c>
      <c r="D252" s="32"/>
      <c r="E252" s="79">
        <v>1459314</v>
      </c>
      <c r="F252" s="79">
        <v>8094562</v>
      </c>
      <c r="G252" s="79">
        <v>1165567</v>
      </c>
      <c r="H252" s="79">
        <v>8103834</v>
      </c>
    </row>
    <row r="253" spans="1:8" ht="15" customHeight="1">
      <c r="A253" s="37">
        <v>847</v>
      </c>
      <c r="C253" s="13" t="s">
        <v>1032</v>
      </c>
      <c r="D253" s="32"/>
      <c r="E253" s="79">
        <v>412362</v>
      </c>
      <c r="F253" s="79">
        <v>3917849</v>
      </c>
      <c r="G253" s="79">
        <v>334751</v>
      </c>
      <c r="H253" s="79">
        <v>4879984</v>
      </c>
    </row>
    <row r="254" spans="1:8" ht="15" customHeight="1">
      <c r="A254" s="37">
        <v>848</v>
      </c>
      <c r="C254" s="13" t="s">
        <v>1031</v>
      </c>
      <c r="D254" s="32"/>
      <c r="E254" s="79">
        <v>394523</v>
      </c>
      <c r="F254" s="79">
        <v>6513517</v>
      </c>
      <c r="G254" s="79">
        <v>166402</v>
      </c>
      <c r="H254" s="79">
        <v>3341496</v>
      </c>
    </row>
    <row r="255" spans="1:8" ht="15" customHeight="1">
      <c r="A255" s="37">
        <v>849</v>
      </c>
      <c r="C255" s="13" t="s">
        <v>241</v>
      </c>
      <c r="D255" s="32"/>
      <c r="E255" s="79">
        <v>5270961</v>
      </c>
      <c r="F255" s="79">
        <v>28706369</v>
      </c>
      <c r="G255" s="79">
        <v>2791850</v>
      </c>
      <c r="H255" s="79">
        <v>11271240</v>
      </c>
    </row>
    <row r="256" spans="1:8" ht="15" customHeight="1">
      <c r="A256" s="37">
        <v>850</v>
      </c>
      <c r="C256" s="13" t="s">
        <v>242</v>
      </c>
      <c r="D256" s="32"/>
      <c r="E256" s="79">
        <v>74108</v>
      </c>
      <c r="F256" s="79">
        <v>31840</v>
      </c>
      <c r="G256" s="79">
        <v>167121</v>
      </c>
      <c r="H256" s="79">
        <v>912621</v>
      </c>
    </row>
    <row r="257" spans="1:8" ht="15" customHeight="1">
      <c r="A257" s="37">
        <v>851</v>
      </c>
      <c r="C257" s="13" t="s">
        <v>1033</v>
      </c>
      <c r="D257" s="32"/>
      <c r="E257" s="79"/>
      <c r="F257" s="79"/>
      <c r="G257" s="79"/>
      <c r="H257" s="79"/>
    </row>
    <row r="258" spans="1:8" ht="15" customHeight="1">
      <c r="A258" s="37"/>
      <c r="D258" s="32" t="s">
        <v>1034</v>
      </c>
      <c r="E258" s="79">
        <v>2334793</v>
      </c>
      <c r="F258" s="79">
        <v>42143301</v>
      </c>
      <c r="G258" s="79">
        <v>445215</v>
      </c>
      <c r="H258" s="79">
        <v>8468815</v>
      </c>
    </row>
    <row r="259" spans="1:8" ht="15" customHeight="1">
      <c r="A259" s="37">
        <v>852</v>
      </c>
      <c r="C259" s="13" t="s">
        <v>244</v>
      </c>
      <c r="D259" s="32"/>
      <c r="E259" s="79">
        <v>11827015</v>
      </c>
      <c r="F259" s="79">
        <v>139885992</v>
      </c>
      <c r="G259" s="79">
        <v>6078952</v>
      </c>
      <c r="H259" s="79">
        <v>52584508</v>
      </c>
    </row>
    <row r="260" spans="1:8" ht="15" customHeight="1">
      <c r="A260" s="37">
        <v>853</v>
      </c>
      <c r="C260" s="13" t="s">
        <v>1035</v>
      </c>
      <c r="D260" s="32"/>
      <c r="E260" s="79">
        <v>1357146</v>
      </c>
      <c r="F260" s="79">
        <v>85548957</v>
      </c>
      <c r="G260" s="79">
        <v>24534423</v>
      </c>
      <c r="H260" s="79">
        <v>734713049</v>
      </c>
    </row>
    <row r="261" spans="1:8" ht="15" customHeight="1">
      <c r="A261" s="37">
        <v>854</v>
      </c>
      <c r="C261" s="13" t="s">
        <v>1036</v>
      </c>
      <c r="D261" s="32"/>
      <c r="E261" s="79">
        <v>728698</v>
      </c>
      <c r="F261" s="79">
        <v>11103821</v>
      </c>
      <c r="G261" s="79">
        <v>362865</v>
      </c>
      <c r="H261" s="79">
        <v>5285264</v>
      </c>
    </row>
    <row r="262" spans="1:8" ht="15" customHeight="1">
      <c r="A262" s="37">
        <v>859</v>
      </c>
      <c r="C262" s="13" t="s">
        <v>247</v>
      </c>
      <c r="D262" s="32"/>
      <c r="E262" s="79">
        <v>6561803</v>
      </c>
      <c r="F262" s="79">
        <v>88746017</v>
      </c>
      <c r="G262" s="79">
        <v>4064290</v>
      </c>
      <c r="H262" s="79">
        <v>65542468</v>
      </c>
    </row>
    <row r="263" spans="1:8" ht="15" customHeight="1">
      <c r="A263" s="37">
        <v>860</v>
      </c>
      <c r="C263" s="13" t="s">
        <v>248</v>
      </c>
      <c r="D263" s="32"/>
      <c r="E263" s="79">
        <v>5277023</v>
      </c>
      <c r="F263" s="79">
        <v>8681347</v>
      </c>
      <c r="G263" s="79">
        <v>127957</v>
      </c>
      <c r="H263" s="79">
        <v>662318</v>
      </c>
    </row>
    <row r="264" spans="1:8" s="10" customFormat="1" ht="15" customHeight="1">
      <c r="A264" s="37">
        <v>861</v>
      </c>
      <c r="C264" s="13" t="s">
        <v>1037</v>
      </c>
      <c r="D264" s="28"/>
      <c r="E264" s="79">
        <v>39062756</v>
      </c>
      <c r="F264" s="79">
        <v>268228723</v>
      </c>
      <c r="G264" s="79">
        <v>17343778</v>
      </c>
      <c r="H264" s="79">
        <v>146630999</v>
      </c>
    </row>
    <row r="265" spans="1:8" ht="15" customHeight="1">
      <c r="A265" s="37">
        <v>862</v>
      </c>
      <c r="C265" s="13" t="s">
        <v>250</v>
      </c>
      <c r="D265" s="32"/>
      <c r="E265" s="79">
        <v>1455756</v>
      </c>
      <c r="F265" s="79">
        <v>14299972</v>
      </c>
      <c r="G265" s="79">
        <v>3155935</v>
      </c>
      <c r="H265" s="79">
        <v>17129264</v>
      </c>
    </row>
    <row r="266" spans="1:8" ht="15" customHeight="1">
      <c r="A266" s="37">
        <v>863</v>
      </c>
      <c r="C266" s="13" t="s">
        <v>1038</v>
      </c>
      <c r="D266" s="32"/>
      <c r="E266" s="79">
        <v>162863</v>
      </c>
      <c r="F266" s="79">
        <v>86253428</v>
      </c>
      <c r="G266" s="79">
        <v>546611</v>
      </c>
      <c r="H266" s="79">
        <v>58533583</v>
      </c>
    </row>
    <row r="267" spans="1:8" ht="15" customHeight="1">
      <c r="A267" s="37">
        <v>864</v>
      </c>
      <c r="C267" s="13" t="s">
        <v>1214</v>
      </c>
      <c r="D267" s="32"/>
      <c r="E267" s="79">
        <v>292177</v>
      </c>
      <c r="F267" s="79">
        <v>32475193</v>
      </c>
      <c r="G267" s="79">
        <v>1337299</v>
      </c>
      <c r="H267" s="79">
        <v>19744194</v>
      </c>
    </row>
    <row r="268" spans="1:8" ht="15" customHeight="1">
      <c r="A268" s="37">
        <v>865</v>
      </c>
      <c r="C268" s="13" t="s">
        <v>253</v>
      </c>
      <c r="D268" s="32"/>
      <c r="E268" s="79">
        <v>2346652</v>
      </c>
      <c r="F268" s="79">
        <v>137753533</v>
      </c>
      <c r="G268" s="79">
        <v>1290691</v>
      </c>
      <c r="H268" s="79">
        <v>225612661</v>
      </c>
    </row>
    <row r="269" spans="1:8" s="52" customFormat="1" ht="15" customHeight="1">
      <c r="A269" s="37">
        <v>869</v>
      </c>
      <c r="B269" s="68"/>
      <c r="C269" s="37" t="s">
        <v>254</v>
      </c>
      <c r="D269" s="67"/>
      <c r="E269" s="79">
        <v>11324335</v>
      </c>
      <c r="F269" s="79">
        <v>181948339</v>
      </c>
      <c r="G269" s="79">
        <v>16036458</v>
      </c>
      <c r="H269" s="79">
        <v>113612737</v>
      </c>
    </row>
    <row r="270" spans="1:8" ht="15" customHeight="1">
      <c r="A270" s="37">
        <v>871</v>
      </c>
      <c r="C270" s="13" t="s">
        <v>1215</v>
      </c>
      <c r="D270" s="32"/>
      <c r="E270" s="79">
        <v>893926</v>
      </c>
      <c r="F270" s="79">
        <v>106903999</v>
      </c>
      <c r="G270" s="79">
        <v>542730</v>
      </c>
      <c r="H270" s="79">
        <v>36192881</v>
      </c>
    </row>
    <row r="271" spans="1:8" ht="15" customHeight="1">
      <c r="A271" s="37">
        <v>872</v>
      </c>
      <c r="C271" s="13" t="s">
        <v>1216</v>
      </c>
      <c r="D271" s="32"/>
      <c r="E271" s="79">
        <v>4981347</v>
      </c>
      <c r="F271" s="79">
        <v>344572086</v>
      </c>
      <c r="G271" s="79">
        <v>988262</v>
      </c>
      <c r="H271" s="79">
        <v>67435109</v>
      </c>
    </row>
    <row r="272" spans="1:8" ht="15" customHeight="1">
      <c r="A272" s="37">
        <v>873</v>
      </c>
      <c r="C272" s="13" t="s">
        <v>257</v>
      </c>
      <c r="D272" s="32"/>
      <c r="E272" s="79">
        <v>874101</v>
      </c>
      <c r="F272" s="79">
        <v>192475982</v>
      </c>
      <c r="G272" s="79">
        <v>447245</v>
      </c>
      <c r="H272" s="79">
        <v>35020225</v>
      </c>
    </row>
    <row r="273" spans="1:8" ht="15" customHeight="1">
      <c r="A273" s="37">
        <v>874</v>
      </c>
      <c r="C273" s="13" t="s">
        <v>258</v>
      </c>
      <c r="D273" s="32"/>
      <c r="E273" s="79">
        <v>65327</v>
      </c>
      <c r="F273" s="79">
        <v>4474050</v>
      </c>
      <c r="G273" s="79">
        <v>310069</v>
      </c>
      <c r="H273" s="79">
        <v>8579788</v>
      </c>
    </row>
    <row r="274" spans="1:8" ht="15" customHeight="1">
      <c r="A274" s="37">
        <v>875</v>
      </c>
      <c r="C274" s="13" t="s">
        <v>259</v>
      </c>
      <c r="D274" s="32"/>
      <c r="E274" s="79">
        <v>21317942</v>
      </c>
      <c r="F274" s="79">
        <v>60656326</v>
      </c>
      <c r="G274" s="79">
        <v>94465786</v>
      </c>
      <c r="H274" s="79">
        <v>182357028</v>
      </c>
    </row>
    <row r="275" spans="1:8" ht="15" customHeight="1">
      <c r="A275" s="37">
        <v>876</v>
      </c>
      <c r="C275" s="13" t="s">
        <v>260</v>
      </c>
      <c r="D275" s="32"/>
      <c r="E275" s="79">
        <v>108656</v>
      </c>
      <c r="F275" s="79">
        <v>2199247</v>
      </c>
      <c r="G275" s="79">
        <v>90594</v>
      </c>
      <c r="H275" s="79">
        <v>414578</v>
      </c>
    </row>
    <row r="276" spans="1:8" ht="15" customHeight="1">
      <c r="A276" s="37">
        <v>877</v>
      </c>
      <c r="C276" s="13" t="s">
        <v>261</v>
      </c>
      <c r="D276" s="32"/>
      <c r="E276" s="79">
        <v>1326763</v>
      </c>
      <c r="F276" s="79">
        <v>14540988</v>
      </c>
      <c r="G276" s="79">
        <v>1974355</v>
      </c>
      <c r="H276" s="79">
        <v>24520275</v>
      </c>
    </row>
    <row r="277" spans="1:8" ht="15" customHeight="1">
      <c r="A277" s="37">
        <v>878</v>
      </c>
      <c r="C277" s="13" t="s">
        <v>262</v>
      </c>
      <c r="D277" s="32"/>
      <c r="E277" s="79">
        <v>19</v>
      </c>
      <c r="F277" s="79">
        <v>159006</v>
      </c>
      <c r="G277" s="79">
        <v>229868</v>
      </c>
      <c r="H277" s="79">
        <v>1650106</v>
      </c>
    </row>
    <row r="278" spans="1:8" ht="15" customHeight="1">
      <c r="A278" s="37">
        <v>881</v>
      </c>
      <c r="C278" s="13" t="s">
        <v>263</v>
      </c>
      <c r="D278" s="32"/>
      <c r="E278" s="79">
        <v>8397793</v>
      </c>
      <c r="F278" s="79">
        <v>9166824</v>
      </c>
      <c r="G278" s="79">
        <v>8337925</v>
      </c>
      <c r="H278" s="79">
        <v>8301517</v>
      </c>
    </row>
    <row r="279" spans="1:8" ht="15" customHeight="1">
      <c r="A279" s="37">
        <v>882</v>
      </c>
      <c r="C279" s="13" t="s">
        <v>264</v>
      </c>
      <c r="D279" s="32"/>
      <c r="E279" s="81" t="s">
        <v>1119</v>
      </c>
      <c r="F279" s="81" t="s">
        <v>1119</v>
      </c>
      <c r="G279" s="79">
        <v>3283</v>
      </c>
      <c r="H279" s="79">
        <v>30327</v>
      </c>
    </row>
    <row r="280" spans="1:8" ht="15" customHeight="1">
      <c r="A280" s="37">
        <v>883</v>
      </c>
      <c r="C280" s="13" t="s">
        <v>265</v>
      </c>
      <c r="D280" s="32"/>
      <c r="E280" s="79">
        <v>1030</v>
      </c>
      <c r="F280" s="79">
        <v>65432</v>
      </c>
      <c r="G280" s="79">
        <v>5705</v>
      </c>
      <c r="H280" s="79">
        <v>139234</v>
      </c>
    </row>
    <row r="281" spans="1:8" ht="15" customHeight="1">
      <c r="A281" s="37">
        <v>884</v>
      </c>
      <c r="C281" s="13" t="s">
        <v>1039</v>
      </c>
      <c r="D281" s="32"/>
      <c r="E281" s="79"/>
      <c r="F281" s="79"/>
      <c r="G281" s="79"/>
      <c r="H281" s="79"/>
    </row>
    <row r="282" spans="1:8" ht="15" customHeight="1">
      <c r="A282" s="37"/>
      <c r="D282" s="32" t="s">
        <v>1040</v>
      </c>
      <c r="E282" s="79">
        <v>58246240</v>
      </c>
      <c r="F282" s="79">
        <v>219555717</v>
      </c>
      <c r="G282" s="79">
        <v>30719175</v>
      </c>
      <c r="H282" s="79">
        <v>154432741</v>
      </c>
    </row>
    <row r="283" spans="1:8" ht="15" customHeight="1">
      <c r="A283" s="37">
        <v>885</v>
      </c>
      <c r="C283" s="13" t="s">
        <v>62</v>
      </c>
      <c r="D283" s="32"/>
      <c r="E283" s="79">
        <v>79205319</v>
      </c>
      <c r="F283" s="79">
        <v>698770524</v>
      </c>
      <c r="G283" s="79">
        <v>11816548</v>
      </c>
      <c r="H283" s="79">
        <v>109366091</v>
      </c>
    </row>
    <row r="284" spans="1:8" ht="15" customHeight="1">
      <c r="A284" s="37">
        <v>886</v>
      </c>
      <c r="C284" s="13" t="s">
        <v>268</v>
      </c>
      <c r="D284" s="32"/>
      <c r="E284" s="79">
        <v>451036</v>
      </c>
      <c r="F284" s="79">
        <v>6351794</v>
      </c>
      <c r="G284" s="79">
        <v>28350</v>
      </c>
      <c r="H284" s="79">
        <v>182019</v>
      </c>
    </row>
    <row r="285" spans="1:8" ht="15" customHeight="1">
      <c r="A285" s="37">
        <v>887</v>
      </c>
      <c r="C285" s="13" t="s">
        <v>269</v>
      </c>
      <c r="D285" s="32"/>
      <c r="E285" s="79">
        <v>4336394</v>
      </c>
      <c r="F285" s="79">
        <v>20656963</v>
      </c>
      <c r="G285" s="79">
        <v>1061336</v>
      </c>
      <c r="H285" s="79">
        <v>7512508</v>
      </c>
    </row>
    <row r="286" spans="1:8" ht="15" customHeight="1">
      <c r="A286" s="37">
        <v>888</v>
      </c>
      <c r="C286" s="13" t="s">
        <v>270</v>
      </c>
      <c r="D286" s="32"/>
      <c r="E286" s="79">
        <v>91529</v>
      </c>
      <c r="F286" s="79">
        <v>733969</v>
      </c>
      <c r="G286" s="79">
        <v>842844</v>
      </c>
      <c r="H286" s="79">
        <v>5263168</v>
      </c>
    </row>
    <row r="287" spans="1:8" ht="15" customHeight="1">
      <c r="A287" s="37">
        <v>889</v>
      </c>
      <c r="C287" s="13" t="s">
        <v>271</v>
      </c>
      <c r="D287" s="32"/>
      <c r="E287" s="79">
        <v>11087688</v>
      </c>
      <c r="F287" s="79">
        <v>46505491</v>
      </c>
      <c r="G287" s="79">
        <v>4016533</v>
      </c>
      <c r="H287" s="79">
        <v>11741358</v>
      </c>
    </row>
    <row r="288" spans="1:8" ht="15" customHeight="1">
      <c r="A288" s="37">
        <v>891</v>
      </c>
      <c r="C288" s="13" t="s">
        <v>272</v>
      </c>
      <c r="D288" s="32"/>
      <c r="E288" s="79">
        <v>2063668</v>
      </c>
      <c r="F288" s="79">
        <v>35704028</v>
      </c>
      <c r="G288" s="79">
        <v>4641384</v>
      </c>
      <c r="H288" s="79">
        <v>451567331</v>
      </c>
    </row>
    <row r="289" spans="1:8" ht="15" customHeight="1">
      <c r="A289" s="37">
        <v>896</v>
      </c>
      <c r="C289" s="13" t="s">
        <v>273</v>
      </c>
      <c r="D289" s="32"/>
      <c r="E289" s="79">
        <v>4792044</v>
      </c>
      <c r="F289" s="79">
        <v>44436995</v>
      </c>
      <c r="G289" s="79">
        <v>1789316</v>
      </c>
      <c r="H289" s="79">
        <v>16744341</v>
      </c>
    </row>
    <row r="290" spans="1:8" ht="15" customHeight="1">
      <c r="A290" s="37"/>
      <c r="B290" s="21"/>
      <c r="C290" s="21"/>
      <c r="D290" s="32"/>
      <c r="E290" s="79"/>
      <c r="F290" s="79"/>
      <c r="G290" s="79"/>
      <c r="H290" s="79"/>
    </row>
    <row r="291" spans="1:8" s="10" customFormat="1" ht="15" customHeight="1">
      <c r="A291" s="82"/>
      <c r="B291" s="29" t="s">
        <v>33</v>
      </c>
      <c r="C291" s="29"/>
      <c r="D291" s="28"/>
      <c r="E291" s="70">
        <v>3458079716</v>
      </c>
      <c r="F291" s="70">
        <v>5047951207</v>
      </c>
      <c r="G291" s="70">
        <v>2333217413</v>
      </c>
      <c r="H291" s="70">
        <v>4150967943</v>
      </c>
    </row>
  </sheetData>
  <mergeCells count="40">
    <mergeCell ref="G6:G8"/>
    <mergeCell ref="H6:H8"/>
    <mergeCell ref="B7:D7"/>
    <mergeCell ref="A1:H1"/>
    <mergeCell ref="A4:A8"/>
    <mergeCell ref="E4:F4"/>
    <mergeCell ref="G4:H4"/>
    <mergeCell ref="B5:D5"/>
    <mergeCell ref="E6:E8"/>
    <mergeCell ref="F6:F8"/>
    <mergeCell ref="A80:H80"/>
    <mergeCell ref="A83:A87"/>
    <mergeCell ref="E83:F83"/>
    <mergeCell ref="G83:H83"/>
    <mergeCell ref="B84:D84"/>
    <mergeCell ref="E85:E87"/>
    <mergeCell ref="F85:F87"/>
    <mergeCell ref="G85:G87"/>
    <mergeCell ref="H85:H87"/>
    <mergeCell ref="B86:D86"/>
    <mergeCell ref="A156:H156"/>
    <mergeCell ref="A159:A163"/>
    <mergeCell ref="E159:F159"/>
    <mergeCell ref="G159:H159"/>
    <mergeCell ref="B160:D160"/>
    <mergeCell ref="E161:E163"/>
    <mergeCell ref="F161:F163"/>
    <mergeCell ref="G161:G163"/>
    <mergeCell ref="H161:H163"/>
    <mergeCell ref="B162:D162"/>
    <mergeCell ref="A232:H232"/>
    <mergeCell ref="A235:A239"/>
    <mergeCell ref="E235:F235"/>
    <mergeCell ref="G235:H235"/>
    <mergeCell ref="B236:D236"/>
    <mergeCell ref="E237:E239"/>
    <mergeCell ref="F237:F239"/>
    <mergeCell ref="G237:G239"/>
    <mergeCell ref="H237:H239"/>
    <mergeCell ref="B238:D238"/>
  </mergeCells>
  <printOptions horizontalCentered="1"/>
  <pageMargins left="0.5905511811023623" right="0.3937007874015748" top="0.7874015748031497" bottom="0.3937007874015748" header="0.4330708661417323" footer="0.5118110236220472"/>
  <pageSetup firstPageNumber="35" useFirstPageNumber="1" horizontalDpi="300" verticalDpi="300" orientation="portrait" paperSize="9" scale="65" r:id="rId1"/>
  <headerFooter alignWithMargins="0">
    <oddHeader>&amp;C&amp;13- &amp;P -</oddHeader>
  </headerFooter>
</worksheet>
</file>

<file path=xl/worksheets/sheet27.xml><?xml version="1.0" encoding="utf-8"?>
<worksheet xmlns="http://schemas.openxmlformats.org/spreadsheetml/2006/main" xmlns:r="http://schemas.openxmlformats.org/officeDocument/2006/relationships">
  <sheetPr codeName="Tabelle38">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277" t="s">
        <v>1188</v>
      </c>
      <c r="B1" s="277"/>
      <c r="C1" s="277"/>
      <c r="D1" s="277"/>
      <c r="E1" s="277"/>
      <c r="F1" s="277"/>
      <c r="G1" s="277"/>
      <c r="H1" s="277"/>
      <c r="I1" s="277"/>
      <c r="J1" s="277"/>
      <c r="K1" s="277"/>
      <c r="L1" s="277"/>
    </row>
    <row r="2" spans="1:12" s="10" customFormat="1" ht="11.2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34</v>
      </c>
      <c r="E9" s="50"/>
      <c r="F9" s="77">
        <v>3812261.803</v>
      </c>
      <c r="G9" s="165">
        <v>10.3841807313146</v>
      </c>
      <c r="H9" s="167">
        <f>SUM(H11:H65)</f>
        <v>279785.40099999995</v>
      </c>
      <c r="I9" s="77">
        <f>F9-H9</f>
        <v>3532476.402</v>
      </c>
      <c r="J9" s="77">
        <v>25394</v>
      </c>
      <c r="K9" s="77">
        <v>297897</v>
      </c>
      <c r="L9" s="77">
        <v>3209185</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472628.671</v>
      </c>
      <c r="G11" s="166">
        <v>2.7003852440935248</v>
      </c>
      <c r="H11" s="169">
        <v>30789.963</v>
      </c>
      <c r="I11" s="83">
        <f aca="true" t="shared" si="0" ref="I11:I24">F11-H11</f>
        <v>441838.708</v>
      </c>
      <c r="J11" s="83">
        <v>2246</v>
      </c>
      <c r="K11" s="83">
        <v>30175</v>
      </c>
      <c r="L11" s="83">
        <v>409418</v>
      </c>
    </row>
    <row r="12" spans="1:12" ht="18" customHeight="1">
      <c r="A12" s="44" t="s">
        <v>280</v>
      </c>
      <c r="B12" s="45" t="s">
        <v>279</v>
      </c>
      <c r="C12" s="44"/>
      <c r="D12" s="46" t="s">
        <v>51</v>
      </c>
      <c r="E12" s="32"/>
      <c r="F12" s="83">
        <v>293158.863</v>
      </c>
      <c r="G12" s="166">
        <v>-6.0183812052002565</v>
      </c>
      <c r="H12" s="169">
        <v>36151.005</v>
      </c>
      <c r="I12" s="83">
        <f t="shared" si="0"/>
        <v>257007.858</v>
      </c>
      <c r="J12" s="83">
        <v>4907</v>
      </c>
      <c r="K12" s="83">
        <v>10011</v>
      </c>
      <c r="L12" s="83">
        <v>242090</v>
      </c>
    </row>
    <row r="13" spans="1:12" ht="18" customHeight="1">
      <c r="A13" s="44" t="s">
        <v>282</v>
      </c>
      <c r="B13" s="45" t="s">
        <v>281</v>
      </c>
      <c r="C13" s="44"/>
      <c r="D13" s="46" t="s">
        <v>48</v>
      </c>
      <c r="E13" s="32"/>
      <c r="F13" s="83">
        <v>610450.848</v>
      </c>
      <c r="G13" s="166">
        <v>28.518020372273497</v>
      </c>
      <c r="H13" s="169">
        <v>75523.45</v>
      </c>
      <c r="I13" s="83">
        <f t="shared" si="0"/>
        <v>534927.398</v>
      </c>
      <c r="J13" s="83">
        <v>643</v>
      </c>
      <c r="K13" s="83">
        <v>87591</v>
      </c>
      <c r="L13" s="83">
        <v>446693</v>
      </c>
    </row>
    <row r="14" spans="1:12" ht="18" customHeight="1">
      <c r="A14" s="44" t="s">
        <v>284</v>
      </c>
      <c r="B14" s="45" t="s">
        <v>283</v>
      </c>
      <c r="C14" s="44"/>
      <c r="D14" s="46" t="s">
        <v>943</v>
      </c>
      <c r="E14" s="32"/>
      <c r="F14" s="83">
        <v>289671.283</v>
      </c>
      <c r="G14" s="166">
        <v>25.525852279365523</v>
      </c>
      <c r="H14" s="169">
        <v>29057.316</v>
      </c>
      <c r="I14" s="83">
        <f t="shared" si="0"/>
        <v>260613.967</v>
      </c>
      <c r="J14" s="83">
        <v>679</v>
      </c>
      <c r="K14" s="83">
        <v>24835</v>
      </c>
      <c r="L14" s="83">
        <v>235100</v>
      </c>
    </row>
    <row r="15" spans="1:12" ht="18" customHeight="1">
      <c r="A15" s="44" t="s">
        <v>287</v>
      </c>
      <c r="B15" s="45" t="s">
        <v>285</v>
      </c>
      <c r="C15" s="44"/>
      <c r="D15" s="46" t="s">
        <v>286</v>
      </c>
      <c r="E15" s="32"/>
      <c r="F15" s="83">
        <v>23757.902</v>
      </c>
      <c r="G15" s="166">
        <v>38.190397357495954</v>
      </c>
      <c r="H15" s="169">
        <v>1168.65</v>
      </c>
      <c r="I15" s="83">
        <f t="shared" si="0"/>
        <v>22589.251999999997</v>
      </c>
      <c r="J15" s="83" t="s">
        <v>1069</v>
      </c>
      <c r="K15" s="83">
        <v>9503</v>
      </c>
      <c r="L15" s="83">
        <v>13086</v>
      </c>
    </row>
    <row r="16" spans="1:12" ht="18" customHeight="1">
      <c r="A16" s="44" t="s">
        <v>289</v>
      </c>
      <c r="B16" s="45" t="s">
        <v>288</v>
      </c>
      <c r="C16" s="44"/>
      <c r="D16" s="46" t="s">
        <v>944</v>
      </c>
      <c r="E16" s="32"/>
      <c r="F16" s="83">
        <v>69017.499</v>
      </c>
      <c r="G16" s="166">
        <v>-8.044530390269983</v>
      </c>
      <c r="H16" s="169">
        <v>5472.113</v>
      </c>
      <c r="I16" s="83">
        <f t="shared" si="0"/>
        <v>63545.386</v>
      </c>
      <c r="J16" s="83">
        <v>905</v>
      </c>
      <c r="K16" s="83">
        <v>6232</v>
      </c>
      <c r="L16" s="83">
        <v>56409</v>
      </c>
    </row>
    <row r="17" spans="1:12" ht="18" customHeight="1">
      <c r="A17" s="44" t="s">
        <v>292</v>
      </c>
      <c r="B17" s="45" t="s">
        <v>290</v>
      </c>
      <c r="C17" s="44"/>
      <c r="D17" s="46" t="s">
        <v>291</v>
      </c>
      <c r="E17" s="32"/>
      <c r="F17" s="83">
        <v>19418.604</v>
      </c>
      <c r="G17" s="166">
        <v>33.194853690145095</v>
      </c>
      <c r="H17" s="169">
        <v>3263.617</v>
      </c>
      <c r="I17" s="83">
        <f t="shared" si="0"/>
        <v>16154.987</v>
      </c>
      <c r="J17" s="83">
        <v>2</v>
      </c>
      <c r="K17" s="83">
        <v>2623</v>
      </c>
      <c r="L17" s="83">
        <v>13530</v>
      </c>
    </row>
    <row r="18" spans="1:12" ht="18" customHeight="1">
      <c r="A18" s="44" t="s">
        <v>295</v>
      </c>
      <c r="B18" s="45" t="s">
        <v>293</v>
      </c>
      <c r="C18" s="44"/>
      <c r="D18" s="46" t="s">
        <v>294</v>
      </c>
      <c r="E18" s="32"/>
      <c r="F18" s="83">
        <v>40464.049</v>
      </c>
      <c r="G18" s="166">
        <v>30.116939411037237</v>
      </c>
      <c r="H18" s="169">
        <v>3683.489</v>
      </c>
      <c r="I18" s="83">
        <f t="shared" si="0"/>
        <v>36780.56</v>
      </c>
      <c r="J18" s="83">
        <v>2</v>
      </c>
      <c r="K18" s="83">
        <v>2206</v>
      </c>
      <c r="L18" s="83">
        <v>34572</v>
      </c>
    </row>
    <row r="19" spans="1:12" ht="18" customHeight="1">
      <c r="A19" s="44" t="s">
        <v>297</v>
      </c>
      <c r="B19" s="45" t="s">
        <v>296</v>
      </c>
      <c r="C19" s="44"/>
      <c r="D19" s="46" t="s">
        <v>52</v>
      </c>
      <c r="E19" s="32"/>
      <c r="F19" s="83">
        <v>212021.148</v>
      </c>
      <c r="G19" s="166">
        <v>-31.434596678640844</v>
      </c>
      <c r="H19" s="169">
        <v>13147.939</v>
      </c>
      <c r="I19" s="83">
        <f t="shared" si="0"/>
        <v>198873.20899999997</v>
      </c>
      <c r="J19" s="83">
        <v>7</v>
      </c>
      <c r="K19" s="83">
        <v>15033</v>
      </c>
      <c r="L19" s="83">
        <v>183834</v>
      </c>
    </row>
    <row r="20" spans="1:12" ht="18" customHeight="1">
      <c r="A20" s="44" t="s">
        <v>299</v>
      </c>
      <c r="B20" s="45" t="s">
        <v>298</v>
      </c>
      <c r="C20" s="44"/>
      <c r="D20" s="46" t="s">
        <v>60</v>
      </c>
      <c r="E20" s="32"/>
      <c r="F20" s="83">
        <v>95542.754</v>
      </c>
      <c r="G20" s="166">
        <v>10.641055172284752</v>
      </c>
      <c r="H20" s="169">
        <v>5878.897</v>
      </c>
      <c r="I20" s="83">
        <f t="shared" si="0"/>
        <v>89663.857</v>
      </c>
      <c r="J20" s="83">
        <v>3067</v>
      </c>
      <c r="K20" s="83">
        <v>5770</v>
      </c>
      <c r="L20" s="83">
        <v>80827</v>
      </c>
    </row>
    <row r="21" spans="1:12" ht="18" customHeight="1">
      <c r="A21" s="44" t="s">
        <v>302</v>
      </c>
      <c r="B21" s="45" t="s">
        <v>300</v>
      </c>
      <c r="C21" s="44"/>
      <c r="D21" s="46" t="s">
        <v>301</v>
      </c>
      <c r="E21" s="32"/>
      <c r="F21" s="83">
        <v>30755.981</v>
      </c>
      <c r="G21" s="166">
        <v>9.102844418634092</v>
      </c>
      <c r="H21" s="169">
        <v>422.771</v>
      </c>
      <c r="I21" s="83">
        <f t="shared" si="0"/>
        <v>30333.21</v>
      </c>
      <c r="J21" s="83">
        <v>7</v>
      </c>
      <c r="K21" s="83">
        <v>1887</v>
      </c>
      <c r="L21" s="83">
        <v>28440</v>
      </c>
    </row>
    <row r="22" spans="1:12" ht="18" customHeight="1">
      <c r="A22" s="44" t="s">
        <v>304</v>
      </c>
      <c r="B22" s="45" t="s">
        <v>303</v>
      </c>
      <c r="C22" s="44"/>
      <c r="D22" s="46" t="s">
        <v>945</v>
      </c>
      <c r="E22" s="32"/>
      <c r="F22" s="83">
        <v>288599.949</v>
      </c>
      <c r="G22" s="166">
        <v>11.426769340173166</v>
      </c>
      <c r="H22" s="169">
        <v>12220.877</v>
      </c>
      <c r="I22" s="83">
        <f t="shared" si="0"/>
        <v>276379.07200000004</v>
      </c>
      <c r="J22" s="83">
        <v>1056</v>
      </c>
      <c r="K22" s="83">
        <v>21702</v>
      </c>
      <c r="L22" s="83">
        <v>253622</v>
      </c>
    </row>
    <row r="23" spans="1:12" ht="18" customHeight="1">
      <c r="A23" s="44" t="s">
        <v>306</v>
      </c>
      <c r="B23" s="45" t="s">
        <v>305</v>
      </c>
      <c r="C23" s="44"/>
      <c r="D23" s="46" t="s">
        <v>55</v>
      </c>
      <c r="E23" s="32"/>
      <c r="F23" s="83">
        <v>209249.037</v>
      </c>
      <c r="G23" s="166">
        <v>3.7147728544982215</v>
      </c>
      <c r="H23" s="169">
        <v>25069.714</v>
      </c>
      <c r="I23" s="83">
        <f t="shared" si="0"/>
        <v>184179.323</v>
      </c>
      <c r="J23" s="83">
        <v>3048</v>
      </c>
      <c r="K23" s="83">
        <v>13059</v>
      </c>
      <c r="L23" s="83">
        <v>168072</v>
      </c>
    </row>
    <row r="24" spans="1:12" ht="18" customHeight="1">
      <c r="A24" s="44" t="s">
        <v>309</v>
      </c>
      <c r="B24" s="45" t="s">
        <v>307</v>
      </c>
      <c r="C24" s="44"/>
      <c r="D24" s="46" t="s">
        <v>308</v>
      </c>
      <c r="E24" s="32"/>
      <c r="F24" s="83">
        <v>17500.068</v>
      </c>
      <c r="G24" s="166">
        <v>-22.480636280403147</v>
      </c>
      <c r="H24" s="169">
        <v>1269.815</v>
      </c>
      <c r="I24" s="83">
        <f t="shared" si="0"/>
        <v>16230.252999999999</v>
      </c>
      <c r="J24" s="83" t="s">
        <v>1069</v>
      </c>
      <c r="K24" s="83">
        <v>2612</v>
      </c>
      <c r="L24" s="83">
        <v>13619</v>
      </c>
    </row>
    <row r="25" spans="1:12" ht="18" customHeight="1">
      <c r="A25" s="44" t="s">
        <v>312</v>
      </c>
      <c r="B25" s="45" t="s">
        <v>310</v>
      </c>
      <c r="C25" s="44"/>
      <c r="D25" s="46" t="s">
        <v>311</v>
      </c>
      <c r="E25" s="32"/>
      <c r="F25" s="83">
        <v>257.519</v>
      </c>
      <c r="G25" s="166">
        <v>84.69368973091505</v>
      </c>
      <c r="H25" s="169" t="s">
        <v>1119</v>
      </c>
      <c r="I25" s="83">
        <v>258</v>
      </c>
      <c r="J25" s="83">
        <v>213</v>
      </c>
      <c r="K25" s="83" t="s">
        <v>1069</v>
      </c>
      <c r="L25" s="83">
        <v>44</v>
      </c>
    </row>
    <row r="26" spans="1:12" ht="18" customHeight="1">
      <c r="A26" s="44" t="s">
        <v>315</v>
      </c>
      <c r="B26" s="45" t="s">
        <v>313</v>
      </c>
      <c r="C26" s="44"/>
      <c r="D26" s="46" t="s">
        <v>314</v>
      </c>
      <c r="E26" s="32"/>
      <c r="F26" s="83">
        <v>17.167</v>
      </c>
      <c r="G26" s="166">
        <v>-52.92175491804428</v>
      </c>
      <c r="H26" s="169" t="s">
        <v>1119</v>
      </c>
      <c r="I26" s="83">
        <v>17</v>
      </c>
      <c r="J26" s="83">
        <v>11</v>
      </c>
      <c r="K26" s="83">
        <v>1</v>
      </c>
      <c r="L26" s="83">
        <v>6</v>
      </c>
    </row>
    <row r="27" spans="1:12" ht="18" customHeight="1">
      <c r="A27" s="44" t="s">
        <v>318</v>
      </c>
      <c r="B27" s="45" t="s">
        <v>316</v>
      </c>
      <c r="C27" s="44"/>
      <c r="D27" s="46" t="s">
        <v>317</v>
      </c>
      <c r="E27" s="32"/>
      <c r="F27" s="83">
        <v>3296.146</v>
      </c>
      <c r="G27" s="166">
        <v>52.09523984197594</v>
      </c>
      <c r="H27" s="169">
        <v>4.204</v>
      </c>
      <c r="I27" s="83">
        <f>F27-H27</f>
        <v>3291.942</v>
      </c>
      <c r="J27" s="83">
        <v>107</v>
      </c>
      <c r="K27" s="83">
        <v>3</v>
      </c>
      <c r="L27" s="83">
        <v>3183</v>
      </c>
    </row>
    <row r="28" spans="1:12" ht="18" customHeight="1">
      <c r="A28" s="44" t="s">
        <v>321</v>
      </c>
      <c r="B28" s="45" t="s">
        <v>319</v>
      </c>
      <c r="C28" s="44"/>
      <c r="D28" s="46" t="s">
        <v>320</v>
      </c>
      <c r="E28" s="32"/>
      <c r="F28" s="83">
        <v>35074.137</v>
      </c>
      <c r="G28" s="166">
        <v>33.077319612425356</v>
      </c>
      <c r="H28" s="169">
        <v>239.204</v>
      </c>
      <c r="I28" s="83">
        <f>F28-H28</f>
        <v>34834.933000000005</v>
      </c>
      <c r="J28" s="83">
        <v>528</v>
      </c>
      <c r="K28" s="83">
        <v>1031</v>
      </c>
      <c r="L28" s="83">
        <v>33277</v>
      </c>
    </row>
    <row r="29" spans="1:12" ht="18" customHeight="1">
      <c r="A29" s="44" t="s">
        <v>324</v>
      </c>
      <c r="B29" s="45" t="s">
        <v>322</v>
      </c>
      <c r="C29" s="44"/>
      <c r="D29" s="46" t="s">
        <v>323</v>
      </c>
      <c r="E29" s="32"/>
      <c r="F29" s="83">
        <v>8440.935</v>
      </c>
      <c r="G29" s="166">
        <v>10.995608196392652</v>
      </c>
      <c r="H29" s="169">
        <v>11.961</v>
      </c>
      <c r="I29" s="83">
        <f>F29-H29</f>
        <v>8428.974</v>
      </c>
      <c r="J29" s="83" t="s">
        <v>1069</v>
      </c>
      <c r="K29" s="83">
        <v>1102</v>
      </c>
      <c r="L29" s="83">
        <v>7327</v>
      </c>
    </row>
    <row r="30" spans="1:12" ht="18" customHeight="1">
      <c r="A30" s="44" t="s">
        <v>326</v>
      </c>
      <c r="B30" s="45" t="s">
        <v>325</v>
      </c>
      <c r="C30" s="44"/>
      <c r="D30" s="46" t="s">
        <v>54</v>
      </c>
      <c r="E30" s="32"/>
      <c r="F30" s="83">
        <v>246093.669</v>
      </c>
      <c r="G30" s="166">
        <v>12.082796784812544</v>
      </c>
      <c r="H30" s="169">
        <v>2970.912</v>
      </c>
      <c r="I30" s="83">
        <f>F30-H30</f>
        <v>243122.75699999998</v>
      </c>
      <c r="J30" s="83">
        <v>215</v>
      </c>
      <c r="K30" s="83">
        <v>16941</v>
      </c>
      <c r="L30" s="83">
        <v>225966</v>
      </c>
    </row>
    <row r="31" spans="1:12" ht="18" customHeight="1">
      <c r="A31" s="44" t="s">
        <v>328</v>
      </c>
      <c r="B31" s="45" t="s">
        <v>327</v>
      </c>
      <c r="C31" s="44"/>
      <c r="D31" s="46" t="s">
        <v>946</v>
      </c>
      <c r="E31" s="32"/>
      <c r="F31" s="83">
        <v>244.23</v>
      </c>
      <c r="G31" s="166">
        <v>95.80828816678897</v>
      </c>
      <c r="H31" s="169" t="s">
        <v>1119</v>
      </c>
      <c r="I31" s="83">
        <v>244</v>
      </c>
      <c r="J31" s="83" t="s">
        <v>1069</v>
      </c>
      <c r="K31" s="83">
        <v>2</v>
      </c>
      <c r="L31" s="83">
        <v>242</v>
      </c>
    </row>
    <row r="32" spans="1:12" ht="18" customHeight="1">
      <c r="A32" s="44" t="s">
        <v>331</v>
      </c>
      <c r="B32" s="45" t="s">
        <v>329</v>
      </c>
      <c r="C32" s="44"/>
      <c r="D32" s="46" t="s">
        <v>330</v>
      </c>
      <c r="E32" s="32"/>
      <c r="F32" s="83">
        <v>133.076</v>
      </c>
      <c r="G32" s="166">
        <v>9.082921802834832</v>
      </c>
      <c r="H32" s="169">
        <v>5.756</v>
      </c>
      <c r="I32" s="83">
        <f>F32-H32</f>
        <v>127.32</v>
      </c>
      <c r="J32" s="83" t="s">
        <v>1069</v>
      </c>
      <c r="K32" s="83">
        <v>0</v>
      </c>
      <c r="L32" s="83">
        <v>127</v>
      </c>
    </row>
    <row r="33" spans="1:12" ht="18" customHeight="1">
      <c r="A33" s="44" t="s">
        <v>334</v>
      </c>
      <c r="B33" s="45" t="s">
        <v>332</v>
      </c>
      <c r="C33" s="44"/>
      <c r="D33" s="46" t="s">
        <v>333</v>
      </c>
      <c r="E33" s="32"/>
      <c r="F33" s="83">
        <v>115.022</v>
      </c>
      <c r="G33" s="166">
        <v>125.97585006830602</v>
      </c>
      <c r="H33" s="169">
        <v>4.76</v>
      </c>
      <c r="I33" s="83">
        <f>F33-H33</f>
        <v>110.262</v>
      </c>
      <c r="J33" s="83" t="s">
        <v>1069</v>
      </c>
      <c r="K33" s="83" t="s">
        <v>1069</v>
      </c>
      <c r="L33" s="83">
        <v>110</v>
      </c>
    </row>
    <row r="34" spans="1:12" ht="18" customHeight="1">
      <c r="A34" s="44" t="s">
        <v>337</v>
      </c>
      <c r="B34" s="45" t="s">
        <v>335</v>
      </c>
      <c r="C34" s="44"/>
      <c r="D34" s="46" t="s">
        <v>336</v>
      </c>
      <c r="E34" s="32"/>
      <c r="F34" s="83" t="s">
        <v>1069</v>
      </c>
      <c r="G34" s="166">
        <v>-100</v>
      </c>
      <c r="H34" s="169" t="s">
        <v>1119</v>
      </c>
      <c r="I34" s="83" t="s">
        <v>1069</v>
      </c>
      <c r="J34" s="83" t="s">
        <v>1069</v>
      </c>
      <c r="K34" s="83" t="s">
        <v>1069</v>
      </c>
      <c r="L34" s="83" t="s">
        <v>1069</v>
      </c>
    </row>
    <row r="35" spans="1:12" ht="18" customHeight="1">
      <c r="A35" s="44" t="s">
        <v>340</v>
      </c>
      <c r="B35" s="45" t="s">
        <v>338</v>
      </c>
      <c r="C35" s="44"/>
      <c r="D35" s="46" t="s">
        <v>339</v>
      </c>
      <c r="E35" s="32"/>
      <c r="F35" s="83">
        <v>5294.669</v>
      </c>
      <c r="G35" s="166">
        <v>316.9163475796403</v>
      </c>
      <c r="H35" s="169">
        <v>188.667</v>
      </c>
      <c r="I35" s="83">
        <f>F35-H35</f>
        <v>5106.0019999999995</v>
      </c>
      <c r="J35" s="83" t="s">
        <v>1069</v>
      </c>
      <c r="K35" s="83" t="s">
        <v>1069</v>
      </c>
      <c r="L35" s="83">
        <v>5106</v>
      </c>
    </row>
    <row r="36" spans="1:12" ht="18" customHeight="1">
      <c r="A36" s="44" t="s">
        <v>343</v>
      </c>
      <c r="B36" s="45" t="s">
        <v>341</v>
      </c>
      <c r="C36" s="44"/>
      <c r="D36" s="46" t="s">
        <v>342</v>
      </c>
      <c r="E36" s="32"/>
      <c r="F36" s="83">
        <v>136.679</v>
      </c>
      <c r="G36" s="166">
        <v>-16.378077762623647</v>
      </c>
      <c r="H36" s="169" t="s">
        <v>1119</v>
      </c>
      <c r="I36" s="83">
        <v>137</v>
      </c>
      <c r="J36" s="83" t="s">
        <v>1069</v>
      </c>
      <c r="K36" s="83" t="s">
        <v>1069</v>
      </c>
      <c r="L36" s="83">
        <v>137</v>
      </c>
    </row>
    <row r="37" spans="1:12" ht="18" customHeight="1">
      <c r="A37" s="44" t="s">
        <v>345</v>
      </c>
      <c r="B37" s="45" t="s">
        <v>344</v>
      </c>
      <c r="C37" s="44"/>
      <c r="D37" s="46" t="s">
        <v>947</v>
      </c>
      <c r="E37" s="32"/>
      <c r="F37" s="83">
        <v>25745.413</v>
      </c>
      <c r="G37" s="166">
        <v>-18.163503237759898</v>
      </c>
      <c r="H37" s="169">
        <v>419.937</v>
      </c>
      <c r="I37" s="83">
        <f aca="true" t="shared" si="1" ref="I37:I57">F37-H37</f>
        <v>25325.476</v>
      </c>
      <c r="J37" s="83">
        <v>644</v>
      </c>
      <c r="K37" s="83">
        <v>2899</v>
      </c>
      <c r="L37" s="83">
        <v>21782</v>
      </c>
    </row>
    <row r="38" spans="1:12" ht="18" customHeight="1">
      <c r="A38" s="44" t="s">
        <v>348</v>
      </c>
      <c r="B38" s="45" t="s">
        <v>346</v>
      </c>
      <c r="C38" s="44"/>
      <c r="D38" s="46" t="s">
        <v>347</v>
      </c>
      <c r="E38" s="32"/>
      <c r="F38" s="83">
        <v>4638.314</v>
      </c>
      <c r="G38" s="166">
        <v>48.80314001883053</v>
      </c>
      <c r="H38" s="169">
        <v>300.478</v>
      </c>
      <c r="I38" s="83">
        <f t="shared" si="1"/>
        <v>4337.836</v>
      </c>
      <c r="J38" s="83">
        <v>11</v>
      </c>
      <c r="K38" s="83">
        <v>160</v>
      </c>
      <c r="L38" s="83">
        <v>4167</v>
      </c>
    </row>
    <row r="39" spans="1:12" ht="18" customHeight="1">
      <c r="A39" s="44" t="s">
        <v>351</v>
      </c>
      <c r="B39" s="45" t="s">
        <v>349</v>
      </c>
      <c r="C39" s="44"/>
      <c r="D39" s="46" t="s">
        <v>350</v>
      </c>
      <c r="E39" s="32"/>
      <c r="F39" s="83">
        <v>9162.147</v>
      </c>
      <c r="G39" s="166">
        <v>45.51817979844472</v>
      </c>
      <c r="H39" s="169">
        <v>1033.776</v>
      </c>
      <c r="I39" s="83">
        <f t="shared" si="1"/>
        <v>8128.371000000001</v>
      </c>
      <c r="J39" s="83">
        <v>20</v>
      </c>
      <c r="K39" s="83">
        <v>671</v>
      </c>
      <c r="L39" s="83">
        <v>7437</v>
      </c>
    </row>
    <row r="40" spans="1:12" ht="18" customHeight="1">
      <c r="A40" s="44" t="s">
        <v>354</v>
      </c>
      <c r="B40" s="45" t="s">
        <v>352</v>
      </c>
      <c r="C40" s="44"/>
      <c r="D40" s="46" t="s">
        <v>353</v>
      </c>
      <c r="E40" s="32"/>
      <c r="F40" s="83">
        <v>13238.574</v>
      </c>
      <c r="G40" s="166">
        <v>16.010689138275055</v>
      </c>
      <c r="H40" s="169">
        <v>1226.78</v>
      </c>
      <c r="I40" s="83">
        <f t="shared" si="1"/>
        <v>12011.794</v>
      </c>
      <c r="J40" s="83">
        <v>299</v>
      </c>
      <c r="K40" s="83">
        <v>658</v>
      </c>
      <c r="L40" s="83">
        <v>11055</v>
      </c>
    </row>
    <row r="41" spans="1:12" ht="18" customHeight="1">
      <c r="A41" s="44" t="s">
        <v>356</v>
      </c>
      <c r="B41" s="45" t="s">
        <v>355</v>
      </c>
      <c r="C41" s="44"/>
      <c r="D41" s="46" t="s">
        <v>57</v>
      </c>
      <c r="E41" s="32"/>
      <c r="F41" s="83">
        <v>203016.081</v>
      </c>
      <c r="G41" s="166">
        <v>34.594977480122935</v>
      </c>
      <c r="H41" s="169">
        <v>3752.138</v>
      </c>
      <c r="I41" s="83">
        <f t="shared" si="1"/>
        <v>199263.943</v>
      </c>
      <c r="J41" s="83">
        <v>1194</v>
      </c>
      <c r="K41" s="83">
        <v>14545</v>
      </c>
      <c r="L41" s="83">
        <v>183525</v>
      </c>
    </row>
    <row r="42" spans="1:12" ht="18" customHeight="1">
      <c r="A42" s="44" t="s">
        <v>358</v>
      </c>
      <c r="B42" s="45" t="s">
        <v>357</v>
      </c>
      <c r="C42" s="44"/>
      <c r="D42" s="46" t="s">
        <v>56</v>
      </c>
      <c r="E42" s="32"/>
      <c r="F42" s="83">
        <v>209219.211</v>
      </c>
      <c r="G42" s="166">
        <v>35.16774929223078</v>
      </c>
      <c r="H42" s="169">
        <v>3392.047</v>
      </c>
      <c r="I42" s="83">
        <f t="shared" si="1"/>
        <v>205827.16400000002</v>
      </c>
      <c r="J42" s="83">
        <v>1705</v>
      </c>
      <c r="K42" s="83">
        <v>4082</v>
      </c>
      <c r="L42" s="83">
        <v>200039</v>
      </c>
    </row>
    <row r="43" spans="1:12" ht="18" customHeight="1">
      <c r="A43" s="44" t="s">
        <v>361</v>
      </c>
      <c r="B43" s="45" t="s">
        <v>359</v>
      </c>
      <c r="C43" s="44"/>
      <c r="D43" s="46" t="s">
        <v>360</v>
      </c>
      <c r="E43" s="32"/>
      <c r="F43" s="83">
        <v>31325.802</v>
      </c>
      <c r="G43" s="166">
        <v>94.24064394333095</v>
      </c>
      <c r="H43" s="169">
        <v>470.634</v>
      </c>
      <c r="I43" s="83">
        <f t="shared" si="1"/>
        <v>30855.167999999998</v>
      </c>
      <c r="J43" s="83">
        <v>131</v>
      </c>
      <c r="K43" s="83">
        <v>3220</v>
      </c>
      <c r="L43" s="83">
        <v>27504</v>
      </c>
    </row>
    <row r="44" spans="1:12" ht="18" customHeight="1">
      <c r="A44" s="44" t="s">
        <v>363</v>
      </c>
      <c r="B44" s="45" t="s">
        <v>362</v>
      </c>
      <c r="C44" s="44"/>
      <c r="D44" s="46" t="s">
        <v>59</v>
      </c>
      <c r="E44" s="32"/>
      <c r="F44" s="83">
        <v>114939.378</v>
      </c>
      <c r="G44" s="166">
        <v>24.625419997445746</v>
      </c>
      <c r="H44" s="169">
        <v>1445.094</v>
      </c>
      <c r="I44" s="83">
        <f t="shared" si="1"/>
        <v>113494.284</v>
      </c>
      <c r="J44" s="83">
        <v>1426</v>
      </c>
      <c r="K44" s="83">
        <v>7249</v>
      </c>
      <c r="L44" s="83">
        <v>104820</v>
      </c>
    </row>
    <row r="45" spans="1:12" ht="18" customHeight="1">
      <c r="A45" s="44" t="s">
        <v>365</v>
      </c>
      <c r="B45" s="45" t="s">
        <v>364</v>
      </c>
      <c r="C45" s="44"/>
      <c r="D45" s="46" t="s">
        <v>948</v>
      </c>
      <c r="E45" s="32"/>
      <c r="F45" s="83">
        <v>11673.913</v>
      </c>
      <c r="G45" s="166">
        <v>-5.654184532844155</v>
      </c>
      <c r="H45" s="169">
        <v>1459.155</v>
      </c>
      <c r="I45" s="83">
        <f t="shared" si="1"/>
        <v>10214.758</v>
      </c>
      <c r="J45" s="83">
        <v>318</v>
      </c>
      <c r="K45" s="83">
        <v>457</v>
      </c>
      <c r="L45" s="83">
        <v>9439</v>
      </c>
    </row>
    <row r="46" spans="1:12" ht="18" customHeight="1">
      <c r="A46" s="44" t="s">
        <v>368</v>
      </c>
      <c r="B46" s="45" t="s">
        <v>366</v>
      </c>
      <c r="C46" s="44"/>
      <c r="D46" s="46" t="s">
        <v>367</v>
      </c>
      <c r="E46" s="32"/>
      <c r="F46" s="83">
        <v>11504.505</v>
      </c>
      <c r="G46" s="166">
        <v>35.56663954924903</v>
      </c>
      <c r="H46" s="169">
        <v>78.106</v>
      </c>
      <c r="I46" s="83">
        <f t="shared" si="1"/>
        <v>11426.399</v>
      </c>
      <c r="J46" s="83">
        <v>69</v>
      </c>
      <c r="K46" s="83">
        <v>342</v>
      </c>
      <c r="L46" s="83">
        <v>11015</v>
      </c>
    </row>
    <row r="47" spans="1:12" ht="18" customHeight="1">
      <c r="A47" s="44" t="s">
        <v>371</v>
      </c>
      <c r="B47" s="45" t="s">
        <v>369</v>
      </c>
      <c r="C47" s="44"/>
      <c r="D47" s="46" t="s">
        <v>370</v>
      </c>
      <c r="E47" s="32"/>
      <c r="F47" s="83">
        <v>835.213</v>
      </c>
      <c r="G47" s="166">
        <v>98.31573499582376</v>
      </c>
      <c r="H47" s="169">
        <v>95.585</v>
      </c>
      <c r="I47" s="83">
        <f t="shared" si="1"/>
        <v>739.6279999999999</v>
      </c>
      <c r="J47" s="83" t="s">
        <v>1069</v>
      </c>
      <c r="K47" s="83">
        <v>4</v>
      </c>
      <c r="L47" s="83">
        <v>736</v>
      </c>
    </row>
    <row r="48" spans="1:12" ht="18" customHeight="1">
      <c r="A48" s="44" t="s">
        <v>374</v>
      </c>
      <c r="B48" s="45" t="s">
        <v>372</v>
      </c>
      <c r="C48" s="44"/>
      <c r="D48" s="46" t="s">
        <v>373</v>
      </c>
      <c r="E48" s="32"/>
      <c r="F48" s="83">
        <v>21182.809</v>
      </c>
      <c r="G48" s="166">
        <v>16.519081808991558</v>
      </c>
      <c r="H48" s="169">
        <v>545.204</v>
      </c>
      <c r="I48" s="83">
        <f t="shared" si="1"/>
        <v>20637.605</v>
      </c>
      <c r="J48" s="83">
        <v>221</v>
      </c>
      <c r="K48" s="83">
        <v>149</v>
      </c>
      <c r="L48" s="83">
        <v>20269</v>
      </c>
    </row>
    <row r="49" spans="1:12" ht="18" customHeight="1">
      <c r="A49" s="44" t="s">
        <v>377</v>
      </c>
      <c r="B49" s="45" t="s">
        <v>375</v>
      </c>
      <c r="C49" s="44"/>
      <c r="D49" s="46" t="s">
        <v>376</v>
      </c>
      <c r="E49" s="32"/>
      <c r="F49" s="83">
        <v>9843.339</v>
      </c>
      <c r="G49" s="166">
        <v>23.353870100034285</v>
      </c>
      <c r="H49" s="169">
        <v>518.744</v>
      </c>
      <c r="I49" s="83">
        <f t="shared" si="1"/>
        <v>9324.595</v>
      </c>
      <c r="J49" s="83">
        <v>9</v>
      </c>
      <c r="K49" s="83">
        <v>23</v>
      </c>
      <c r="L49" s="83">
        <v>9292</v>
      </c>
    </row>
    <row r="50" spans="1:12" ht="18" customHeight="1">
      <c r="A50" s="44" t="s">
        <v>380</v>
      </c>
      <c r="B50" s="45" t="s">
        <v>378</v>
      </c>
      <c r="C50" s="44"/>
      <c r="D50" s="46" t="s">
        <v>379</v>
      </c>
      <c r="E50" s="32"/>
      <c r="F50" s="83">
        <v>2748.595</v>
      </c>
      <c r="G50" s="166">
        <v>15.894991800143842</v>
      </c>
      <c r="H50" s="169">
        <v>479.333</v>
      </c>
      <c r="I50" s="83">
        <f t="shared" si="1"/>
        <v>2269.2619999999997</v>
      </c>
      <c r="J50" s="83">
        <v>800</v>
      </c>
      <c r="K50" s="83">
        <v>2</v>
      </c>
      <c r="L50" s="83">
        <v>1468</v>
      </c>
    </row>
    <row r="51" spans="1:12" ht="18" customHeight="1">
      <c r="A51" s="44" t="s">
        <v>382</v>
      </c>
      <c r="B51" s="45" t="s">
        <v>381</v>
      </c>
      <c r="C51" s="44"/>
      <c r="D51" s="46" t="s">
        <v>949</v>
      </c>
      <c r="E51" s="32"/>
      <c r="F51" s="83">
        <v>116917.148</v>
      </c>
      <c r="G51" s="166">
        <v>18.329749274841745</v>
      </c>
      <c r="H51" s="169">
        <v>14115.228</v>
      </c>
      <c r="I51" s="83">
        <f t="shared" si="1"/>
        <v>102801.92</v>
      </c>
      <c r="J51" s="83">
        <v>560</v>
      </c>
      <c r="K51" s="83">
        <v>1054</v>
      </c>
      <c r="L51" s="83">
        <v>101189</v>
      </c>
    </row>
    <row r="52" spans="1:12" ht="18" customHeight="1">
      <c r="A52" s="44" t="s">
        <v>385</v>
      </c>
      <c r="B52" s="45" t="s">
        <v>383</v>
      </c>
      <c r="C52" s="44"/>
      <c r="D52" s="46" t="s">
        <v>384</v>
      </c>
      <c r="E52" s="32"/>
      <c r="F52" s="83">
        <v>661.307</v>
      </c>
      <c r="G52" s="166">
        <v>49.8931571115005</v>
      </c>
      <c r="H52" s="169">
        <v>13.067</v>
      </c>
      <c r="I52" s="83">
        <f t="shared" si="1"/>
        <v>648.24</v>
      </c>
      <c r="J52" s="83">
        <v>30</v>
      </c>
      <c r="K52" s="83" t="s">
        <v>1069</v>
      </c>
      <c r="L52" s="83">
        <v>619</v>
      </c>
    </row>
    <row r="53" spans="1:12" ht="18" customHeight="1">
      <c r="A53" s="44" t="s">
        <v>388</v>
      </c>
      <c r="B53" s="45" t="s">
        <v>386</v>
      </c>
      <c r="C53" s="44"/>
      <c r="D53" s="46" t="s">
        <v>387</v>
      </c>
      <c r="E53" s="32"/>
      <c r="F53" s="83">
        <v>558.667</v>
      </c>
      <c r="G53" s="166">
        <v>69.71873138760961</v>
      </c>
      <c r="H53" s="169">
        <v>89.225</v>
      </c>
      <c r="I53" s="83">
        <f t="shared" si="1"/>
        <v>469.442</v>
      </c>
      <c r="J53" s="83" t="s">
        <v>1069</v>
      </c>
      <c r="K53" s="83" t="s">
        <v>1069</v>
      </c>
      <c r="L53" s="83">
        <v>469</v>
      </c>
    </row>
    <row r="54" spans="1:12" ht="18" customHeight="1">
      <c r="A54" s="44" t="s">
        <v>391</v>
      </c>
      <c r="B54" s="45" t="s">
        <v>389</v>
      </c>
      <c r="C54" s="44"/>
      <c r="D54" s="46" t="s">
        <v>390</v>
      </c>
      <c r="E54" s="32"/>
      <c r="F54" s="83">
        <v>1081.312</v>
      </c>
      <c r="G54" s="166">
        <v>-63.53970200327457</v>
      </c>
      <c r="H54" s="169">
        <v>778.174</v>
      </c>
      <c r="I54" s="83">
        <f t="shared" si="1"/>
        <v>303.1379999999999</v>
      </c>
      <c r="J54" s="83" t="s">
        <v>1069</v>
      </c>
      <c r="K54" s="83" t="s">
        <v>1069</v>
      </c>
      <c r="L54" s="83">
        <v>303</v>
      </c>
    </row>
    <row r="55" spans="1:12" ht="18" customHeight="1">
      <c r="A55" s="44" t="s">
        <v>394</v>
      </c>
      <c r="B55" s="45" t="s">
        <v>392</v>
      </c>
      <c r="C55" s="44"/>
      <c r="D55" s="46" t="s">
        <v>393</v>
      </c>
      <c r="E55" s="32"/>
      <c r="F55" s="83">
        <v>2138.222</v>
      </c>
      <c r="G55" s="166">
        <v>56.12424739690175</v>
      </c>
      <c r="H55" s="169">
        <v>90.021</v>
      </c>
      <c r="I55" s="83">
        <f t="shared" si="1"/>
        <v>2048.201</v>
      </c>
      <c r="J55" s="83">
        <v>1</v>
      </c>
      <c r="K55" s="83" t="s">
        <v>1069</v>
      </c>
      <c r="L55" s="83">
        <v>2048</v>
      </c>
    </row>
    <row r="56" spans="1:12" ht="18" customHeight="1">
      <c r="A56" s="44" t="s">
        <v>397</v>
      </c>
      <c r="B56" s="45" t="s">
        <v>395</v>
      </c>
      <c r="C56" s="44"/>
      <c r="D56" s="46" t="s">
        <v>396</v>
      </c>
      <c r="E56" s="32"/>
      <c r="F56" s="83">
        <v>109.777</v>
      </c>
      <c r="G56" s="166">
        <v>14.339885348656395</v>
      </c>
      <c r="H56" s="169">
        <v>69.067</v>
      </c>
      <c r="I56" s="83">
        <f t="shared" si="1"/>
        <v>40.71000000000001</v>
      </c>
      <c r="J56" s="83" t="s">
        <v>1069</v>
      </c>
      <c r="K56" s="83" t="s">
        <v>1069</v>
      </c>
      <c r="L56" s="83">
        <v>41</v>
      </c>
    </row>
    <row r="57" spans="1:12" ht="18" customHeight="1">
      <c r="A57" s="44" t="s">
        <v>400</v>
      </c>
      <c r="B57" s="45" t="s">
        <v>398</v>
      </c>
      <c r="C57" s="44"/>
      <c r="D57" s="46" t="s">
        <v>399</v>
      </c>
      <c r="E57" s="32"/>
      <c r="F57" s="83">
        <v>3140.416</v>
      </c>
      <c r="G57" s="166">
        <v>278.03243711563556</v>
      </c>
      <c r="H57" s="169">
        <v>100.899</v>
      </c>
      <c r="I57" s="83">
        <f t="shared" si="1"/>
        <v>3039.5170000000003</v>
      </c>
      <c r="J57" s="83">
        <v>7</v>
      </c>
      <c r="K57" s="83" t="s">
        <v>1069</v>
      </c>
      <c r="L57" s="83">
        <v>3033</v>
      </c>
    </row>
    <row r="58" spans="1:12" ht="18" customHeight="1">
      <c r="A58" s="44" t="s">
        <v>403</v>
      </c>
      <c r="B58" s="45" t="s">
        <v>401</v>
      </c>
      <c r="C58" s="44"/>
      <c r="D58" s="46" t="s">
        <v>402</v>
      </c>
      <c r="E58" s="32"/>
      <c r="F58" s="83">
        <v>35.381</v>
      </c>
      <c r="G58" s="166">
        <v>336.1203833742989</v>
      </c>
      <c r="H58" s="169" t="s">
        <v>1119</v>
      </c>
      <c r="I58" s="83">
        <v>35</v>
      </c>
      <c r="J58" s="83" t="s">
        <v>1069</v>
      </c>
      <c r="K58" s="83" t="s">
        <v>1069</v>
      </c>
      <c r="L58" s="83">
        <v>35</v>
      </c>
    </row>
    <row r="59" spans="1:12" ht="18" customHeight="1">
      <c r="A59" s="44" t="s">
        <v>406</v>
      </c>
      <c r="B59" s="45" t="s">
        <v>404</v>
      </c>
      <c r="C59" s="44"/>
      <c r="D59" s="46" t="s">
        <v>405</v>
      </c>
      <c r="E59" s="32"/>
      <c r="F59" s="83">
        <v>385.952</v>
      </c>
      <c r="G59" s="166">
        <v>-58.306508174030235</v>
      </c>
      <c r="H59" s="169">
        <v>4.397</v>
      </c>
      <c r="I59" s="83">
        <f>F59-H59</f>
        <v>381.555</v>
      </c>
      <c r="J59" s="83" t="s">
        <v>1069</v>
      </c>
      <c r="K59" s="83" t="s">
        <v>1069</v>
      </c>
      <c r="L59" s="83">
        <v>382</v>
      </c>
    </row>
    <row r="60" spans="1:12" ht="18" customHeight="1">
      <c r="A60" s="44" t="s">
        <v>409</v>
      </c>
      <c r="B60" s="45" t="s">
        <v>407</v>
      </c>
      <c r="C60" s="44"/>
      <c r="D60" s="46" t="s">
        <v>408</v>
      </c>
      <c r="E60" s="32"/>
      <c r="F60" s="83">
        <v>30049.215</v>
      </c>
      <c r="G60" s="166">
        <v>-22.20159853382087</v>
      </c>
      <c r="H60" s="169">
        <v>1476.217</v>
      </c>
      <c r="I60" s="83">
        <f>F60-H60</f>
        <v>28572.998</v>
      </c>
      <c r="J60" s="83">
        <v>303</v>
      </c>
      <c r="K60" s="83">
        <v>9281</v>
      </c>
      <c r="L60" s="83">
        <v>18989</v>
      </c>
    </row>
    <row r="61" spans="1:12" ht="18" customHeight="1">
      <c r="A61" s="44" t="s">
        <v>412</v>
      </c>
      <c r="B61" s="45" t="s">
        <v>410</v>
      </c>
      <c r="C61" s="44"/>
      <c r="D61" s="46" t="s">
        <v>411</v>
      </c>
      <c r="E61" s="32"/>
      <c r="F61" s="83">
        <v>9945.324</v>
      </c>
      <c r="G61" s="166">
        <v>58.791212831847304</v>
      </c>
      <c r="H61" s="169">
        <v>162.892</v>
      </c>
      <c r="I61" s="83">
        <f>F61-H61</f>
        <v>9782.432</v>
      </c>
      <c r="J61" s="83">
        <v>5</v>
      </c>
      <c r="K61" s="83">
        <v>510</v>
      </c>
      <c r="L61" s="83">
        <v>9267</v>
      </c>
    </row>
    <row r="62" spans="1:12" ht="18" customHeight="1">
      <c r="A62" s="44" t="s">
        <v>415</v>
      </c>
      <c r="B62" s="45" t="s">
        <v>413</v>
      </c>
      <c r="C62" s="44"/>
      <c r="D62" s="46" t="s">
        <v>414</v>
      </c>
      <c r="E62" s="32"/>
      <c r="F62" s="83">
        <v>2198.783</v>
      </c>
      <c r="G62" s="166">
        <v>50.88198059051891</v>
      </c>
      <c r="H62" s="169">
        <v>56.018</v>
      </c>
      <c r="I62" s="83">
        <f>F62-H62</f>
        <v>2142.765</v>
      </c>
      <c r="J62" s="83" t="s">
        <v>1069</v>
      </c>
      <c r="K62" s="83">
        <v>40</v>
      </c>
      <c r="L62" s="83">
        <v>2103</v>
      </c>
    </row>
    <row r="63" spans="1:12" ht="18" customHeight="1">
      <c r="A63" s="44" t="s">
        <v>418</v>
      </c>
      <c r="B63" s="45" t="s">
        <v>416</v>
      </c>
      <c r="C63" s="44"/>
      <c r="D63" s="46" t="s">
        <v>417</v>
      </c>
      <c r="E63" s="32"/>
      <c r="F63" s="83">
        <v>3947.005</v>
      </c>
      <c r="G63" s="166">
        <v>-11.294467823396303</v>
      </c>
      <c r="H63" s="169">
        <v>1068.105</v>
      </c>
      <c r="I63" s="83">
        <f>F63-H63</f>
        <v>2878.9</v>
      </c>
      <c r="J63" s="83" t="s">
        <v>1069</v>
      </c>
      <c r="K63" s="83">
        <v>127</v>
      </c>
      <c r="L63" s="83">
        <v>2752</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680.095</v>
      </c>
      <c r="G65" s="166">
        <v>44.53457016143665</v>
      </c>
      <c r="H65" s="169" t="s">
        <v>1119</v>
      </c>
      <c r="I65" s="83">
        <v>680</v>
      </c>
      <c r="J65" s="83" t="s">
        <v>1069</v>
      </c>
      <c r="K65" s="83">
        <v>109</v>
      </c>
      <c r="L65" s="83">
        <v>571</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39" useFirstPageNumber="1" fitToHeight="1" fitToWidth="1" horizontalDpi="300" verticalDpi="300" orientation="portrait" paperSize="9" scale="63" r:id="rId2"/>
  <headerFooter alignWithMargins="0">
    <oddHeader>&amp;C&amp;13- &amp;P -</oddHeader>
  </headerFooter>
  <drawing r:id="rId1"/>
</worksheet>
</file>

<file path=xl/worksheets/sheet28.xml><?xml version="1.0" encoding="utf-8"?>
<worksheet xmlns="http://schemas.openxmlformats.org/spreadsheetml/2006/main" xmlns:r="http://schemas.openxmlformats.org/officeDocument/2006/relationships">
  <sheetPr codeName="Tabelle39">
    <pageSetUpPr fitToPage="1"/>
  </sheetPr>
  <dimension ref="A1:L66"/>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37</v>
      </c>
      <c r="E9" s="50"/>
      <c r="F9" s="77">
        <v>79399.389</v>
      </c>
      <c r="G9" s="165">
        <v>10.425483924725</v>
      </c>
      <c r="H9" s="167">
        <v>9073</v>
      </c>
      <c r="I9" s="77">
        <f>F9-H9</f>
        <v>70326.389</v>
      </c>
      <c r="J9" s="77">
        <v>4656</v>
      </c>
      <c r="K9" s="77">
        <v>6956</v>
      </c>
      <c r="L9" s="77">
        <v>58715</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8665.644</v>
      </c>
      <c r="G11" s="166">
        <v>14.710955743914454</v>
      </c>
      <c r="H11" s="169">
        <v>12.493</v>
      </c>
      <c r="I11" s="83">
        <f>F11-H11</f>
        <v>8653.151</v>
      </c>
      <c r="J11" s="83">
        <v>3</v>
      </c>
      <c r="K11" s="83">
        <v>1021</v>
      </c>
      <c r="L11" s="83">
        <v>7629</v>
      </c>
    </row>
    <row r="12" spans="1:12" ht="18" customHeight="1">
      <c r="A12" s="44" t="s">
        <v>427</v>
      </c>
      <c r="B12" s="45" t="s">
        <v>425</v>
      </c>
      <c r="C12" s="44"/>
      <c r="E12" s="46" t="s">
        <v>426</v>
      </c>
      <c r="F12" s="83">
        <v>843.95</v>
      </c>
      <c r="G12" s="166">
        <v>-74.21329481940572</v>
      </c>
      <c r="H12" s="169" t="s">
        <v>1119</v>
      </c>
      <c r="I12" s="83">
        <v>844</v>
      </c>
      <c r="J12" s="83">
        <v>27</v>
      </c>
      <c r="K12" s="83">
        <v>34</v>
      </c>
      <c r="L12" s="83">
        <v>783</v>
      </c>
    </row>
    <row r="13" spans="1:12" ht="18" customHeight="1">
      <c r="A13" s="44" t="s">
        <v>430</v>
      </c>
      <c r="B13" s="45" t="s">
        <v>428</v>
      </c>
      <c r="C13" s="44"/>
      <c r="E13" s="46" t="s">
        <v>429</v>
      </c>
      <c r="F13" s="83">
        <v>13471.618</v>
      </c>
      <c r="G13" s="166">
        <v>-12.681573436265893</v>
      </c>
      <c r="H13" s="169">
        <v>82.131</v>
      </c>
      <c r="I13" s="83">
        <f>F13-H13</f>
        <v>13389.487000000001</v>
      </c>
      <c r="J13" s="83">
        <v>261</v>
      </c>
      <c r="K13" s="83">
        <v>379</v>
      </c>
      <c r="L13" s="83">
        <v>12750</v>
      </c>
    </row>
    <row r="14" spans="1:12" ht="18" customHeight="1">
      <c r="A14" s="44" t="s">
        <v>433</v>
      </c>
      <c r="B14" s="45" t="s">
        <v>431</v>
      </c>
      <c r="C14" s="44"/>
      <c r="E14" s="46" t="s">
        <v>432</v>
      </c>
      <c r="F14" s="83">
        <v>8317.718</v>
      </c>
      <c r="G14" s="166">
        <v>113.59631813767814</v>
      </c>
      <c r="H14" s="169">
        <v>6233.508</v>
      </c>
      <c r="I14" s="83">
        <f>F14-H14</f>
        <v>2084.210000000001</v>
      </c>
      <c r="J14" s="83" t="s">
        <v>1069</v>
      </c>
      <c r="K14" s="83">
        <v>24</v>
      </c>
      <c r="L14" s="83">
        <v>2060</v>
      </c>
    </row>
    <row r="15" spans="1:12" ht="18" customHeight="1">
      <c r="A15" s="44" t="s">
        <v>435</v>
      </c>
      <c r="B15" s="45" t="s">
        <v>434</v>
      </c>
      <c r="C15" s="44"/>
      <c r="E15" s="46" t="s">
        <v>950</v>
      </c>
      <c r="F15" s="83">
        <v>9366.902</v>
      </c>
      <c r="G15" s="166">
        <v>-36.448206317427264</v>
      </c>
      <c r="H15" s="169">
        <v>18.434</v>
      </c>
      <c r="I15" s="83">
        <f>F15-H15</f>
        <v>9348.468</v>
      </c>
      <c r="J15" s="83">
        <v>135</v>
      </c>
      <c r="K15" s="83">
        <v>2099</v>
      </c>
      <c r="L15" s="83">
        <v>7115</v>
      </c>
    </row>
    <row r="16" spans="1:12" ht="18" customHeight="1">
      <c r="A16" s="44" t="s">
        <v>438</v>
      </c>
      <c r="B16" s="45" t="s">
        <v>436</v>
      </c>
      <c r="C16" s="44"/>
      <c r="E16" s="46" t="s">
        <v>437</v>
      </c>
      <c r="F16" s="83">
        <v>423.537</v>
      </c>
      <c r="G16" s="166">
        <v>-3.893785709479218</v>
      </c>
      <c r="H16" s="169" t="s">
        <v>1119</v>
      </c>
      <c r="I16" s="83">
        <v>424</v>
      </c>
      <c r="J16" s="83" t="s">
        <v>1069</v>
      </c>
      <c r="K16" s="83" t="s">
        <v>1069</v>
      </c>
      <c r="L16" s="83">
        <v>424</v>
      </c>
    </row>
    <row r="17" spans="1:12" ht="18" customHeight="1">
      <c r="A17" s="44" t="s">
        <v>441</v>
      </c>
      <c r="B17" s="45" t="s">
        <v>439</v>
      </c>
      <c r="C17" s="44"/>
      <c r="E17" s="46" t="s">
        <v>440</v>
      </c>
      <c r="F17" s="83">
        <v>222.17</v>
      </c>
      <c r="G17" s="166">
        <v>414.9092311794192</v>
      </c>
      <c r="H17" s="169">
        <v>47.602</v>
      </c>
      <c r="I17" s="83">
        <f>F17-H17</f>
        <v>174.56799999999998</v>
      </c>
      <c r="J17" s="83">
        <v>173</v>
      </c>
      <c r="K17" s="83" t="s">
        <v>1069</v>
      </c>
      <c r="L17" s="83">
        <v>2</v>
      </c>
    </row>
    <row r="18" spans="1:12" ht="18" customHeight="1">
      <c r="A18" s="44" t="s">
        <v>444</v>
      </c>
      <c r="B18" s="45" t="s">
        <v>442</v>
      </c>
      <c r="C18" s="44"/>
      <c r="E18" s="46" t="s">
        <v>443</v>
      </c>
      <c r="F18" s="83">
        <v>32.73</v>
      </c>
      <c r="G18" s="166">
        <v>174.0456179630977</v>
      </c>
      <c r="H18" s="169" t="s">
        <v>1119</v>
      </c>
      <c r="I18" s="83">
        <v>33</v>
      </c>
      <c r="J18" s="83" t="s">
        <v>1069</v>
      </c>
      <c r="K18" s="83" t="s">
        <v>1069</v>
      </c>
      <c r="L18" s="83">
        <v>33</v>
      </c>
    </row>
    <row r="19" spans="1:12" ht="18" customHeight="1">
      <c r="A19" s="44" t="s">
        <v>447</v>
      </c>
      <c r="B19" s="45" t="s">
        <v>445</v>
      </c>
      <c r="C19" s="44"/>
      <c r="E19" s="46" t="s">
        <v>446</v>
      </c>
      <c r="F19" s="83">
        <v>843.017</v>
      </c>
      <c r="G19" s="166">
        <v>-30.269439126303055</v>
      </c>
      <c r="H19" s="169" t="s">
        <v>1119</v>
      </c>
      <c r="I19" s="83">
        <v>843</v>
      </c>
      <c r="J19" s="83" t="s">
        <v>1069</v>
      </c>
      <c r="K19" s="83" t="s">
        <v>1069</v>
      </c>
      <c r="L19" s="83">
        <v>843</v>
      </c>
    </row>
    <row r="20" spans="1:12" ht="18" customHeight="1">
      <c r="A20" s="44" t="s">
        <v>450</v>
      </c>
      <c r="B20" s="45" t="s">
        <v>448</v>
      </c>
      <c r="C20" s="44"/>
      <c r="E20" s="46" t="s">
        <v>449</v>
      </c>
      <c r="F20" s="83">
        <v>1.168</v>
      </c>
      <c r="G20" s="166">
        <v>-65.31942553514497</v>
      </c>
      <c r="H20" s="169" t="s">
        <v>1119</v>
      </c>
      <c r="I20" s="83">
        <v>1</v>
      </c>
      <c r="J20" s="83" t="s">
        <v>1069</v>
      </c>
      <c r="K20" s="83" t="s">
        <v>1069</v>
      </c>
      <c r="L20" s="83">
        <v>1</v>
      </c>
    </row>
    <row r="21" spans="1:12" ht="18" customHeight="1">
      <c r="A21" s="44" t="s">
        <v>453</v>
      </c>
      <c r="B21" s="45" t="s">
        <v>451</v>
      </c>
      <c r="C21" s="44"/>
      <c r="E21" s="46" t="s">
        <v>452</v>
      </c>
      <c r="F21" s="83">
        <v>3.013</v>
      </c>
      <c r="G21" s="166">
        <v>-73.80926315555556</v>
      </c>
      <c r="H21" s="169" t="s">
        <v>1119</v>
      </c>
      <c r="I21" s="83">
        <v>3</v>
      </c>
      <c r="J21" s="83" t="s">
        <v>1069</v>
      </c>
      <c r="K21" s="83" t="s">
        <v>1069</v>
      </c>
      <c r="L21" s="83">
        <v>3</v>
      </c>
    </row>
    <row r="22" spans="1:12" ht="18" customHeight="1">
      <c r="A22" s="44" t="s">
        <v>456</v>
      </c>
      <c r="B22" s="45" t="s">
        <v>454</v>
      </c>
      <c r="C22" s="44"/>
      <c r="E22" s="46" t="s">
        <v>455</v>
      </c>
      <c r="F22" s="83">
        <v>5.521</v>
      </c>
      <c r="G22" s="166">
        <v>-68.48455351253538</v>
      </c>
      <c r="H22" s="169" t="s">
        <v>1119</v>
      </c>
      <c r="I22" s="83">
        <v>6</v>
      </c>
      <c r="J22" s="83" t="s">
        <v>1069</v>
      </c>
      <c r="K22" s="83" t="s">
        <v>1069</v>
      </c>
      <c r="L22" s="83">
        <v>6</v>
      </c>
    </row>
    <row r="23" spans="1:12" ht="18" customHeight="1">
      <c r="A23" s="44" t="s">
        <v>459</v>
      </c>
      <c r="B23" s="45" t="s">
        <v>457</v>
      </c>
      <c r="C23" s="44"/>
      <c r="E23" s="46" t="s">
        <v>458</v>
      </c>
      <c r="F23" s="83">
        <v>329.23</v>
      </c>
      <c r="G23" s="166">
        <v>621.7435140163869</v>
      </c>
      <c r="H23" s="169" t="s">
        <v>1119</v>
      </c>
      <c r="I23" s="83">
        <v>329</v>
      </c>
      <c r="J23" s="83" t="s">
        <v>1069</v>
      </c>
      <c r="K23" s="83" t="s">
        <v>1069</v>
      </c>
      <c r="L23" s="83">
        <v>329</v>
      </c>
    </row>
    <row r="24" spans="1:12" ht="18" customHeight="1">
      <c r="A24" s="44" t="s">
        <v>462</v>
      </c>
      <c r="B24" s="45" t="s">
        <v>460</v>
      </c>
      <c r="C24" s="44"/>
      <c r="E24" s="46" t="s">
        <v>461</v>
      </c>
      <c r="F24" s="83">
        <v>134.63</v>
      </c>
      <c r="G24" s="166">
        <v>3.3099859540091927</v>
      </c>
      <c r="H24" s="169">
        <v>119.011</v>
      </c>
      <c r="I24" s="83">
        <f>F24-H24</f>
        <v>15.619</v>
      </c>
      <c r="J24" s="83" t="s">
        <v>1069</v>
      </c>
      <c r="K24" s="83" t="s">
        <v>1069</v>
      </c>
      <c r="L24" s="83">
        <v>16</v>
      </c>
    </row>
    <row r="25" spans="1:12" ht="18" customHeight="1">
      <c r="A25" s="44" t="s">
        <v>465</v>
      </c>
      <c r="B25" s="45" t="s">
        <v>463</v>
      </c>
      <c r="C25" s="44"/>
      <c r="E25" s="46" t="s">
        <v>464</v>
      </c>
      <c r="F25" s="83" t="s">
        <v>1069</v>
      </c>
      <c r="G25" s="166">
        <v>-100</v>
      </c>
      <c r="H25" s="169" t="s">
        <v>1119</v>
      </c>
      <c r="I25" s="83" t="s">
        <v>1123</v>
      </c>
      <c r="J25" s="83" t="s">
        <v>1123</v>
      </c>
      <c r="K25" s="83" t="s">
        <v>1123</v>
      </c>
      <c r="L25" s="83" t="s">
        <v>1123</v>
      </c>
    </row>
    <row r="26" spans="1:12" ht="18" customHeight="1">
      <c r="A26" s="44" t="s">
        <v>468</v>
      </c>
      <c r="B26" s="45" t="s">
        <v>466</v>
      </c>
      <c r="C26" s="44"/>
      <c r="E26" s="46" t="s">
        <v>467</v>
      </c>
      <c r="F26" s="83">
        <v>652.669</v>
      </c>
      <c r="G26" s="166">
        <v>49.607508596067476</v>
      </c>
      <c r="H26" s="169">
        <v>524.713</v>
      </c>
      <c r="I26" s="83">
        <f>F26-H26</f>
        <v>127.95600000000002</v>
      </c>
      <c r="J26" s="83">
        <v>31</v>
      </c>
      <c r="K26" s="83" t="s">
        <v>1069</v>
      </c>
      <c r="L26" s="83">
        <v>97</v>
      </c>
    </row>
    <row r="27" spans="1:12" ht="18" customHeight="1">
      <c r="A27" s="44" t="s">
        <v>471</v>
      </c>
      <c r="B27" s="45" t="s">
        <v>469</v>
      </c>
      <c r="C27" s="44"/>
      <c r="E27" s="46" t="s">
        <v>470</v>
      </c>
      <c r="F27" s="83">
        <v>176.333</v>
      </c>
      <c r="G27" s="166">
        <v>39.26505360178646</v>
      </c>
      <c r="H27" s="169">
        <v>125.646</v>
      </c>
      <c r="I27" s="83">
        <f>F27-H27</f>
        <v>50.687</v>
      </c>
      <c r="J27" s="83" t="s">
        <v>1069</v>
      </c>
      <c r="K27" s="83" t="s">
        <v>1069</v>
      </c>
      <c r="L27" s="83">
        <v>51</v>
      </c>
    </row>
    <row r="28" spans="1:12" ht="18" customHeight="1">
      <c r="A28" s="44" t="s">
        <v>474</v>
      </c>
      <c r="B28" s="45" t="s">
        <v>472</v>
      </c>
      <c r="C28" s="44"/>
      <c r="E28" s="46" t="s">
        <v>473</v>
      </c>
      <c r="F28" s="83">
        <v>204.31</v>
      </c>
      <c r="G28" s="166">
        <v>71.05757515956557</v>
      </c>
      <c r="H28" s="169">
        <v>138.702</v>
      </c>
      <c r="I28" s="83">
        <f>F28-H28</f>
        <v>65.608</v>
      </c>
      <c r="J28" s="83">
        <v>61</v>
      </c>
      <c r="K28" s="83">
        <v>3</v>
      </c>
      <c r="L28" s="83">
        <v>1</v>
      </c>
    </row>
    <row r="29" spans="1:12" ht="18" customHeight="1">
      <c r="A29" s="44" t="s">
        <v>476</v>
      </c>
      <c r="B29" s="45" t="s">
        <v>475</v>
      </c>
      <c r="C29" s="44"/>
      <c r="E29" s="46" t="s">
        <v>964</v>
      </c>
      <c r="F29" s="83">
        <v>1009.796</v>
      </c>
      <c r="G29" s="166">
        <v>-14.624481392575177</v>
      </c>
      <c r="H29" s="169">
        <v>63.744</v>
      </c>
      <c r="I29" s="83">
        <f>F29-H29</f>
        <v>946.052</v>
      </c>
      <c r="J29" s="83" t="s">
        <v>1069</v>
      </c>
      <c r="K29" s="83" t="s">
        <v>1069</v>
      </c>
      <c r="L29" s="83">
        <v>946</v>
      </c>
    </row>
    <row r="30" spans="1:12" ht="18" customHeight="1">
      <c r="A30" s="44" t="s">
        <v>479</v>
      </c>
      <c r="B30" s="45" t="s">
        <v>477</v>
      </c>
      <c r="C30" s="44"/>
      <c r="E30" s="46" t="s">
        <v>478</v>
      </c>
      <c r="F30" s="83">
        <v>1482.079</v>
      </c>
      <c r="G30" s="166">
        <v>19.785766702246676</v>
      </c>
      <c r="H30" s="169">
        <v>9.357</v>
      </c>
      <c r="I30" s="83">
        <f>F30-H30</f>
        <v>1472.722</v>
      </c>
      <c r="J30" s="83">
        <v>666</v>
      </c>
      <c r="K30" s="83" t="s">
        <v>1069</v>
      </c>
      <c r="L30" s="83">
        <v>806</v>
      </c>
    </row>
    <row r="31" spans="1:12" ht="18" customHeight="1">
      <c r="A31" s="44" t="s">
        <v>482</v>
      </c>
      <c r="B31" s="45" t="s">
        <v>480</v>
      </c>
      <c r="C31" s="44"/>
      <c r="E31" s="46" t="s">
        <v>481</v>
      </c>
      <c r="F31" s="83">
        <v>183.308</v>
      </c>
      <c r="G31" s="166">
        <v>-26.74908351585485</v>
      </c>
      <c r="H31" s="169" t="s">
        <v>1119</v>
      </c>
      <c r="I31" s="83">
        <v>183</v>
      </c>
      <c r="J31" s="83">
        <v>177</v>
      </c>
      <c r="K31" s="83" t="s">
        <v>1069</v>
      </c>
      <c r="L31" s="83">
        <v>7</v>
      </c>
    </row>
    <row r="32" spans="1:12" ht="18" customHeight="1">
      <c r="A32" s="44" t="s">
        <v>485</v>
      </c>
      <c r="B32" s="45" t="s">
        <v>483</v>
      </c>
      <c r="C32" s="44"/>
      <c r="E32" s="46" t="s">
        <v>484</v>
      </c>
      <c r="F32" s="83">
        <v>1255.155</v>
      </c>
      <c r="G32" s="166">
        <v>-38.268763050373856</v>
      </c>
      <c r="H32" s="169">
        <v>903.107</v>
      </c>
      <c r="I32" s="83">
        <f>F32-H32</f>
        <v>352.048</v>
      </c>
      <c r="J32" s="83">
        <v>328</v>
      </c>
      <c r="K32" s="83" t="s">
        <v>1069</v>
      </c>
      <c r="L32" s="83">
        <v>24</v>
      </c>
    </row>
    <row r="33" spans="1:12" ht="18" customHeight="1">
      <c r="A33" s="44" t="s">
        <v>488</v>
      </c>
      <c r="B33" s="45" t="s">
        <v>486</v>
      </c>
      <c r="C33" s="44"/>
      <c r="E33" s="46" t="s">
        <v>487</v>
      </c>
      <c r="F33" s="83">
        <v>5442.652</v>
      </c>
      <c r="G33" s="166">
        <v>181.9749730316072</v>
      </c>
      <c r="H33" s="169">
        <v>175.985</v>
      </c>
      <c r="I33" s="83">
        <f>F33-H33</f>
        <v>5266.667</v>
      </c>
      <c r="J33" s="83" t="s">
        <v>1069</v>
      </c>
      <c r="K33" s="83">
        <v>27</v>
      </c>
      <c r="L33" s="83">
        <v>5240</v>
      </c>
    </row>
    <row r="34" spans="1:12" ht="18" customHeight="1">
      <c r="A34" s="44" t="s">
        <v>491</v>
      </c>
      <c r="B34" s="45" t="s">
        <v>489</v>
      </c>
      <c r="C34" s="44"/>
      <c r="E34" s="46" t="s">
        <v>490</v>
      </c>
      <c r="F34" s="83">
        <v>1601.107</v>
      </c>
      <c r="G34" s="166">
        <v>87.8520158254349</v>
      </c>
      <c r="H34" s="169">
        <v>159.398</v>
      </c>
      <c r="I34" s="83">
        <f>F34-H34</f>
        <v>1441.709</v>
      </c>
      <c r="J34" s="83">
        <v>1259</v>
      </c>
      <c r="K34" s="83" t="s">
        <v>1069</v>
      </c>
      <c r="L34" s="83">
        <v>183</v>
      </c>
    </row>
    <row r="35" spans="1:12" ht="18" customHeight="1">
      <c r="A35" s="44" t="s">
        <v>494</v>
      </c>
      <c r="B35" s="45" t="s">
        <v>492</v>
      </c>
      <c r="C35" s="44"/>
      <c r="E35" s="46" t="s">
        <v>493</v>
      </c>
      <c r="F35" s="83">
        <v>60.161</v>
      </c>
      <c r="G35" s="166">
        <v>-39.90567485699694</v>
      </c>
      <c r="H35" s="169">
        <v>60.161</v>
      </c>
      <c r="I35" s="83" t="s">
        <v>1123</v>
      </c>
      <c r="J35" s="83" t="s">
        <v>1069</v>
      </c>
      <c r="K35" s="83" t="s">
        <v>1069</v>
      </c>
      <c r="L35" s="83" t="s">
        <v>1069</v>
      </c>
    </row>
    <row r="36" spans="1:12" ht="18" customHeight="1">
      <c r="A36" s="44" t="s">
        <v>496</v>
      </c>
      <c r="B36" s="45" t="s">
        <v>495</v>
      </c>
      <c r="C36" s="44"/>
      <c r="E36" s="46" t="s">
        <v>951</v>
      </c>
      <c r="F36" s="83">
        <v>21.679</v>
      </c>
      <c r="G36" s="166" t="s">
        <v>1201</v>
      </c>
      <c r="H36" s="169">
        <v>21.679</v>
      </c>
      <c r="I36" s="83" t="s">
        <v>1123</v>
      </c>
      <c r="J36" s="83" t="s">
        <v>1069</v>
      </c>
      <c r="K36" s="83" t="s">
        <v>1069</v>
      </c>
      <c r="L36" s="83" t="s">
        <v>1069</v>
      </c>
    </row>
    <row r="37" spans="1:12" ht="18" customHeight="1">
      <c r="A37" s="44" t="s">
        <v>498</v>
      </c>
      <c r="B37" s="45" t="s">
        <v>497</v>
      </c>
      <c r="C37" s="44"/>
      <c r="E37" s="46" t="s">
        <v>1047</v>
      </c>
      <c r="F37" s="83">
        <v>7.8</v>
      </c>
      <c r="G37" s="166" t="s">
        <v>1201</v>
      </c>
      <c r="H37" s="169" t="s">
        <v>1119</v>
      </c>
      <c r="I37" s="83">
        <v>8</v>
      </c>
      <c r="J37" s="83" t="s">
        <v>1069</v>
      </c>
      <c r="K37" s="83" t="s">
        <v>1069</v>
      </c>
      <c r="L37" s="83">
        <v>8</v>
      </c>
    </row>
    <row r="38" spans="1:12" ht="18" customHeight="1">
      <c r="A38" s="44" t="s">
        <v>501</v>
      </c>
      <c r="B38" s="45" t="s">
        <v>499</v>
      </c>
      <c r="C38" s="44"/>
      <c r="E38" s="46" t="s">
        <v>500</v>
      </c>
      <c r="F38" s="83">
        <v>2.55</v>
      </c>
      <c r="G38" s="166">
        <v>-97.48255204126959</v>
      </c>
      <c r="H38" s="169" t="s">
        <v>1119</v>
      </c>
      <c r="I38" s="83">
        <v>3</v>
      </c>
      <c r="J38" s="83" t="s">
        <v>1069</v>
      </c>
      <c r="K38" s="83" t="s">
        <v>1069</v>
      </c>
      <c r="L38" s="83">
        <v>3</v>
      </c>
    </row>
    <row r="39" spans="1:12" ht="18" customHeight="1">
      <c r="A39" s="44" t="s">
        <v>504</v>
      </c>
      <c r="B39" s="45" t="s">
        <v>502</v>
      </c>
      <c r="C39" s="44"/>
      <c r="E39" s="46" t="s">
        <v>503</v>
      </c>
      <c r="F39" s="83">
        <v>56.225</v>
      </c>
      <c r="G39" s="166" t="s">
        <v>1201</v>
      </c>
      <c r="H39" s="169">
        <v>49.916</v>
      </c>
      <c r="I39" s="83">
        <f>F39-H39</f>
        <v>6.309000000000005</v>
      </c>
      <c r="J39" s="83" t="s">
        <v>1069</v>
      </c>
      <c r="K39" s="83" t="s">
        <v>1069</v>
      </c>
      <c r="L39" s="83">
        <v>6</v>
      </c>
    </row>
    <row r="40" spans="1:12" ht="18" customHeight="1">
      <c r="A40" s="44" t="s">
        <v>507</v>
      </c>
      <c r="B40" s="45" t="s">
        <v>505</v>
      </c>
      <c r="C40" s="44"/>
      <c r="E40" s="46" t="s">
        <v>506</v>
      </c>
      <c r="F40" s="83">
        <v>1578.274</v>
      </c>
      <c r="G40" s="166">
        <v>52.31928638636191</v>
      </c>
      <c r="H40" s="169" t="s">
        <v>1119</v>
      </c>
      <c r="I40" s="83">
        <v>1578</v>
      </c>
      <c r="J40" s="83">
        <v>18</v>
      </c>
      <c r="K40" s="83" t="s">
        <v>1069</v>
      </c>
      <c r="L40" s="83">
        <v>1561</v>
      </c>
    </row>
    <row r="41" spans="1:12" ht="18" customHeight="1">
      <c r="A41" s="44" t="s">
        <v>510</v>
      </c>
      <c r="B41" s="45" t="s">
        <v>508</v>
      </c>
      <c r="C41" s="44"/>
      <c r="E41" s="46" t="s">
        <v>509</v>
      </c>
      <c r="F41" s="83">
        <v>9.156</v>
      </c>
      <c r="G41" s="166">
        <v>257.72232281262484</v>
      </c>
      <c r="H41" s="169" t="s">
        <v>1119</v>
      </c>
      <c r="I41" s="83">
        <v>9</v>
      </c>
      <c r="J41" s="83" t="s">
        <v>1069</v>
      </c>
      <c r="K41" s="83" t="s">
        <v>1069</v>
      </c>
      <c r="L41" s="83">
        <v>9</v>
      </c>
    </row>
    <row r="42" spans="1:12" ht="18" customHeight="1">
      <c r="A42" s="44" t="s">
        <v>513</v>
      </c>
      <c r="B42" s="45" t="s">
        <v>511</v>
      </c>
      <c r="C42" s="44"/>
      <c r="E42" s="46" t="s">
        <v>512</v>
      </c>
      <c r="F42" s="83">
        <v>4.933</v>
      </c>
      <c r="G42" s="166">
        <v>-50.89270937038734</v>
      </c>
      <c r="H42" s="169" t="s">
        <v>1119</v>
      </c>
      <c r="I42" s="83">
        <v>5</v>
      </c>
      <c r="J42" s="83" t="s">
        <v>1069</v>
      </c>
      <c r="K42" s="83" t="s">
        <v>1069</v>
      </c>
      <c r="L42" s="83">
        <v>5</v>
      </c>
    </row>
    <row r="43" spans="1:12" ht="18" customHeight="1">
      <c r="A43" s="44" t="s">
        <v>516</v>
      </c>
      <c r="B43" s="45" t="s">
        <v>514</v>
      </c>
      <c r="C43" s="44"/>
      <c r="E43" s="46" t="s">
        <v>515</v>
      </c>
      <c r="F43" s="83" t="s">
        <v>1069</v>
      </c>
      <c r="G43" s="166" t="s">
        <v>1203</v>
      </c>
      <c r="H43" s="169" t="s">
        <v>1119</v>
      </c>
      <c r="I43" s="83" t="s">
        <v>1123</v>
      </c>
      <c r="J43" s="83" t="s">
        <v>1123</v>
      </c>
      <c r="K43" s="83" t="s">
        <v>1123</v>
      </c>
      <c r="L43" s="83" t="s">
        <v>1123</v>
      </c>
    </row>
    <row r="44" spans="1:12" ht="18" customHeight="1">
      <c r="A44" s="44" t="s">
        <v>519</v>
      </c>
      <c r="B44" s="45" t="s">
        <v>517</v>
      </c>
      <c r="C44" s="44"/>
      <c r="E44" s="46" t="s">
        <v>518</v>
      </c>
      <c r="F44" s="83">
        <v>816.681</v>
      </c>
      <c r="G44" s="166">
        <v>895.6734384907401</v>
      </c>
      <c r="H44" s="169">
        <v>158.606</v>
      </c>
      <c r="I44" s="83">
        <f>F44-H44</f>
        <v>658.075</v>
      </c>
      <c r="J44" s="83">
        <v>589</v>
      </c>
      <c r="K44" s="83" t="s">
        <v>1069</v>
      </c>
      <c r="L44" s="83">
        <v>69</v>
      </c>
    </row>
    <row r="45" spans="1:12" ht="18" customHeight="1">
      <c r="A45" s="44" t="s">
        <v>521</v>
      </c>
      <c r="B45" s="45" t="s">
        <v>520</v>
      </c>
      <c r="C45" s="44"/>
      <c r="E45" s="46" t="s">
        <v>952</v>
      </c>
      <c r="F45" s="83">
        <v>328.178</v>
      </c>
      <c r="G45" s="166">
        <v>-35.06835211331722</v>
      </c>
      <c r="H45" s="169" t="s">
        <v>1119</v>
      </c>
      <c r="I45" s="83">
        <v>328</v>
      </c>
      <c r="J45" s="83" t="s">
        <v>1069</v>
      </c>
      <c r="K45" s="83" t="s">
        <v>1069</v>
      </c>
      <c r="L45" s="83">
        <v>328</v>
      </c>
    </row>
    <row r="46" spans="1:12" ht="18" customHeight="1">
      <c r="A46" s="44" t="s">
        <v>524</v>
      </c>
      <c r="B46" s="45" t="s">
        <v>522</v>
      </c>
      <c r="C46" s="44"/>
      <c r="E46" s="46" t="s">
        <v>523</v>
      </c>
      <c r="F46" s="83">
        <v>3.809</v>
      </c>
      <c r="G46" s="166">
        <v>-92.07472715957446</v>
      </c>
      <c r="H46" s="169" t="s">
        <v>1119</v>
      </c>
      <c r="I46" s="83">
        <v>4</v>
      </c>
      <c r="J46" s="83" t="s">
        <v>1069</v>
      </c>
      <c r="K46" s="83" t="s">
        <v>1069</v>
      </c>
      <c r="L46" s="83">
        <v>4</v>
      </c>
    </row>
    <row r="47" spans="1:12" ht="18" customHeight="1">
      <c r="A47" s="44" t="s">
        <v>527</v>
      </c>
      <c r="B47" s="45" t="s">
        <v>525</v>
      </c>
      <c r="C47" s="44"/>
      <c r="E47" s="46" t="s">
        <v>526</v>
      </c>
      <c r="F47" s="83" t="s">
        <v>1069</v>
      </c>
      <c r="G47" s="166">
        <v>-100</v>
      </c>
      <c r="H47" s="169" t="s">
        <v>1119</v>
      </c>
      <c r="I47" s="83" t="s">
        <v>1123</v>
      </c>
      <c r="J47" s="83" t="s">
        <v>1123</v>
      </c>
      <c r="K47" s="83" t="s">
        <v>1123</v>
      </c>
      <c r="L47" s="83" t="s">
        <v>1123</v>
      </c>
    </row>
    <row r="48" spans="1:12" ht="18" customHeight="1">
      <c r="A48" s="44" t="s">
        <v>530</v>
      </c>
      <c r="B48" s="45" t="s">
        <v>528</v>
      </c>
      <c r="C48" s="44"/>
      <c r="E48" s="46" t="s">
        <v>529</v>
      </c>
      <c r="F48" s="83" t="s">
        <v>1069</v>
      </c>
      <c r="G48" s="166" t="s">
        <v>1203</v>
      </c>
      <c r="H48" s="169" t="s">
        <v>1119</v>
      </c>
      <c r="I48" s="83" t="s">
        <v>1123</v>
      </c>
      <c r="J48" s="83" t="s">
        <v>1123</v>
      </c>
      <c r="K48" s="83" t="s">
        <v>1123</v>
      </c>
      <c r="L48" s="83" t="s">
        <v>1123</v>
      </c>
    </row>
    <row r="49" spans="1:12" ht="18" customHeight="1">
      <c r="A49" s="44" t="s">
        <v>533</v>
      </c>
      <c r="B49" s="45" t="s">
        <v>531</v>
      </c>
      <c r="C49" s="44"/>
      <c r="E49" s="46" t="s">
        <v>532</v>
      </c>
      <c r="F49" s="83">
        <v>425.21</v>
      </c>
      <c r="G49" s="166">
        <v>-39.043648599520054</v>
      </c>
      <c r="H49" s="169">
        <v>1.529</v>
      </c>
      <c r="I49" s="83">
        <f>F49-H49</f>
        <v>423.681</v>
      </c>
      <c r="J49" s="83">
        <v>20</v>
      </c>
      <c r="K49" s="83">
        <v>99</v>
      </c>
      <c r="L49" s="83">
        <v>305</v>
      </c>
    </row>
    <row r="50" spans="1:12" ht="18" customHeight="1">
      <c r="A50" s="44" t="s">
        <v>536</v>
      </c>
      <c r="B50" s="45" t="s">
        <v>534</v>
      </c>
      <c r="C50" s="44"/>
      <c r="E50" s="46" t="s">
        <v>535</v>
      </c>
      <c r="F50" s="83">
        <v>880.237</v>
      </c>
      <c r="G50" s="166">
        <v>58.74247885792795</v>
      </c>
      <c r="H50" s="169" t="s">
        <v>1119</v>
      </c>
      <c r="I50" s="83">
        <v>880</v>
      </c>
      <c r="J50" s="83">
        <v>863</v>
      </c>
      <c r="K50" s="83">
        <v>14</v>
      </c>
      <c r="L50" s="83">
        <v>4</v>
      </c>
    </row>
    <row r="51" spans="1:12" ht="18" customHeight="1">
      <c r="A51" s="44" t="s">
        <v>539</v>
      </c>
      <c r="B51" s="45" t="s">
        <v>537</v>
      </c>
      <c r="C51" s="44"/>
      <c r="E51" s="46" t="s">
        <v>538</v>
      </c>
      <c r="F51" s="83">
        <v>143.671</v>
      </c>
      <c r="G51" s="166">
        <v>182.68651730347477</v>
      </c>
      <c r="H51" s="169" t="s">
        <v>1119</v>
      </c>
      <c r="I51" s="83">
        <v>144</v>
      </c>
      <c r="J51" s="83" t="s">
        <v>1069</v>
      </c>
      <c r="K51" s="83">
        <v>5</v>
      </c>
      <c r="L51" s="83">
        <v>139</v>
      </c>
    </row>
    <row r="52" spans="1:12" ht="18" customHeight="1">
      <c r="A52" s="44" t="s">
        <v>542</v>
      </c>
      <c r="B52" s="45" t="s">
        <v>540</v>
      </c>
      <c r="C52" s="44"/>
      <c r="E52" s="46" t="s">
        <v>541</v>
      </c>
      <c r="F52" s="83">
        <v>19.709</v>
      </c>
      <c r="G52" s="166" t="s">
        <v>1201</v>
      </c>
      <c r="H52" s="169" t="s">
        <v>1119</v>
      </c>
      <c r="I52" s="83">
        <v>20</v>
      </c>
      <c r="J52" s="83" t="s">
        <v>1069</v>
      </c>
      <c r="K52" s="83" t="s">
        <v>1069</v>
      </c>
      <c r="L52" s="83">
        <v>20</v>
      </c>
    </row>
    <row r="53" spans="1:12" ht="18" customHeight="1">
      <c r="A53" s="44" t="s">
        <v>545</v>
      </c>
      <c r="B53" s="45" t="s">
        <v>543</v>
      </c>
      <c r="C53" s="44"/>
      <c r="E53" s="46" t="s">
        <v>1218</v>
      </c>
      <c r="F53" s="83" t="s">
        <v>1069</v>
      </c>
      <c r="G53" s="166">
        <v>-100</v>
      </c>
      <c r="H53" s="169" t="s">
        <v>1119</v>
      </c>
      <c r="I53" s="83" t="s">
        <v>1123</v>
      </c>
      <c r="J53" s="83" t="s">
        <v>1123</v>
      </c>
      <c r="K53" s="83" t="s">
        <v>1123</v>
      </c>
      <c r="L53" s="83" t="s">
        <v>1123</v>
      </c>
    </row>
    <row r="54" spans="1:12" ht="18" customHeight="1">
      <c r="A54" s="44" t="s">
        <v>548</v>
      </c>
      <c r="B54" s="45" t="s">
        <v>546</v>
      </c>
      <c r="C54" s="44"/>
      <c r="E54" s="46" t="s">
        <v>547</v>
      </c>
      <c r="F54" s="83">
        <v>10.056</v>
      </c>
      <c r="G54" s="166">
        <v>-98.20775675286545</v>
      </c>
      <c r="H54" s="169">
        <v>3.844</v>
      </c>
      <c r="I54" s="83">
        <f>F54-H54</f>
        <v>6.212</v>
      </c>
      <c r="J54" s="83" t="s">
        <v>1069</v>
      </c>
      <c r="K54" s="83" t="s">
        <v>1069</v>
      </c>
      <c r="L54" s="83">
        <v>6</v>
      </c>
    </row>
    <row r="55" spans="1:12" ht="18" customHeight="1">
      <c r="A55" s="44" t="s">
        <v>551</v>
      </c>
      <c r="B55" s="45" t="s">
        <v>549</v>
      </c>
      <c r="C55" s="44"/>
      <c r="E55" s="46" t="s">
        <v>550</v>
      </c>
      <c r="F55" s="83">
        <v>31.202</v>
      </c>
      <c r="G55" s="166">
        <v>-17.403216312056742</v>
      </c>
      <c r="H55" s="169" t="s">
        <v>1119</v>
      </c>
      <c r="I55" s="83">
        <v>31</v>
      </c>
      <c r="J55" s="83" t="s">
        <v>1069</v>
      </c>
      <c r="K55" s="83" t="s">
        <v>1069</v>
      </c>
      <c r="L55" s="83">
        <v>31</v>
      </c>
    </row>
    <row r="56" spans="1:12" ht="18" customHeight="1">
      <c r="A56" s="44" t="s">
        <v>554</v>
      </c>
      <c r="B56" s="45" t="s">
        <v>552</v>
      </c>
      <c r="C56" s="44"/>
      <c r="E56" s="46" t="s">
        <v>553</v>
      </c>
      <c r="F56" s="83">
        <v>84.824</v>
      </c>
      <c r="G56" s="166">
        <v>-76.97139090578473</v>
      </c>
      <c r="H56" s="169" t="s">
        <v>1119</v>
      </c>
      <c r="I56" s="83">
        <v>85</v>
      </c>
      <c r="J56" s="83" t="s">
        <v>1069</v>
      </c>
      <c r="K56" s="83" t="s">
        <v>1069</v>
      </c>
      <c r="L56" s="83">
        <v>85</v>
      </c>
    </row>
    <row r="57" spans="1:12" ht="18" customHeight="1">
      <c r="A57" s="44" t="s">
        <v>557</v>
      </c>
      <c r="B57" s="45" t="s">
        <v>555</v>
      </c>
      <c r="C57" s="44"/>
      <c r="E57" s="46" t="s">
        <v>556</v>
      </c>
      <c r="F57" s="83">
        <v>51.287</v>
      </c>
      <c r="G57" s="166" t="s">
        <v>1201</v>
      </c>
      <c r="H57" s="169" t="s">
        <v>1119</v>
      </c>
      <c r="I57" s="83">
        <v>51</v>
      </c>
      <c r="J57" s="83" t="s">
        <v>1069</v>
      </c>
      <c r="K57" s="83" t="s">
        <v>1069</v>
      </c>
      <c r="L57" s="83">
        <v>51</v>
      </c>
    </row>
    <row r="58" spans="1:12" ht="18" customHeight="1">
      <c r="A58" s="44" t="s">
        <v>560</v>
      </c>
      <c r="B58" s="45" t="s">
        <v>558</v>
      </c>
      <c r="C58" s="44"/>
      <c r="E58" s="46" t="s">
        <v>559</v>
      </c>
      <c r="F58" s="83">
        <v>0</v>
      </c>
      <c r="G58" s="166" t="s">
        <v>1201</v>
      </c>
      <c r="H58" s="169" t="s">
        <v>1119</v>
      </c>
      <c r="I58" s="83">
        <v>0</v>
      </c>
      <c r="J58" s="83" t="s">
        <v>1069</v>
      </c>
      <c r="K58" s="83" t="s">
        <v>1069</v>
      </c>
      <c r="L58" s="83">
        <v>0</v>
      </c>
    </row>
    <row r="59" spans="1:12" ht="18" customHeight="1">
      <c r="A59" s="44" t="s">
        <v>563</v>
      </c>
      <c r="B59" s="45" t="s">
        <v>561</v>
      </c>
      <c r="C59" s="44"/>
      <c r="E59" s="46" t="s">
        <v>562</v>
      </c>
      <c r="F59" s="83">
        <v>84.32</v>
      </c>
      <c r="G59" s="166" t="s">
        <v>1201</v>
      </c>
      <c r="H59" s="169" t="s">
        <v>1119</v>
      </c>
      <c r="I59" s="83">
        <v>84</v>
      </c>
      <c r="J59" s="83" t="s">
        <v>1069</v>
      </c>
      <c r="K59" s="83" t="s">
        <v>1069</v>
      </c>
      <c r="L59" s="83">
        <v>84</v>
      </c>
    </row>
    <row r="60" spans="1:12" ht="18" customHeight="1">
      <c r="A60" s="44" t="s">
        <v>566</v>
      </c>
      <c r="B60" s="45" t="s">
        <v>564</v>
      </c>
      <c r="C60" s="44"/>
      <c r="E60" s="46" t="s">
        <v>565</v>
      </c>
      <c r="F60" s="83">
        <v>308.481</v>
      </c>
      <c r="G60" s="166">
        <v>341.2998977676678</v>
      </c>
      <c r="H60" s="169">
        <v>17.407</v>
      </c>
      <c r="I60" s="83">
        <f>F60-H60</f>
        <v>291.074</v>
      </c>
      <c r="J60" s="83" t="s">
        <v>1069</v>
      </c>
      <c r="K60" s="83">
        <v>236</v>
      </c>
      <c r="L60" s="83">
        <v>55</v>
      </c>
    </row>
    <row r="61" spans="1:12" ht="18" customHeight="1">
      <c r="A61" s="44" t="s">
        <v>569</v>
      </c>
      <c r="B61" s="45" t="s">
        <v>567</v>
      </c>
      <c r="C61" s="44"/>
      <c r="E61" s="46" t="s">
        <v>568</v>
      </c>
      <c r="F61" s="83" t="s">
        <v>1069</v>
      </c>
      <c r="G61" s="166">
        <v>-100</v>
      </c>
      <c r="H61" s="169" t="s">
        <v>1119</v>
      </c>
      <c r="I61" s="83" t="s">
        <v>1123</v>
      </c>
      <c r="J61" s="83" t="s">
        <v>1123</v>
      </c>
      <c r="K61" s="83" t="s">
        <v>1123</v>
      </c>
      <c r="L61" s="83" t="s">
        <v>1123</v>
      </c>
    </row>
    <row r="62" spans="1:12" ht="18" customHeight="1">
      <c r="A62" s="44" t="s">
        <v>571</v>
      </c>
      <c r="B62" s="45" t="s">
        <v>570</v>
      </c>
      <c r="C62" s="44"/>
      <c r="E62" s="46" t="s">
        <v>953</v>
      </c>
      <c r="F62" s="83">
        <v>19627.466</v>
      </c>
      <c r="G62" s="166">
        <v>56.37151333842786</v>
      </c>
      <c r="H62" s="169">
        <v>122.417</v>
      </c>
      <c r="I62" s="83">
        <f>F62-H62</f>
        <v>19505.049</v>
      </c>
      <c r="J62" s="83">
        <v>45</v>
      </c>
      <c r="K62" s="83">
        <v>3016</v>
      </c>
      <c r="L62" s="83">
        <v>16444</v>
      </c>
    </row>
    <row r="63" spans="1:12" ht="18" customHeight="1">
      <c r="A63" s="44" t="s">
        <v>574</v>
      </c>
      <c r="B63" s="45" t="s">
        <v>572</v>
      </c>
      <c r="C63" s="44"/>
      <c r="E63" s="46" t="s">
        <v>573</v>
      </c>
      <c r="F63" s="83">
        <v>52.488</v>
      </c>
      <c r="G63" s="166">
        <v>-59.957872077511766</v>
      </c>
      <c r="H63" s="169">
        <v>23.549</v>
      </c>
      <c r="I63" s="83">
        <f>F63-H63</f>
        <v>28.939</v>
      </c>
      <c r="J63" s="83" t="s">
        <v>1069</v>
      </c>
      <c r="K63" s="83" t="s">
        <v>1069</v>
      </c>
      <c r="L63" s="83">
        <v>29</v>
      </c>
    </row>
    <row r="64" spans="1:12" ht="18" customHeight="1">
      <c r="A64" s="44" t="s">
        <v>577</v>
      </c>
      <c r="B64" s="45" t="s">
        <v>575</v>
      </c>
      <c r="C64" s="44"/>
      <c r="E64" s="46" t="s">
        <v>576</v>
      </c>
      <c r="F64" s="83">
        <v>122.376</v>
      </c>
      <c r="G64" s="166" t="s">
        <v>1201</v>
      </c>
      <c r="H64" s="169">
        <v>0.33</v>
      </c>
      <c r="I64" s="83">
        <f>F64-H64</f>
        <v>122.046</v>
      </c>
      <c r="J64" s="83" t="s">
        <v>1069</v>
      </c>
      <c r="K64" s="83" t="s">
        <v>1069</v>
      </c>
      <c r="L64" s="83">
        <v>122</v>
      </c>
    </row>
    <row r="65" spans="1:12" ht="18" customHeight="1">
      <c r="A65" s="44" t="s">
        <v>580</v>
      </c>
      <c r="B65" s="45" t="s">
        <v>578</v>
      </c>
      <c r="C65" s="44"/>
      <c r="E65" s="46" t="s">
        <v>579</v>
      </c>
      <c r="F65" s="83" t="s">
        <v>1069</v>
      </c>
      <c r="G65" s="172" t="s">
        <v>1203</v>
      </c>
      <c r="H65" s="169" t="s">
        <v>1119</v>
      </c>
      <c r="I65" s="83" t="s">
        <v>1123</v>
      </c>
      <c r="J65" s="83" t="s">
        <v>1123</v>
      </c>
      <c r="K65" s="83" t="s">
        <v>1123</v>
      </c>
      <c r="L65" s="83" t="s">
        <v>1123</v>
      </c>
    </row>
    <row r="66" spans="1:12" ht="18" customHeight="1">
      <c r="A66" s="44" t="s">
        <v>583</v>
      </c>
      <c r="B66" s="45" t="s">
        <v>581</v>
      </c>
      <c r="C66" s="44"/>
      <c r="E66" s="46" t="s">
        <v>582</v>
      </c>
      <c r="F66" s="83" t="s">
        <v>1069</v>
      </c>
      <c r="G66" s="172" t="s">
        <v>1203</v>
      </c>
      <c r="H66" s="169" t="s">
        <v>1119</v>
      </c>
      <c r="I66" s="83" t="s">
        <v>1123</v>
      </c>
      <c r="J66" s="83" t="s">
        <v>1123</v>
      </c>
      <c r="K66" s="83" t="s">
        <v>1123</v>
      </c>
      <c r="L66" s="83" t="s">
        <v>1123</v>
      </c>
    </row>
  </sheetData>
  <mergeCells count="13">
    <mergeCell ref="I4:L4"/>
    <mergeCell ref="C5:E5"/>
    <mergeCell ref="F5:F6"/>
    <mergeCell ref="G5:G6"/>
    <mergeCell ref="I5:I6"/>
    <mergeCell ref="J5:L5"/>
    <mergeCell ref="A1:L1"/>
    <mergeCell ref="A4:B7"/>
    <mergeCell ref="D4:E4"/>
    <mergeCell ref="F4:G4"/>
    <mergeCell ref="H4:H6"/>
    <mergeCell ref="C6:E6"/>
    <mergeCell ref="H7:L7"/>
  </mergeCells>
  <printOptions horizontalCentered="1"/>
  <pageMargins left="0.5905511811023623" right="0.3937007874015748" top="0.7874015748031497" bottom="0.3937007874015748" header="0.4330708661417323" footer="0.5118110236220472"/>
  <pageSetup firstPageNumber="40" useFirstPageNumber="1" fitToHeight="1" fitToWidth="1" horizontalDpi="300" verticalDpi="300" orientation="portrait" paperSize="9" scale="63"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40"/>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14062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1058</v>
      </c>
      <c r="H7" s="302" t="s">
        <v>26</v>
      </c>
      <c r="I7" s="303"/>
      <c r="J7" s="303"/>
      <c r="K7" s="303"/>
      <c r="L7" s="303"/>
    </row>
    <row r="8" spans="2:5" ht="9.75" customHeight="1">
      <c r="B8" s="26"/>
      <c r="C8" s="21"/>
      <c r="E8" s="15"/>
    </row>
    <row r="9" spans="1:12" s="10" customFormat="1" ht="19.5" customHeight="1">
      <c r="A9" s="48"/>
      <c r="B9" s="49"/>
      <c r="C9" s="48" t="s">
        <v>38</v>
      </c>
      <c r="E9" s="50"/>
      <c r="F9" s="77">
        <v>633378.827</v>
      </c>
      <c r="G9" s="165">
        <v>21.640174392203377</v>
      </c>
      <c r="H9" s="167">
        <v>3638</v>
      </c>
      <c r="I9" s="77">
        <f>F9-H9</f>
        <v>629740.827</v>
      </c>
      <c r="J9" s="77">
        <v>2471</v>
      </c>
      <c r="K9" s="77">
        <v>91565</v>
      </c>
      <c r="L9" s="77">
        <v>535704</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452814.744</v>
      </c>
      <c r="G11" s="166">
        <v>17.216067448675474</v>
      </c>
      <c r="H11" s="169">
        <v>2208.965</v>
      </c>
      <c r="I11" s="83">
        <f>F11-H11</f>
        <v>450605.779</v>
      </c>
      <c r="J11" s="83">
        <v>2159</v>
      </c>
      <c r="K11" s="83">
        <v>79746</v>
      </c>
      <c r="L11" s="83">
        <v>368701</v>
      </c>
    </row>
    <row r="12" spans="1:12" ht="18" customHeight="1">
      <c r="A12" s="72" t="s">
        <v>588</v>
      </c>
      <c r="B12" s="75">
        <v>404</v>
      </c>
      <c r="C12" s="44"/>
      <c r="E12" s="46" t="s">
        <v>587</v>
      </c>
      <c r="F12" s="83">
        <v>54646.901</v>
      </c>
      <c r="G12" s="166">
        <v>-6.309009434980027</v>
      </c>
      <c r="H12" s="169">
        <v>1050.279</v>
      </c>
      <c r="I12" s="83">
        <f>F12-H12</f>
        <v>53596.621999999996</v>
      </c>
      <c r="J12" s="83">
        <v>20</v>
      </c>
      <c r="K12" s="83">
        <v>218</v>
      </c>
      <c r="L12" s="83">
        <v>53359</v>
      </c>
    </row>
    <row r="13" spans="1:12" ht="18" customHeight="1">
      <c r="A13" s="72" t="s">
        <v>590</v>
      </c>
      <c r="B13" s="75">
        <v>406</v>
      </c>
      <c r="C13" s="44"/>
      <c r="E13" s="46" t="s">
        <v>1055</v>
      </c>
      <c r="F13" s="83">
        <v>64.587</v>
      </c>
      <c r="G13" s="166" t="s">
        <v>1201</v>
      </c>
      <c r="H13" s="169" t="s">
        <v>1208</v>
      </c>
      <c r="I13" s="83">
        <v>65</v>
      </c>
      <c r="J13" s="83" t="s">
        <v>1069</v>
      </c>
      <c r="K13" s="83" t="s">
        <v>1069</v>
      </c>
      <c r="L13" s="83">
        <v>65</v>
      </c>
    </row>
    <row r="14" spans="1:12" ht="18" customHeight="1">
      <c r="A14" s="72" t="s">
        <v>593</v>
      </c>
      <c r="B14" s="75">
        <v>408</v>
      </c>
      <c r="C14" s="44"/>
      <c r="E14" s="46" t="s">
        <v>592</v>
      </c>
      <c r="F14" s="83" t="s">
        <v>1123</v>
      </c>
      <c r="G14" s="166" t="s">
        <v>1203</v>
      </c>
      <c r="H14" s="169" t="s">
        <v>1208</v>
      </c>
      <c r="I14" s="83" t="s">
        <v>1123</v>
      </c>
      <c r="J14" s="83" t="s">
        <v>1123</v>
      </c>
      <c r="K14" s="83" t="s">
        <v>1123</v>
      </c>
      <c r="L14" s="83" t="s">
        <v>1123</v>
      </c>
    </row>
    <row r="15" spans="1:12" ht="18" customHeight="1">
      <c r="A15" s="72" t="s">
        <v>596</v>
      </c>
      <c r="B15" s="75">
        <v>412</v>
      </c>
      <c r="C15" s="44"/>
      <c r="E15" s="46" t="s">
        <v>595</v>
      </c>
      <c r="F15" s="83">
        <v>42026.559</v>
      </c>
      <c r="G15" s="166">
        <v>29.85187588668623</v>
      </c>
      <c r="H15" s="169">
        <v>70.99</v>
      </c>
      <c r="I15" s="83">
        <f>F15-H15</f>
        <v>41955.569</v>
      </c>
      <c r="J15" s="83" t="s">
        <v>1069</v>
      </c>
      <c r="K15" s="83">
        <v>601</v>
      </c>
      <c r="L15" s="83">
        <v>41355</v>
      </c>
    </row>
    <row r="16" spans="1:12" ht="18" customHeight="1">
      <c r="A16" s="73" t="s">
        <v>599</v>
      </c>
      <c r="B16" s="57">
        <v>413</v>
      </c>
      <c r="C16" s="44"/>
      <c r="E16" s="46" t="s">
        <v>598</v>
      </c>
      <c r="F16" s="83">
        <v>2.686</v>
      </c>
      <c r="G16" s="166">
        <v>-85.50037432033342</v>
      </c>
      <c r="H16" s="169" t="s">
        <v>1208</v>
      </c>
      <c r="I16" s="83">
        <v>3</v>
      </c>
      <c r="J16" s="83" t="s">
        <v>1069</v>
      </c>
      <c r="K16" s="83" t="s">
        <v>1069</v>
      </c>
      <c r="L16" s="83">
        <v>3</v>
      </c>
    </row>
    <row r="17" spans="1:12" ht="18" customHeight="1">
      <c r="A17" s="72" t="s">
        <v>602</v>
      </c>
      <c r="B17" s="75">
        <v>416</v>
      </c>
      <c r="C17" s="44"/>
      <c r="E17" s="46" t="s">
        <v>601</v>
      </c>
      <c r="F17" s="83">
        <v>919.981</v>
      </c>
      <c r="G17" s="166">
        <v>-12.60955509723155</v>
      </c>
      <c r="H17" s="169" t="s">
        <v>1208</v>
      </c>
      <c r="I17" s="83">
        <v>920</v>
      </c>
      <c r="J17" s="83">
        <v>0</v>
      </c>
      <c r="K17" s="83">
        <v>55</v>
      </c>
      <c r="L17" s="83">
        <v>864</v>
      </c>
    </row>
    <row r="18" spans="1:12" ht="18" customHeight="1">
      <c r="A18" s="72" t="s">
        <v>605</v>
      </c>
      <c r="B18" s="75">
        <v>421</v>
      </c>
      <c r="C18" s="44"/>
      <c r="E18" s="46" t="s">
        <v>604</v>
      </c>
      <c r="F18" s="83" t="s">
        <v>1123</v>
      </c>
      <c r="G18" s="166">
        <v>-100</v>
      </c>
      <c r="H18" s="169" t="s">
        <v>1208</v>
      </c>
      <c r="I18" s="83" t="s">
        <v>1123</v>
      </c>
      <c r="J18" s="83" t="s">
        <v>1123</v>
      </c>
      <c r="K18" s="83" t="s">
        <v>1123</v>
      </c>
      <c r="L18" s="83" t="s">
        <v>1123</v>
      </c>
    </row>
    <row r="19" spans="1:12" ht="18" customHeight="1">
      <c r="A19" s="72" t="s">
        <v>608</v>
      </c>
      <c r="B19" s="75">
        <v>424</v>
      </c>
      <c r="C19" s="44"/>
      <c r="E19" s="46" t="s">
        <v>607</v>
      </c>
      <c r="F19" s="83">
        <v>1726.623</v>
      </c>
      <c r="G19" s="166" t="s">
        <v>1201</v>
      </c>
      <c r="H19" s="169" t="s">
        <v>1208</v>
      </c>
      <c r="I19" s="83">
        <v>1727</v>
      </c>
      <c r="J19" s="83" t="s">
        <v>1069</v>
      </c>
      <c r="K19" s="83" t="s">
        <v>1069</v>
      </c>
      <c r="L19" s="83">
        <v>1727</v>
      </c>
    </row>
    <row r="20" spans="1:12" ht="18" customHeight="1">
      <c r="A20" s="72" t="s">
        <v>611</v>
      </c>
      <c r="B20" s="75">
        <v>428</v>
      </c>
      <c r="C20" s="44"/>
      <c r="E20" s="46" t="s">
        <v>610</v>
      </c>
      <c r="F20" s="83">
        <v>353.716</v>
      </c>
      <c r="G20" s="166">
        <v>174.0681732495583</v>
      </c>
      <c r="H20" s="169" t="s">
        <v>1208</v>
      </c>
      <c r="I20" s="83">
        <v>354</v>
      </c>
      <c r="J20" s="83" t="s">
        <v>1069</v>
      </c>
      <c r="K20" s="83" t="s">
        <v>1069</v>
      </c>
      <c r="L20" s="83">
        <v>354</v>
      </c>
    </row>
    <row r="21" spans="1:12" ht="18" customHeight="1">
      <c r="A21" s="72" t="s">
        <v>614</v>
      </c>
      <c r="B21" s="75">
        <v>432</v>
      </c>
      <c r="C21" s="44"/>
      <c r="E21" s="46" t="s">
        <v>613</v>
      </c>
      <c r="F21" s="83" t="s">
        <v>1123</v>
      </c>
      <c r="G21" s="166">
        <v>-100</v>
      </c>
      <c r="H21" s="169" t="s">
        <v>1208</v>
      </c>
      <c r="I21" s="83" t="s">
        <v>1123</v>
      </c>
      <c r="J21" s="83" t="s">
        <v>1123</v>
      </c>
      <c r="K21" s="83" t="s">
        <v>1123</v>
      </c>
      <c r="L21" s="83" t="s">
        <v>1123</v>
      </c>
    </row>
    <row r="22" spans="1:12" ht="18" customHeight="1">
      <c r="A22" s="72" t="s">
        <v>617</v>
      </c>
      <c r="B22" s="75">
        <v>436</v>
      </c>
      <c r="C22" s="44"/>
      <c r="E22" s="46" t="s">
        <v>616</v>
      </c>
      <c r="F22" s="83">
        <v>197.911</v>
      </c>
      <c r="G22" s="166">
        <v>-27.71556255695654</v>
      </c>
      <c r="H22" s="169">
        <v>23.16</v>
      </c>
      <c r="I22" s="83">
        <f>F22-H22</f>
        <v>174.751</v>
      </c>
      <c r="J22" s="83" t="s">
        <v>1069</v>
      </c>
      <c r="K22" s="83" t="s">
        <v>1069</v>
      </c>
      <c r="L22" s="83">
        <v>175</v>
      </c>
    </row>
    <row r="23" spans="1:12" ht="18" customHeight="1">
      <c r="A23" s="72" t="s">
        <v>620</v>
      </c>
      <c r="B23" s="75">
        <v>442</v>
      </c>
      <c r="C23" s="44"/>
      <c r="E23" s="46" t="s">
        <v>619</v>
      </c>
      <c r="F23" s="83">
        <v>379.441</v>
      </c>
      <c r="G23" s="166">
        <v>-72.75489382104085</v>
      </c>
      <c r="H23" s="169" t="s">
        <v>1208</v>
      </c>
      <c r="I23" s="83">
        <v>379</v>
      </c>
      <c r="J23" s="83" t="s">
        <v>1069</v>
      </c>
      <c r="K23" s="83" t="s">
        <v>1069</v>
      </c>
      <c r="L23" s="83">
        <v>379</v>
      </c>
    </row>
    <row r="24" spans="1:12" ht="18" customHeight="1">
      <c r="A24" s="72" t="s">
        <v>623</v>
      </c>
      <c r="B24" s="75">
        <v>446</v>
      </c>
      <c r="C24" s="44"/>
      <c r="E24" s="46" t="s">
        <v>622</v>
      </c>
      <c r="F24" s="83" t="s">
        <v>1123</v>
      </c>
      <c r="G24" s="166">
        <v>-100</v>
      </c>
      <c r="H24" s="169" t="s">
        <v>1208</v>
      </c>
      <c r="I24" s="83" t="s">
        <v>1123</v>
      </c>
      <c r="J24" s="83" t="s">
        <v>1123</v>
      </c>
      <c r="K24" s="83" t="s">
        <v>1123</v>
      </c>
      <c r="L24" s="83" t="s">
        <v>1123</v>
      </c>
    </row>
    <row r="25" spans="1:12" ht="18" customHeight="1">
      <c r="A25" s="72" t="s">
        <v>626</v>
      </c>
      <c r="B25" s="75">
        <v>448</v>
      </c>
      <c r="C25" s="44"/>
      <c r="E25" s="46" t="s">
        <v>625</v>
      </c>
      <c r="F25" s="83">
        <v>358.259</v>
      </c>
      <c r="G25" s="166">
        <v>55.26255494619937</v>
      </c>
      <c r="H25" s="169" t="s">
        <v>1208</v>
      </c>
      <c r="I25" s="83">
        <v>358</v>
      </c>
      <c r="J25" s="83" t="s">
        <v>1069</v>
      </c>
      <c r="K25" s="83" t="s">
        <v>1069</v>
      </c>
      <c r="L25" s="83">
        <v>358</v>
      </c>
    </row>
    <row r="26" spans="1:12" ht="18" customHeight="1">
      <c r="A26" s="72" t="s">
        <v>629</v>
      </c>
      <c r="B26" s="75">
        <v>449</v>
      </c>
      <c r="C26" s="44"/>
      <c r="E26" s="46" t="s">
        <v>628</v>
      </c>
      <c r="F26" s="83">
        <v>0.437</v>
      </c>
      <c r="G26" s="166">
        <v>-45.73347873015873</v>
      </c>
      <c r="H26" s="169" t="s">
        <v>1208</v>
      </c>
      <c r="I26" s="83">
        <v>0</v>
      </c>
      <c r="J26" s="83" t="s">
        <v>1069</v>
      </c>
      <c r="K26" s="83" t="s">
        <v>1069</v>
      </c>
      <c r="L26" s="83">
        <v>0</v>
      </c>
    </row>
    <row r="27" spans="1:12" ht="18" customHeight="1">
      <c r="A27" s="72" t="s">
        <v>632</v>
      </c>
      <c r="B27" s="75">
        <v>452</v>
      </c>
      <c r="C27" s="44"/>
      <c r="E27" s="46" t="s">
        <v>631</v>
      </c>
      <c r="F27" s="83">
        <v>1.365</v>
      </c>
      <c r="G27" s="166">
        <v>-91.32648489278752</v>
      </c>
      <c r="H27" s="169" t="s">
        <v>1208</v>
      </c>
      <c r="I27" s="83">
        <v>1</v>
      </c>
      <c r="J27" s="83" t="s">
        <v>1069</v>
      </c>
      <c r="K27" s="83" t="s">
        <v>1069</v>
      </c>
      <c r="L27" s="83">
        <v>1</v>
      </c>
    </row>
    <row r="28" spans="1:12" ht="18" customHeight="1">
      <c r="A28" s="72" t="s">
        <v>635</v>
      </c>
      <c r="B28" s="75">
        <v>453</v>
      </c>
      <c r="C28" s="44"/>
      <c r="E28" s="46" t="s">
        <v>634</v>
      </c>
      <c r="F28" s="83">
        <v>25.898</v>
      </c>
      <c r="G28" s="166">
        <v>-58.83784865304133</v>
      </c>
      <c r="H28" s="169" t="s">
        <v>1208</v>
      </c>
      <c r="I28" s="83">
        <v>26</v>
      </c>
      <c r="J28" s="83" t="s">
        <v>1069</v>
      </c>
      <c r="K28" s="83" t="s">
        <v>1069</v>
      </c>
      <c r="L28" s="83">
        <v>26</v>
      </c>
    </row>
    <row r="29" spans="1:12" ht="18" customHeight="1">
      <c r="A29" s="72" t="s">
        <v>638</v>
      </c>
      <c r="B29" s="75">
        <v>454</v>
      </c>
      <c r="C29" s="44"/>
      <c r="E29" s="46" t="s">
        <v>637</v>
      </c>
      <c r="F29" s="83" t="s">
        <v>1123</v>
      </c>
      <c r="G29" s="166" t="s">
        <v>1203</v>
      </c>
      <c r="H29" s="169" t="s">
        <v>1208</v>
      </c>
      <c r="I29" s="83" t="s">
        <v>1123</v>
      </c>
      <c r="J29" s="83" t="s">
        <v>1123</v>
      </c>
      <c r="K29" s="83" t="s">
        <v>1123</v>
      </c>
      <c r="L29" s="83" t="s">
        <v>1123</v>
      </c>
    </row>
    <row r="30" spans="1:12" ht="18" customHeight="1">
      <c r="A30" s="72" t="s">
        <v>641</v>
      </c>
      <c r="B30" s="75">
        <v>456</v>
      </c>
      <c r="C30" s="44"/>
      <c r="E30" s="46" t="s">
        <v>640</v>
      </c>
      <c r="F30" s="83">
        <v>2098.388</v>
      </c>
      <c r="G30" s="166">
        <v>107.53355542778834</v>
      </c>
      <c r="H30" s="169">
        <v>2.556</v>
      </c>
      <c r="I30" s="83">
        <f>F30-H30</f>
        <v>2095.832</v>
      </c>
      <c r="J30" s="83" t="s">
        <v>1069</v>
      </c>
      <c r="K30" s="83">
        <v>17</v>
      </c>
      <c r="L30" s="83">
        <v>2079</v>
      </c>
    </row>
    <row r="31" spans="1:12" ht="18" customHeight="1">
      <c r="A31" s="72" t="s">
        <v>644</v>
      </c>
      <c r="B31" s="75">
        <v>457</v>
      </c>
      <c r="C31" s="44"/>
      <c r="E31" s="46" t="s">
        <v>643</v>
      </c>
      <c r="F31" s="83" t="s">
        <v>1123</v>
      </c>
      <c r="G31" s="166" t="s">
        <v>1203</v>
      </c>
      <c r="H31" s="169" t="s">
        <v>1208</v>
      </c>
      <c r="I31" s="83" t="s">
        <v>1123</v>
      </c>
      <c r="J31" s="83" t="s">
        <v>1123</v>
      </c>
      <c r="K31" s="83" t="s">
        <v>1123</v>
      </c>
      <c r="L31" s="83" t="s">
        <v>1123</v>
      </c>
    </row>
    <row r="32" spans="1:12" ht="18" customHeight="1">
      <c r="A32" s="72" t="s">
        <v>647</v>
      </c>
      <c r="B32" s="75">
        <v>459</v>
      </c>
      <c r="C32" s="44"/>
      <c r="E32" s="46" t="s">
        <v>646</v>
      </c>
      <c r="F32" s="83" t="s">
        <v>1123</v>
      </c>
      <c r="G32" s="166">
        <v>-100</v>
      </c>
      <c r="H32" s="169" t="s">
        <v>1208</v>
      </c>
      <c r="I32" s="83" t="s">
        <v>1123</v>
      </c>
      <c r="J32" s="83" t="s">
        <v>1123</v>
      </c>
      <c r="K32" s="83" t="s">
        <v>1123</v>
      </c>
      <c r="L32" s="83" t="s">
        <v>1123</v>
      </c>
    </row>
    <row r="33" spans="1:12" ht="18" customHeight="1">
      <c r="A33" s="72" t="s">
        <v>19</v>
      </c>
      <c r="B33" s="75">
        <v>460</v>
      </c>
      <c r="C33" s="44"/>
      <c r="E33" s="46" t="s">
        <v>649</v>
      </c>
      <c r="F33" s="83">
        <v>41.518</v>
      </c>
      <c r="G33" s="166">
        <v>329.2549026801289</v>
      </c>
      <c r="H33" s="169" t="s">
        <v>1208</v>
      </c>
      <c r="I33" s="83">
        <v>42</v>
      </c>
      <c r="J33" s="83" t="s">
        <v>1069</v>
      </c>
      <c r="K33" s="83" t="s">
        <v>1069</v>
      </c>
      <c r="L33" s="83">
        <v>42</v>
      </c>
    </row>
    <row r="34" spans="1:12" ht="18" customHeight="1">
      <c r="A34" s="72" t="s">
        <v>652</v>
      </c>
      <c r="B34" s="75">
        <v>463</v>
      </c>
      <c r="C34" s="44"/>
      <c r="E34" s="46" t="s">
        <v>651</v>
      </c>
      <c r="F34" s="83" t="s">
        <v>1123</v>
      </c>
      <c r="G34" s="166">
        <v>-100</v>
      </c>
      <c r="H34" s="169" t="s">
        <v>1208</v>
      </c>
      <c r="I34" s="83" t="s">
        <v>1123</v>
      </c>
      <c r="J34" s="83" t="s">
        <v>1123</v>
      </c>
      <c r="K34" s="83" t="s">
        <v>1123</v>
      </c>
      <c r="L34" s="83" t="s">
        <v>1123</v>
      </c>
    </row>
    <row r="35" spans="1:12" ht="18" customHeight="1">
      <c r="A35" s="72" t="s">
        <v>655</v>
      </c>
      <c r="B35" s="75">
        <v>464</v>
      </c>
      <c r="C35" s="44"/>
      <c r="E35" s="46" t="s">
        <v>654</v>
      </c>
      <c r="F35" s="83">
        <v>186.676</v>
      </c>
      <c r="G35" s="166">
        <v>161.31860910268614</v>
      </c>
      <c r="H35" s="169" t="s">
        <v>1208</v>
      </c>
      <c r="I35" s="83">
        <v>187</v>
      </c>
      <c r="J35" s="83" t="s">
        <v>1069</v>
      </c>
      <c r="K35" s="83">
        <v>112</v>
      </c>
      <c r="L35" s="83">
        <v>74</v>
      </c>
    </row>
    <row r="36" spans="1:12" ht="18" customHeight="1">
      <c r="A36" s="72" t="s">
        <v>658</v>
      </c>
      <c r="B36" s="75">
        <v>465</v>
      </c>
      <c r="C36" s="44"/>
      <c r="E36" s="46" t="s">
        <v>657</v>
      </c>
      <c r="F36" s="83">
        <v>12.073</v>
      </c>
      <c r="G36" s="166">
        <v>-40.66555535732235</v>
      </c>
      <c r="H36" s="169" t="s">
        <v>1208</v>
      </c>
      <c r="I36" s="83">
        <v>12</v>
      </c>
      <c r="J36" s="83" t="s">
        <v>1069</v>
      </c>
      <c r="K36" s="83" t="s">
        <v>1069</v>
      </c>
      <c r="L36" s="83">
        <v>12</v>
      </c>
    </row>
    <row r="37" spans="1:12" ht="18" customHeight="1">
      <c r="A37" s="72" t="s">
        <v>661</v>
      </c>
      <c r="B37" s="75">
        <v>467</v>
      </c>
      <c r="C37" s="44"/>
      <c r="E37" s="46" t="s">
        <v>660</v>
      </c>
      <c r="F37" s="83">
        <v>0.304</v>
      </c>
      <c r="G37" s="166">
        <v>-5.322878980891716</v>
      </c>
      <c r="H37" s="169" t="s">
        <v>1208</v>
      </c>
      <c r="I37" s="83">
        <v>0</v>
      </c>
      <c r="J37" s="83" t="s">
        <v>1069</v>
      </c>
      <c r="K37" s="83" t="s">
        <v>1069</v>
      </c>
      <c r="L37" s="83">
        <v>0</v>
      </c>
    </row>
    <row r="38" spans="1:12" ht="18" customHeight="1">
      <c r="A38" s="72" t="s">
        <v>664</v>
      </c>
      <c r="B38" s="75">
        <v>468</v>
      </c>
      <c r="C38" s="44"/>
      <c r="E38" s="46" t="s">
        <v>663</v>
      </c>
      <c r="F38" s="83">
        <v>11.056</v>
      </c>
      <c r="G38" s="166">
        <v>237.18472602526117</v>
      </c>
      <c r="H38" s="169" t="s">
        <v>1208</v>
      </c>
      <c r="I38" s="83">
        <v>11</v>
      </c>
      <c r="J38" s="83" t="s">
        <v>1069</v>
      </c>
      <c r="K38" s="83" t="s">
        <v>1069</v>
      </c>
      <c r="L38" s="83">
        <v>11</v>
      </c>
    </row>
    <row r="39" spans="1:12" ht="18" customHeight="1">
      <c r="A39" s="72" t="s">
        <v>667</v>
      </c>
      <c r="B39" s="75">
        <v>469</v>
      </c>
      <c r="C39" s="44"/>
      <c r="E39" s="46" t="s">
        <v>666</v>
      </c>
      <c r="F39" s="83">
        <v>102.218</v>
      </c>
      <c r="G39" s="166">
        <v>7.985454522866831</v>
      </c>
      <c r="H39" s="169" t="s">
        <v>1208</v>
      </c>
      <c r="I39" s="83">
        <v>102</v>
      </c>
      <c r="J39" s="83" t="s">
        <v>1069</v>
      </c>
      <c r="K39" s="83" t="s">
        <v>1069</v>
      </c>
      <c r="L39" s="83">
        <v>102</v>
      </c>
    </row>
    <row r="40" spans="1:12" ht="18" customHeight="1">
      <c r="A40" s="74" t="s">
        <v>670</v>
      </c>
      <c r="B40" s="75">
        <v>470</v>
      </c>
      <c r="C40" s="44"/>
      <c r="E40" s="46" t="s">
        <v>669</v>
      </c>
      <c r="F40" s="83" t="s">
        <v>1123</v>
      </c>
      <c r="G40" s="166" t="s">
        <v>1203</v>
      </c>
      <c r="H40" s="169" t="s">
        <v>1208</v>
      </c>
      <c r="I40" s="83" t="s">
        <v>1123</v>
      </c>
      <c r="J40" s="83" t="s">
        <v>1123</v>
      </c>
      <c r="K40" s="83" t="s">
        <v>1123</v>
      </c>
      <c r="L40" s="83" t="s">
        <v>1123</v>
      </c>
    </row>
    <row r="41" spans="1:12" ht="18" customHeight="1">
      <c r="A41" s="72" t="s">
        <v>673</v>
      </c>
      <c r="B41" s="75">
        <v>472</v>
      </c>
      <c r="C41" s="44"/>
      <c r="E41" s="46" t="s">
        <v>672</v>
      </c>
      <c r="F41" s="83">
        <v>1040.888</v>
      </c>
      <c r="G41" s="166">
        <v>237.71554739679675</v>
      </c>
      <c r="H41" s="169" t="s">
        <v>1208</v>
      </c>
      <c r="I41" s="83">
        <v>1041</v>
      </c>
      <c r="J41" s="83">
        <v>1</v>
      </c>
      <c r="K41" s="83">
        <v>3</v>
      </c>
      <c r="L41" s="83">
        <v>1037</v>
      </c>
    </row>
    <row r="42" spans="1:12" ht="18" customHeight="1">
      <c r="A42" s="72" t="s">
        <v>676</v>
      </c>
      <c r="B42" s="75">
        <v>473</v>
      </c>
      <c r="C42" s="44"/>
      <c r="E42" s="46" t="s">
        <v>675</v>
      </c>
      <c r="F42" s="83">
        <v>6.787</v>
      </c>
      <c r="G42" s="166">
        <v>-44.75291043409497</v>
      </c>
      <c r="H42" s="169" t="s">
        <v>1208</v>
      </c>
      <c r="I42" s="83">
        <v>7</v>
      </c>
      <c r="J42" s="83" t="s">
        <v>1069</v>
      </c>
      <c r="K42" s="83" t="s">
        <v>1069</v>
      </c>
      <c r="L42" s="83">
        <v>7</v>
      </c>
    </row>
    <row r="43" spans="1:12" ht="18" customHeight="1">
      <c r="A43" s="72" t="s">
        <v>679</v>
      </c>
      <c r="B43" s="75">
        <v>474</v>
      </c>
      <c r="C43" s="44"/>
      <c r="E43" s="46" t="s">
        <v>678</v>
      </c>
      <c r="F43" s="83">
        <v>11.039</v>
      </c>
      <c r="G43" s="166">
        <v>-93.72681890635442</v>
      </c>
      <c r="H43" s="169" t="s">
        <v>1208</v>
      </c>
      <c r="I43" s="83">
        <v>11</v>
      </c>
      <c r="J43" s="83" t="s">
        <v>1069</v>
      </c>
      <c r="K43" s="83" t="s">
        <v>1069</v>
      </c>
      <c r="L43" s="83">
        <v>11</v>
      </c>
    </row>
    <row r="44" spans="1:12" ht="18" customHeight="1">
      <c r="A44" s="72" t="s">
        <v>681</v>
      </c>
      <c r="B44" s="75">
        <v>478</v>
      </c>
      <c r="C44" s="44"/>
      <c r="E44" s="46" t="s">
        <v>1056</v>
      </c>
      <c r="F44" s="83">
        <v>96.825</v>
      </c>
      <c r="G44" s="166">
        <v>1.9648724720553048</v>
      </c>
      <c r="H44" s="169" t="s">
        <v>1208</v>
      </c>
      <c r="I44" s="83">
        <v>97</v>
      </c>
      <c r="J44" s="83" t="s">
        <v>1069</v>
      </c>
      <c r="K44" s="83">
        <v>6</v>
      </c>
      <c r="L44" s="83">
        <v>91</v>
      </c>
    </row>
    <row r="45" spans="1:12" ht="18" customHeight="1">
      <c r="A45" s="72" t="s">
        <v>684</v>
      </c>
      <c r="B45" s="75">
        <v>480</v>
      </c>
      <c r="C45" s="44"/>
      <c r="E45" s="46" t="s">
        <v>683</v>
      </c>
      <c r="F45" s="83">
        <v>1582.11</v>
      </c>
      <c r="G45" s="166">
        <v>39.54476585287978</v>
      </c>
      <c r="H45" s="169">
        <v>22.444</v>
      </c>
      <c r="I45" s="83">
        <f>F45-H45</f>
        <v>1559.666</v>
      </c>
      <c r="J45" s="83">
        <v>20</v>
      </c>
      <c r="K45" s="83">
        <v>276</v>
      </c>
      <c r="L45" s="83">
        <v>1264</v>
      </c>
    </row>
    <row r="46" spans="1:12" ht="18" customHeight="1">
      <c r="A46" s="72" t="s">
        <v>687</v>
      </c>
      <c r="B46" s="75">
        <v>484</v>
      </c>
      <c r="C46" s="44"/>
      <c r="E46" s="46" t="s">
        <v>686</v>
      </c>
      <c r="F46" s="83">
        <v>5370.921</v>
      </c>
      <c r="G46" s="166">
        <v>663.336425507069</v>
      </c>
      <c r="H46" s="169">
        <v>26.374</v>
      </c>
      <c r="I46" s="83">
        <f>F46-H46</f>
        <v>5344.5470000000005</v>
      </c>
      <c r="J46" s="83">
        <v>90</v>
      </c>
      <c r="K46" s="83">
        <v>1317</v>
      </c>
      <c r="L46" s="83">
        <v>3938</v>
      </c>
    </row>
    <row r="47" spans="1:12" ht="18" customHeight="1">
      <c r="A47" s="72" t="s">
        <v>690</v>
      </c>
      <c r="B47" s="75">
        <v>488</v>
      </c>
      <c r="C47" s="44"/>
      <c r="E47" s="46" t="s">
        <v>689</v>
      </c>
      <c r="F47" s="83">
        <v>135.802</v>
      </c>
      <c r="G47" s="166">
        <v>65.87392703200626</v>
      </c>
      <c r="H47" s="169" t="s">
        <v>1208</v>
      </c>
      <c r="I47" s="83">
        <v>136</v>
      </c>
      <c r="J47" s="83" t="s">
        <v>1069</v>
      </c>
      <c r="K47" s="83" t="s">
        <v>1069</v>
      </c>
      <c r="L47" s="83">
        <v>136</v>
      </c>
    </row>
    <row r="48" spans="1:12" ht="18" customHeight="1">
      <c r="A48" s="72" t="s">
        <v>693</v>
      </c>
      <c r="B48" s="75">
        <v>492</v>
      </c>
      <c r="C48" s="44"/>
      <c r="E48" s="46" t="s">
        <v>692</v>
      </c>
      <c r="F48" s="83">
        <v>68.211</v>
      </c>
      <c r="G48" s="166">
        <v>252.72888829252815</v>
      </c>
      <c r="H48" s="169" t="s">
        <v>1208</v>
      </c>
      <c r="I48" s="83">
        <v>68</v>
      </c>
      <c r="J48" s="83" t="s">
        <v>1069</v>
      </c>
      <c r="K48" s="83" t="s">
        <v>1069</v>
      </c>
      <c r="L48" s="83">
        <v>68</v>
      </c>
    </row>
    <row r="49" spans="1:12" ht="18" customHeight="1">
      <c r="A49" s="72" t="s">
        <v>696</v>
      </c>
      <c r="B49" s="75">
        <v>500</v>
      </c>
      <c r="C49" s="44"/>
      <c r="E49" s="46" t="s">
        <v>695</v>
      </c>
      <c r="F49" s="83">
        <v>514.675</v>
      </c>
      <c r="G49" s="166">
        <v>142.04035828155654</v>
      </c>
      <c r="H49" s="169">
        <v>2.445</v>
      </c>
      <c r="I49" s="83">
        <f>F49-H49</f>
        <v>512.2299999999999</v>
      </c>
      <c r="J49" s="83">
        <v>27</v>
      </c>
      <c r="K49" s="83">
        <v>5</v>
      </c>
      <c r="L49" s="83">
        <v>480</v>
      </c>
    </row>
    <row r="50" spans="1:12" ht="18" customHeight="1">
      <c r="A50" s="72" t="s">
        <v>699</v>
      </c>
      <c r="B50" s="75">
        <v>504</v>
      </c>
      <c r="C50" s="44"/>
      <c r="E50" s="46" t="s">
        <v>698</v>
      </c>
      <c r="F50" s="83">
        <v>1009.46</v>
      </c>
      <c r="G50" s="166">
        <v>48.82098820411426</v>
      </c>
      <c r="H50" s="169">
        <v>1.971</v>
      </c>
      <c r="I50" s="83">
        <f>F50-H50</f>
        <v>1007.489</v>
      </c>
      <c r="J50" s="83">
        <v>11</v>
      </c>
      <c r="K50" s="83">
        <v>60</v>
      </c>
      <c r="L50" s="83">
        <v>937</v>
      </c>
    </row>
    <row r="51" spans="1:12" ht="18" customHeight="1">
      <c r="A51" s="72" t="s">
        <v>702</v>
      </c>
      <c r="B51" s="75">
        <v>508</v>
      </c>
      <c r="C51" s="44"/>
      <c r="E51" s="46" t="s">
        <v>701</v>
      </c>
      <c r="F51" s="83">
        <v>54804.941</v>
      </c>
      <c r="G51" s="166">
        <v>119.93943780420682</v>
      </c>
      <c r="H51" s="169">
        <v>24.392</v>
      </c>
      <c r="I51" s="83">
        <f>F51-H51</f>
        <v>54780.549</v>
      </c>
      <c r="J51" s="83" t="s">
        <v>1069</v>
      </c>
      <c r="K51" s="83">
        <v>8457</v>
      </c>
      <c r="L51" s="83">
        <v>46324</v>
      </c>
    </row>
    <row r="52" spans="1:12" ht="18" customHeight="1">
      <c r="A52" s="72" t="s">
        <v>705</v>
      </c>
      <c r="B52" s="75">
        <v>512</v>
      </c>
      <c r="C52" s="44"/>
      <c r="E52" s="46" t="s">
        <v>704</v>
      </c>
      <c r="F52" s="83">
        <v>6052.349</v>
      </c>
      <c r="G52" s="166">
        <v>102.74652063619024</v>
      </c>
      <c r="H52" s="169">
        <v>89.814</v>
      </c>
      <c r="I52" s="83">
        <f>F52-H52</f>
        <v>5962.535</v>
      </c>
      <c r="J52" s="83">
        <v>144</v>
      </c>
      <c r="K52" s="83">
        <v>133</v>
      </c>
      <c r="L52" s="83">
        <v>5686</v>
      </c>
    </row>
    <row r="53" spans="1:12" ht="18" customHeight="1">
      <c r="A53" s="72" t="s">
        <v>708</v>
      </c>
      <c r="B53" s="75">
        <v>516</v>
      </c>
      <c r="C53" s="44"/>
      <c r="E53" s="46" t="s">
        <v>707</v>
      </c>
      <c r="F53" s="83">
        <v>85.626</v>
      </c>
      <c r="G53" s="166">
        <v>-47.15153995588332</v>
      </c>
      <c r="H53" s="169" t="s">
        <v>1208</v>
      </c>
      <c r="I53" s="83">
        <v>86</v>
      </c>
      <c r="J53" s="83" t="s">
        <v>1069</v>
      </c>
      <c r="K53" s="83" t="s">
        <v>1069</v>
      </c>
      <c r="L53" s="83">
        <v>86</v>
      </c>
    </row>
    <row r="54" spans="1:12" ht="18" customHeight="1">
      <c r="A54" s="72" t="s">
        <v>711</v>
      </c>
      <c r="B54" s="75">
        <v>520</v>
      </c>
      <c r="C54" s="44"/>
      <c r="E54" s="46" t="s">
        <v>710</v>
      </c>
      <c r="F54" s="83">
        <v>101.703</v>
      </c>
      <c r="G54" s="166">
        <v>-14.766458065345475</v>
      </c>
      <c r="H54" s="169">
        <v>2.056</v>
      </c>
      <c r="I54" s="83">
        <f>F54-H54</f>
        <v>99.647</v>
      </c>
      <c r="J54" s="83" t="s">
        <v>1069</v>
      </c>
      <c r="K54" s="83" t="s">
        <v>1069</v>
      </c>
      <c r="L54" s="83">
        <v>100</v>
      </c>
    </row>
    <row r="55" spans="1:12" ht="18" customHeight="1">
      <c r="A55" s="72" t="s">
        <v>714</v>
      </c>
      <c r="B55" s="75">
        <v>524</v>
      </c>
      <c r="C55" s="44"/>
      <c r="E55" s="46" t="s">
        <v>713</v>
      </c>
      <c r="F55" s="83">
        <v>339.002</v>
      </c>
      <c r="G55" s="166">
        <v>28.545060772088192</v>
      </c>
      <c r="H55" s="169" t="s">
        <v>1208</v>
      </c>
      <c r="I55" s="83">
        <v>339</v>
      </c>
      <c r="J55" s="83" t="s">
        <v>1069</v>
      </c>
      <c r="K55" s="83">
        <v>10</v>
      </c>
      <c r="L55" s="83">
        <v>329</v>
      </c>
    </row>
    <row r="56" spans="1:12" ht="18" customHeight="1">
      <c r="A56" s="72" t="s">
        <v>717</v>
      </c>
      <c r="B56" s="75">
        <v>528</v>
      </c>
      <c r="C56" s="44"/>
      <c r="E56" s="46" t="s">
        <v>716</v>
      </c>
      <c r="F56" s="83">
        <v>6187.147</v>
      </c>
      <c r="G56" s="166">
        <v>-14.260478378116218</v>
      </c>
      <c r="H56" s="169">
        <v>112.732</v>
      </c>
      <c r="I56" s="83">
        <f>F56-H56</f>
        <v>6074.415</v>
      </c>
      <c r="J56" s="83" t="s">
        <v>1069</v>
      </c>
      <c r="K56" s="83">
        <v>550</v>
      </c>
      <c r="L56" s="83">
        <v>5525</v>
      </c>
    </row>
    <row r="57" spans="1:12" ht="18" customHeight="1">
      <c r="A57" s="72" t="s">
        <v>720</v>
      </c>
      <c r="B57" s="75">
        <v>529</v>
      </c>
      <c r="C57" s="44"/>
      <c r="E57" s="46" t="s">
        <v>719</v>
      </c>
      <c r="F57" s="83" t="s">
        <v>1123</v>
      </c>
      <c r="G57" s="166" t="s">
        <v>1203</v>
      </c>
      <c r="H57" s="169" t="s">
        <v>1208</v>
      </c>
      <c r="I57" s="83" t="s">
        <v>1123</v>
      </c>
      <c r="J57" s="83" t="s">
        <v>1123</v>
      </c>
      <c r="K57" s="83" t="s">
        <v>1123</v>
      </c>
      <c r="L57" s="83" t="s">
        <v>1123</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1" useFirstPageNumber="1" horizontalDpi="300" verticalDpi="3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sheetPr codeName="Tabelle5"/>
  <dimension ref="A1:A31"/>
  <sheetViews>
    <sheetView tabSelected="1" workbookViewId="0" topLeftCell="A1">
      <selection activeCell="A1" sqref="A1"/>
    </sheetView>
  </sheetViews>
  <sheetFormatPr defaultColWidth="11.421875" defaultRowHeight="12.75"/>
  <cols>
    <col min="1" max="1" width="80.28125" style="186" customWidth="1"/>
  </cols>
  <sheetData>
    <row r="1" ht="12.75">
      <c r="A1" s="185" t="s">
        <v>1228</v>
      </c>
    </row>
    <row r="4" ht="12.75">
      <c r="A4" s="186" t="s">
        <v>1243</v>
      </c>
    </row>
    <row r="6" ht="12.75">
      <c r="A6" s="186" t="s">
        <v>1229</v>
      </c>
    </row>
    <row r="10" ht="12.75">
      <c r="A10" s="186" t="s">
        <v>1230</v>
      </c>
    </row>
    <row r="11" ht="12.75">
      <c r="A11" s="186" t="s">
        <v>197</v>
      </c>
    </row>
    <row r="13" ht="12.75">
      <c r="A13" s="186" t="s">
        <v>1231</v>
      </c>
    </row>
    <row r="16" ht="12.75">
      <c r="A16" s="186" t="s">
        <v>1232</v>
      </c>
    </row>
    <row r="17" ht="12.75">
      <c r="A17" s="186" t="s">
        <v>1233</v>
      </c>
    </row>
    <row r="18" ht="12.75">
      <c r="A18" s="186" t="s">
        <v>1234</v>
      </c>
    </row>
    <row r="19" ht="12.75">
      <c r="A19" s="186" t="s">
        <v>1235</v>
      </c>
    </row>
    <row r="21" ht="12.75">
      <c r="A21" s="186" t="s">
        <v>1236</v>
      </c>
    </row>
    <row r="24" ht="12.75">
      <c r="A24" s="186" t="s">
        <v>1237</v>
      </c>
    </row>
    <row r="25" ht="51">
      <c r="A25" s="187" t="s">
        <v>1238</v>
      </c>
    </row>
    <row r="28" ht="12.75">
      <c r="A28" s="186" t="s">
        <v>1239</v>
      </c>
    </row>
    <row r="29" ht="51">
      <c r="A29" s="187" t="s">
        <v>1240</v>
      </c>
    </row>
    <row r="30" ht="12.75">
      <c r="A30" s="186" t="s">
        <v>1241</v>
      </c>
    </row>
    <row r="31" ht="12.75">
      <c r="A31" s="186" t="s">
        <v>1242</v>
      </c>
    </row>
  </sheetData>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sheetPr codeName="Tabelle41"/>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51" customFormat="1" ht="17.25">
      <c r="A1" s="337" t="s">
        <v>1187</v>
      </c>
      <c r="B1" s="337"/>
      <c r="C1" s="337"/>
      <c r="D1" s="337"/>
      <c r="E1" s="337"/>
      <c r="F1" s="337"/>
      <c r="G1" s="337"/>
      <c r="H1" s="337"/>
      <c r="I1" s="337"/>
      <c r="J1" s="337"/>
      <c r="K1" s="337"/>
      <c r="L1" s="337"/>
    </row>
    <row r="2" spans="1:12" s="51"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97">
        <v>500333.76</v>
      </c>
      <c r="G9" s="165">
        <v>13.561813821203074</v>
      </c>
      <c r="H9" s="167">
        <v>14526</v>
      </c>
      <c r="I9" s="97">
        <f>F9-H9</f>
        <v>485807.76</v>
      </c>
      <c r="J9" s="77">
        <v>4298</v>
      </c>
      <c r="K9" s="77">
        <v>48491</v>
      </c>
      <c r="L9" s="77">
        <v>433019</v>
      </c>
    </row>
    <row r="10" spans="1:12" ht="9.75" customHeight="1">
      <c r="A10" s="44"/>
      <c r="B10" s="45"/>
      <c r="C10" s="44"/>
      <c r="E10" s="46"/>
      <c r="F10" s="97"/>
      <c r="G10" s="166"/>
      <c r="H10" s="168"/>
      <c r="I10" s="76"/>
      <c r="J10" s="76"/>
      <c r="K10" s="76"/>
      <c r="L10" s="76"/>
    </row>
    <row r="11" spans="1:12" ht="18" customHeight="1">
      <c r="A11" s="44" t="s">
        <v>723</v>
      </c>
      <c r="B11" s="45" t="s">
        <v>721</v>
      </c>
      <c r="C11" s="44"/>
      <c r="E11" s="46" t="s">
        <v>722</v>
      </c>
      <c r="F11" s="76">
        <v>1687.95</v>
      </c>
      <c r="G11" s="166">
        <v>54.236303595747614</v>
      </c>
      <c r="H11" s="169">
        <v>74.977</v>
      </c>
      <c r="I11" s="83">
        <f>F11-H11</f>
        <v>1612.973</v>
      </c>
      <c r="J11" s="83">
        <v>16</v>
      </c>
      <c r="K11" s="83">
        <v>170</v>
      </c>
      <c r="L11" s="83">
        <v>1427</v>
      </c>
    </row>
    <row r="12" spans="1:12" ht="18" customHeight="1">
      <c r="A12" s="44" t="s">
        <v>726</v>
      </c>
      <c r="B12" s="45" t="s">
        <v>724</v>
      </c>
      <c r="C12" s="44"/>
      <c r="E12" s="46" t="s">
        <v>725</v>
      </c>
      <c r="F12" s="76">
        <v>2922.091</v>
      </c>
      <c r="G12" s="166">
        <v>120.62155912579234</v>
      </c>
      <c r="H12" s="169">
        <v>161.881</v>
      </c>
      <c r="I12" s="83">
        <f>F12-H12</f>
        <v>2760.21</v>
      </c>
      <c r="J12" s="83">
        <v>203</v>
      </c>
      <c r="K12" s="83">
        <v>13</v>
      </c>
      <c r="L12" s="83">
        <v>2544</v>
      </c>
    </row>
    <row r="13" spans="1:12" ht="18" customHeight="1">
      <c r="A13" s="44" t="s">
        <v>729</v>
      </c>
      <c r="B13" s="45" t="s">
        <v>727</v>
      </c>
      <c r="C13" s="44"/>
      <c r="E13" s="46" t="s">
        <v>728</v>
      </c>
      <c r="F13" s="76">
        <v>2409.774</v>
      </c>
      <c r="G13" s="166">
        <v>49.103368760888685</v>
      </c>
      <c r="H13" s="169">
        <v>1.224</v>
      </c>
      <c r="I13" s="83">
        <f>F13-H13</f>
        <v>2408.5499999999997</v>
      </c>
      <c r="J13" s="83" t="s">
        <v>1069</v>
      </c>
      <c r="K13" s="83">
        <v>319</v>
      </c>
      <c r="L13" s="83">
        <v>2090</v>
      </c>
    </row>
    <row r="14" spans="1:12" ht="18" customHeight="1">
      <c r="A14" s="44" t="s">
        <v>732</v>
      </c>
      <c r="B14" s="45" t="s">
        <v>730</v>
      </c>
      <c r="C14" s="44"/>
      <c r="E14" s="46" t="s">
        <v>731</v>
      </c>
      <c r="F14" s="76">
        <v>3605.782</v>
      </c>
      <c r="G14" s="166" t="s">
        <v>1201</v>
      </c>
      <c r="H14" s="169" t="s">
        <v>1119</v>
      </c>
      <c r="I14" s="83">
        <v>3606</v>
      </c>
      <c r="J14" s="83" t="s">
        <v>1069</v>
      </c>
      <c r="K14" s="83" t="s">
        <v>1069</v>
      </c>
      <c r="L14" s="83">
        <v>3606</v>
      </c>
    </row>
    <row r="15" spans="1:12" ht="18" customHeight="1">
      <c r="A15" s="44" t="s">
        <v>735</v>
      </c>
      <c r="B15" s="45" t="s">
        <v>733</v>
      </c>
      <c r="C15" s="44"/>
      <c r="E15" s="46" t="s">
        <v>734</v>
      </c>
      <c r="F15" s="76">
        <v>9636.164</v>
      </c>
      <c r="G15" s="166">
        <v>-52.903756759194884</v>
      </c>
      <c r="H15" s="169">
        <v>3797.069</v>
      </c>
      <c r="I15" s="83">
        <f>F15-H15</f>
        <v>5839.095000000001</v>
      </c>
      <c r="J15" s="83">
        <v>2</v>
      </c>
      <c r="K15" s="83">
        <v>629</v>
      </c>
      <c r="L15" s="83">
        <v>5208</v>
      </c>
    </row>
    <row r="16" spans="1:12" ht="18" customHeight="1">
      <c r="A16" s="44" t="s">
        <v>738</v>
      </c>
      <c r="B16" s="45" t="s">
        <v>736</v>
      </c>
      <c r="C16" s="44"/>
      <c r="E16" s="46" t="s">
        <v>737</v>
      </c>
      <c r="F16" s="76">
        <v>33586.437</v>
      </c>
      <c r="G16" s="166">
        <v>21.829431605758856</v>
      </c>
      <c r="H16" s="169">
        <v>771.652</v>
      </c>
      <c r="I16" s="83">
        <f>F16-H16</f>
        <v>32814.784999999996</v>
      </c>
      <c r="J16" s="83">
        <v>23</v>
      </c>
      <c r="K16" s="83">
        <v>3059</v>
      </c>
      <c r="L16" s="83">
        <v>29733</v>
      </c>
    </row>
    <row r="17" spans="1:12" ht="18" customHeight="1">
      <c r="A17" s="44" t="s">
        <v>740</v>
      </c>
      <c r="B17" s="45" t="s">
        <v>739</v>
      </c>
      <c r="C17" s="44"/>
      <c r="E17" s="46" t="s">
        <v>956</v>
      </c>
      <c r="F17" s="76">
        <v>22.061</v>
      </c>
      <c r="G17" s="166" t="s">
        <v>1201</v>
      </c>
      <c r="H17" s="169" t="s">
        <v>1119</v>
      </c>
      <c r="I17" s="83">
        <v>22</v>
      </c>
      <c r="J17" s="83" t="s">
        <v>1069</v>
      </c>
      <c r="K17" s="83" t="s">
        <v>1069</v>
      </c>
      <c r="L17" s="83">
        <v>22</v>
      </c>
    </row>
    <row r="18" spans="1:12" ht="18" customHeight="1">
      <c r="A18" s="44" t="s">
        <v>743</v>
      </c>
      <c r="B18" s="45" t="s">
        <v>741</v>
      </c>
      <c r="C18" s="44"/>
      <c r="E18" s="46" t="s">
        <v>742</v>
      </c>
      <c r="F18" s="76">
        <v>16.45</v>
      </c>
      <c r="G18" s="166" t="s">
        <v>1201</v>
      </c>
      <c r="H18" s="169" t="s">
        <v>1119</v>
      </c>
      <c r="I18" s="83">
        <v>16</v>
      </c>
      <c r="J18" s="83" t="s">
        <v>1069</v>
      </c>
      <c r="K18" s="83" t="s">
        <v>1069</v>
      </c>
      <c r="L18" s="83">
        <v>16</v>
      </c>
    </row>
    <row r="19" spans="1:12" ht="18" customHeight="1">
      <c r="A19" s="44" t="s">
        <v>746</v>
      </c>
      <c r="B19" s="45" t="s">
        <v>744</v>
      </c>
      <c r="C19" s="44"/>
      <c r="E19" s="46" t="s">
        <v>745</v>
      </c>
      <c r="F19" s="76">
        <v>2258.415</v>
      </c>
      <c r="G19" s="166">
        <v>156.1351229885591</v>
      </c>
      <c r="H19" s="169">
        <v>9.197</v>
      </c>
      <c r="I19" s="83">
        <f aca="true" t="shared" si="0" ref="I19:I26">F19-H19</f>
        <v>2249.218</v>
      </c>
      <c r="J19" s="83">
        <v>63</v>
      </c>
      <c r="K19" s="83">
        <v>108</v>
      </c>
      <c r="L19" s="83">
        <v>2078</v>
      </c>
    </row>
    <row r="20" spans="1:12" ht="18" customHeight="1">
      <c r="A20" s="44" t="s">
        <v>749</v>
      </c>
      <c r="B20" s="45" t="s">
        <v>747</v>
      </c>
      <c r="C20" s="44"/>
      <c r="E20" s="46" t="s">
        <v>748</v>
      </c>
      <c r="F20" s="76">
        <v>21083.467</v>
      </c>
      <c r="G20" s="166">
        <v>-6.793366394695084</v>
      </c>
      <c r="H20" s="169">
        <v>5720.433</v>
      </c>
      <c r="I20" s="83">
        <f t="shared" si="0"/>
        <v>15363.034</v>
      </c>
      <c r="J20" s="83">
        <v>138</v>
      </c>
      <c r="K20" s="83">
        <v>287</v>
      </c>
      <c r="L20" s="83">
        <v>14937</v>
      </c>
    </row>
    <row r="21" spans="1:12" ht="18" customHeight="1">
      <c r="A21" s="44" t="s">
        <v>752</v>
      </c>
      <c r="B21" s="45" t="s">
        <v>750</v>
      </c>
      <c r="C21" s="44"/>
      <c r="E21" s="46" t="s">
        <v>751</v>
      </c>
      <c r="F21" s="76">
        <v>2199.496</v>
      </c>
      <c r="G21" s="166">
        <v>-38.338688238320216</v>
      </c>
      <c r="H21" s="169">
        <v>56.942</v>
      </c>
      <c r="I21" s="83">
        <f t="shared" si="0"/>
        <v>2142.554</v>
      </c>
      <c r="J21" s="83">
        <v>184</v>
      </c>
      <c r="K21" s="83" t="s">
        <v>1069</v>
      </c>
      <c r="L21" s="83">
        <v>1958</v>
      </c>
    </row>
    <row r="22" spans="1:12" ht="18" customHeight="1">
      <c r="A22" s="44" t="s">
        <v>755</v>
      </c>
      <c r="B22" s="45" t="s">
        <v>753</v>
      </c>
      <c r="C22" s="44"/>
      <c r="E22" s="46" t="s">
        <v>754</v>
      </c>
      <c r="F22" s="76">
        <v>575.051</v>
      </c>
      <c r="G22" s="166">
        <v>44.63034870036097</v>
      </c>
      <c r="H22" s="169">
        <v>144.553</v>
      </c>
      <c r="I22" s="83">
        <f t="shared" si="0"/>
        <v>430.49800000000005</v>
      </c>
      <c r="J22" s="83" t="s">
        <v>1069</v>
      </c>
      <c r="K22" s="83">
        <v>219</v>
      </c>
      <c r="L22" s="83">
        <v>212</v>
      </c>
    </row>
    <row r="23" spans="1:12" ht="18" customHeight="1">
      <c r="A23" s="44" t="s">
        <v>758</v>
      </c>
      <c r="B23" s="45" t="s">
        <v>756</v>
      </c>
      <c r="C23" s="44"/>
      <c r="E23" s="46" t="s">
        <v>757</v>
      </c>
      <c r="F23" s="76">
        <v>1071.586</v>
      </c>
      <c r="G23" s="166">
        <v>34.319446170706385</v>
      </c>
      <c r="H23" s="169">
        <v>12.399</v>
      </c>
      <c r="I23" s="83">
        <f t="shared" si="0"/>
        <v>1059.1870000000001</v>
      </c>
      <c r="J23" s="83" t="s">
        <v>1069</v>
      </c>
      <c r="K23" s="83" t="s">
        <v>1069</v>
      </c>
      <c r="L23" s="83">
        <v>1059</v>
      </c>
    </row>
    <row r="24" spans="1:12" ht="18" customHeight="1">
      <c r="A24" s="44" t="s">
        <v>761</v>
      </c>
      <c r="B24" s="45" t="s">
        <v>759</v>
      </c>
      <c r="C24" s="44"/>
      <c r="E24" s="46" t="s">
        <v>760</v>
      </c>
      <c r="F24" s="76">
        <v>16768.351</v>
      </c>
      <c r="G24" s="166">
        <v>45.45847560524564</v>
      </c>
      <c r="H24" s="169">
        <v>1005.829</v>
      </c>
      <c r="I24" s="83">
        <f t="shared" si="0"/>
        <v>15762.521999999999</v>
      </c>
      <c r="J24" s="83">
        <v>315</v>
      </c>
      <c r="K24" s="83">
        <v>351</v>
      </c>
      <c r="L24" s="83">
        <v>15096</v>
      </c>
    </row>
    <row r="25" spans="1:12" ht="18" customHeight="1">
      <c r="A25" s="44" t="s">
        <v>764</v>
      </c>
      <c r="B25" s="45" t="s">
        <v>762</v>
      </c>
      <c r="C25" s="44"/>
      <c r="E25" s="46" t="s">
        <v>763</v>
      </c>
      <c r="F25" s="76">
        <v>185.409</v>
      </c>
      <c r="G25" s="166">
        <v>-84.85800022423098</v>
      </c>
      <c r="H25" s="169">
        <v>44.376</v>
      </c>
      <c r="I25" s="83">
        <f t="shared" si="0"/>
        <v>141.033</v>
      </c>
      <c r="J25" s="83" t="s">
        <v>1069</v>
      </c>
      <c r="K25" s="83">
        <v>2</v>
      </c>
      <c r="L25" s="83">
        <v>139</v>
      </c>
    </row>
    <row r="26" spans="1:12" ht="18" customHeight="1">
      <c r="A26" s="44" t="s">
        <v>767</v>
      </c>
      <c r="B26" s="45" t="s">
        <v>765</v>
      </c>
      <c r="C26" s="44"/>
      <c r="E26" s="46" t="s">
        <v>766</v>
      </c>
      <c r="F26" s="76">
        <v>178.127</v>
      </c>
      <c r="G26" s="166">
        <v>-8.978863546464694</v>
      </c>
      <c r="H26" s="169">
        <v>15.052</v>
      </c>
      <c r="I26" s="83">
        <f t="shared" si="0"/>
        <v>163.07500000000002</v>
      </c>
      <c r="J26" s="83" t="s">
        <v>1069</v>
      </c>
      <c r="K26" s="83">
        <v>2</v>
      </c>
      <c r="L26" s="83">
        <v>161</v>
      </c>
    </row>
    <row r="27" spans="1:12" ht="18" customHeight="1">
      <c r="A27" s="44" t="s">
        <v>770</v>
      </c>
      <c r="B27" s="45" t="s">
        <v>768</v>
      </c>
      <c r="C27" s="44"/>
      <c r="E27" s="46" t="s">
        <v>769</v>
      </c>
      <c r="F27" s="83" t="s">
        <v>1069</v>
      </c>
      <c r="G27" s="166">
        <v>-100</v>
      </c>
      <c r="H27" s="169" t="s">
        <v>1119</v>
      </c>
      <c r="I27" s="83" t="s">
        <v>1069</v>
      </c>
      <c r="J27" s="83" t="s">
        <v>1069</v>
      </c>
      <c r="K27" s="83" t="s">
        <v>1069</v>
      </c>
      <c r="L27" s="83" t="s">
        <v>1069</v>
      </c>
    </row>
    <row r="28" spans="1:12" ht="18" customHeight="1">
      <c r="A28" s="44" t="s">
        <v>773</v>
      </c>
      <c r="B28" s="45" t="s">
        <v>771</v>
      </c>
      <c r="C28" s="44"/>
      <c r="E28" s="46" t="s">
        <v>772</v>
      </c>
      <c r="F28" s="76">
        <v>989.307</v>
      </c>
      <c r="G28" s="166">
        <v>4.67647132579161</v>
      </c>
      <c r="H28" s="169" t="s">
        <v>1119</v>
      </c>
      <c r="I28" s="83">
        <v>989</v>
      </c>
      <c r="J28" s="83">
        <v>11</v>
      </c>
      <c r="K28" s="83">
        <v>406</v>
      </c>
      <c r="L28" s="83">
        <v>572</v>
      </c>
    </row>
    <row r="29" spans="1:12" ht="18" customHeight="1">
      <c r="A29" s="44" t="s">
        <v>776</v>
      </c>
      <c r="B29" s="45" t="s">
        <v>774</v>
      </c>
      <c r="C29" s="44"/>
      <c r="E29" s="46" t="s">
        <v>775</v>
      </c>
      <c r="F29" s="76">
        <v>16406.611</v>
      </c>
      <c r="G29" s="166">
        <v>47.88207936227252</v>
      </c>
      <c r="H29" s="169" t="s">
        <v>1119</v>
      </c>
      <c r="I29" s="83">
        <v>16407</v>
      </c>
      <c r="J29" s="83">
        <v>6</v>
      </c>
      <c r="K29" s="83">
        <v>715</v>
      </c>
      <c r="L29" s="83">
        <v>15685</v>
      </c>
    </row>
    <row r="30" spans="1:12" ht="18" customHeight="1">
      <c r="A30" s="44" t="s">
        <v>779</v>
      </c>
      <c r="B30" s="45" t="s">
        <v>777</v>
      </c>
      <c r="C30" s="44"/>
      <c r="E30" s="46" t="s">
        <v>778</v>
      </c>
      <c r="F30" s="76">
        <v>472.803</v>
      </c>
      <c r="G30" s="166">
        <v>102.4334979170452</v>
      </c>
      <c r="H30" s="169" t="s">
        <v>1119</v>
      </c>
      <c r="I30" s="83">
        <v>473</v>
      </c>
      <c r="J30" s="83" t="s">
        <v>1069</v>
      </c>
      <c r="K30" s="83">
        <v>116</v>
      </c>
      <c r="L30" s="83">
        <v>357</v>
      </c>
    </row>
    <row r="31" spans="1:12" ht="18" customHeight="1">
      <c r="A31" s="44" t="s">
        <v>782</v>
      </c>
      <c r="B31" s="45" t="s">
        <v>780</v>
      </c>
      <c r="C31" s="44"/>
      <c r="E31" s="46" t="s">
        <v>781</v>
      </c>
      <c r="F31" s="76">
        <v>34.383</v>
      </c>
      <c r="G31" s="166">
        <v>865.0875845292767</v>
      </c>
      <c r="H31" s="169">
        <v>3.44</v>
      </c>
      <c r="I31" s="83">
        <f>F31-H31</f>
        <v>30.943</v>
      </c>
      <c r="J31" s="83" t="s">
        <v>1069</v>
      </c>
      <c r="K31" s="83" t="s">
        <v>1069</v>
      </c>
      <c r="L31" s="83">
        <v>31</v>
      </c>
    </row>
    <row r="32" spans="1:12" ht="18" customHeight="1">
      <c r="A32" s="44" t="s">
        <v>785</v>
      </c>
      <c r="B32" s="45" t="s">
        <v>783</v>
      </c>
      <c r="C32" s="44"/>
      <c r="E32" s="46" t="s">
        <v>784</v>
      </c>
      <c r="F32" s="76">
        <v>252.929</v>
      </c>
      <c r="G32" s="166">
        <v>15.310376143345977</v>
      </c>
      <c r="H32" s="169" t="s">
        <v>1119</v>
      </c>
      <c r="I32" s="83">
        <v>253</v>
      </c>
      <c r="J32" s="83">
        <v>100</v>
      </c>
      <c r="K32" s="83">
        <v>51</v>
      </c>
      <c r="L32" s="83">
        <v>102</v>
      </c>
    </row>
    <row r="33" spans="1:12" ht="18" customHeight="1">
      <c r="A33" s="44" t="s">
        <v>788</v>
      </c>
      <c r="B33" s="45" t="s">
        <v>786</v>
      </c>
      <c r="C33" s="44"/>
      <c r="E33" s="46" t="s">
        <v>787</v>
      </c>
      <c r="F33" s="76">
        <v>71.786</v>
      </c>
      <c r="G33" s="166">
        <v>708.2506037648955</v>
      </c>
      <c r="H33" s="169" t="s">
        <v>1119</v>
      </c>
      <c r="I33" s="83">
        <v>72</v>
      </c>
      <c r="J33" s="83" t="s">
        <v>1069</v>
      </c>
      <c r="K33" s="83" t="s">
        <v>1069</v>
      </c>
      <c r="L33" s="83">
        <v>72</v>
      </c>
    </row>
    <row r="34" spans="1:12" ht="18" customHeight="1">
      <c r="A34" s="44" t="s">
        <v>791</v>
      </c>
      <c r="B34" s="45" t="s">
        <v>789</v>
      </c>
      <c r="C34" s="44"/>
      <c r="E34" s="46" t="s">
        <v>790</v>
      </c>
      <c r="F34" s="83">
        <v>61.355</v>
      </c>
      <c r="G34" s="166" t="s">
        <v>1201</v>
      </c>
      <c r="H34" s="169" t="s">
        <v>1119</v>
      </c>
      <c r="I34" s="83">
        <v>61</v>
      </c>
      <c r="J34" s="83" t="s">
        <v>1069</v>
      </c>
      <c r="K34" s="83" t="s">
        <v>1069</v>
      </c>
      <c r="L34" s="83">
        <v>61</v>
      </c>
    </row>
    <row r="35" spans="1:12" ht="18" customHeight="1">
      <c r="A35" s="44" t="s">
        <v>794</v>
      </c>
      <c r="B35" s="45" t="s">
        <v>792</v>
      </c>
      <c r="C35" s="44"/>
      <c r="E35" s="46" t="s">
        <v>793</v>
      </c>
      <c r="F35" s="76">
        <v>92.891</v>
      </c>
      <c r="G35" s="166">
        <v>-95.74939732426745</v>
      </c>
      <c r="H35" s="169" t="s">
        <v>1119</v>
      </c>
      <c r="I35" s="83">
        <v>93</v>
      </c>
      <c r="J35" s="83" t="s">
        <v>1069</v>
      </c>
      <c r="K35" s="83">
        <v>16</v>
      </c>
      <c r="L35" s="83">
        <v>77</v>
      </c>
    </row>
    <row r="36" spans="1:12" ht="18" customHeight="1">
      <c r="A36" s="44" t="s">
        <v>797</v>
      </c>
      <c r="B36" s="45" t="s">
        <v>795</v>
      </c>
      <c r="C36" s="44"/>
      <c r="E36" s="46" t="s">
        <v>796</v>
      </c>
      <c r="F36" s="76">
        <v>13872.477</v>
      </c>
      <c r="G36" s="166">
        <v>33.86247068467773</v>
      </c>
      <c r="H36" s="169">
        <v>30.467</v>
      </c>
      <c r="I36" s="83">
        <f>F36-H36</f>
        <v>13842.01</v>
      </c>
      <c r="J36" s="83">
        <v>9</v>
      </c>
      <c r="K36" s="83">
        <v>2691</v>
      </c>
      <c r="L36" s="83">
        <v>11142</v>
      </c>
    </row>
    <row r="37" spans="1:12" ht="18" customHeight="1">
      <c r="A37" s="44" t="s">
        <v>800</v>
      </c>
      <c r="B37" s="45" t="s">
        <v>798</v>
      </c>
      <c r="C37" s="44"/>
      <c r="E37" s="46" t="s">
        <v>799</v>
      </c>
      <c r="F37" s="76">
        <v>65.028</v>
      </c>
      <c r="G37" s="166">
        <v>379.93854052830187</v>
      </c>
      <c r="H37" s="169" t="s">
        <v>1119</v>
      </c>
      <c r="I37" s="83">
        <v>65</v>
      </c>
      <c r="J37" s="83" t="s">
        <v>1069</v>
      </c>
      <c r="K37" s="83" t="s">
        <v>1069</v>
      </c>
      <c r="L37" s="83">
        <v>65</v>
      </c>
    </row>
    <row r="38" spans="1:12" ht="18" customHeight="1">
      <c r="A38" s="44" t="s">
        <v>803</v>
      </c>
      <c r="B38" s="45" t="s">
        <v>801</v>
      </c>
      <c r="C38" s="44"/>
      <c r="E38" s="46" t="s">
        <v>802</v>
      </c>
      <c r="F38" s="76">
        <v>7887.526</v>
      </c>
      <c r="G38" s="166">
        <v>30.541901527924807</v>
      </c>
      <c r="H38" s="169">
        <v>71.026</v>
      </c>
      <c r="I38" s="83">
        <f>F38-H38</f>
        <v>7816.5</v>
      </c>
      <c r="J38" s="83">
        <v>21</v>
      </c>
      <c r="K38" s="83">
        <v>428</v>
      </c>
      <c r="L38" s="83">
        <v>7368</v>
      </c>
    </row>
    <row r="39" spans="1:12" ht="18" customHeight="1">
      <c r="A39" s="44" t="s">
        <v>806</v>
      </c>
      <c r="B39" s="45" t="s">
        <v>804</v>
      </c>
      <c r="C39" s="44"/>
      <c r="E39" s="46" t="s">
        <v>805</v>
      </c>
      <c r="F39" s="76">
        <v>144.975</v>
      </c>
      <c r="G39" s="166">
        <v>665.6795588950098</v>
      </c>
      <c r="H39" s="169" t="s">
        <v>1119</v>
      </c>
      <c r="I39" s="83">
        <v>145</v>
      </c>
      <c r="J39" s="83" t="s">
        <v>1069</v>
      </c>
      <c r="K39" s="83" t="s">
        <v>1069</v>
      </c>
      <c r="L39" s="83">
        <v>145</v>
      </c>
    </row>
    <row r="40" spans="1:12" ht="18" customHeight="1">
      <c r="A40" s="44" t="s">
        <v>809</v>
      </c>
      <c r="B40" s="45" t="s">
        <v>807</v>
      </c>
      <c r="C40" s="44"/>
      <c r="E40" s="46" t="s">
        <v>808</v>
      </c>
      <c r="F40" s="76">
        <v>4732.477</v>
      </c>
      <c r="G40" s="166">
        <v>-5.2845408337037725</v>
      </c>
      <c r="H40" s="169">
        <v>20.287</v>
      </c>
      <c r="I40" s="83">
        <f aca="true" t="shared" si="1" ref="I40:I52">F40-H40</f>
        <v>4712.19</v>
      </c>
      <c r="J40" s="83">
        <v>448</v>
      </c>
      <c r="K40" s="83">
        <v>202</v>
      </c>
      <c r="L40" s="83">
        <v>4063</v>
      </c>
    </row>
    <row r="41" spans="1:12" ht="18" customHeight="1">
      <c r="A41" s="44" t="s">
        <v>812</v>
      </c>
      <c r="B41" s="45" t="s">
        <v>810</v>
      </c>
      <c r="C41" s="44"/>
      <c r="E41" s="46" t="s">
        <v>811</v>
      </c>
      <c r="F41" s="76">
        <v>25070.565</v>
      </c>
      <c r="G41" s="166">
        <v>26.099886703845314</v>
      </c>
      <c r="H41" s="169">
        <v>98.754</v>
      </c>
      <c r="I41" s="83">
        <f t="shared" si="1"/>
        <v>24971.810999999998</v>
      </c>
      <c r="J41" s="83">
        <v>1490</v>
      </c>
      <c r="K41" s="83">
        <v>292</v>
      </c>
      <c r="L41" s="83">
        <v>23190</v>
      </c>
    </row>
    <row r="42" spans="1:12" ht="18" customHeight="1">
      <c r="A42" s="44" t="s">
        <v>815</v>
      </c>
      <c r="B42" s="45" t="s">
        <v>813</v>
      </c>
      <c r="C42" s="44"/>
      <c r="E42" s="46" t="s">
        <v>814</v>
      </c>
      <c r="F42" s="76">
        <v>32.777</v>
      </c>
      <c r="G42" s="166">
        <v>106.18242605815001</v>
      </c>
      <c r="H42" s="169">
        <v>26.705</v>
      </c>
      <c r="I42" s="83">
        <f t="shared" si="1"/>
        <v>6.072000000000003</v>
      </c>
      <c r="J42" s="83" t="s">
        <v>1069</v>
      </c>
      <c r="K42" s="83" t="s">
        <v>1069</v>
      </c>
      <c r="L42" s="83">
        <v>6</v>
      </c>
    </row>
    <row r="43" spans="1:12" ht="18" customHeight="1">
      <c r="A43" s="44" t="s">
        <v>818</v>
      </c>
      <c r="B43" s="45" t="s">
        <v>816</v>
      </c>
      <c r="C43" s="44"/>
      <c r="E43" s="46" t="s">
        <v>817</v>
      </c>
      <c r="F43" s="76">
        <v>23268.028</v>
      </c>
      <c r="G43" s="166">
        <v>-16.565451771726387</v>
      </c>
      <c r="H43" s="169">
        <v>138.816</v>
      </c>
      <c r="I43" s="83">
        <f t="shared" si="1"/>
        <v>23129.212</v>
      </c>
      <c r="J43" s="83">
        <v>62</v>
      </c>
      <c r="K43" s="83">
        <v>716</v>
      </c>
      <c r="L43" s="83">
        <v>22351</v>
      </c>
    </row>
    <row r="44" spans="1:12" ht="18" customHeight="1">
      <c r="A44" s="44" t="s">
        <v>821</v>
      </c>
      <c r="B44" s="45" t="s">
        <v>819</v>
      </c>
      <c r="C44" s="44"/>
      <c r="E44" s="46" t="s">
        <v>820</v>
      </c>
      <c r="F44" s="76">
        <v>13128.027</v>
      </c>
      <c r="G44" s="166">
        <v>44.37533581474975</v>
      </c>
      <c r="H44" s="169">
        <v>51.274</v>
      </c>
      <c r="I44" s="83">
        <f t="shared" si="1"/>
        <v>13076.753</v>
      </c>
      <c r="J44" s="83">
        <v>18</v>
      </c>
      <c r="K44" s="83">
        <v>235</v>
      </c>
      <c r="L44" s="83">
        <v>12824</v>
      </c>
    </row>
    <row r="45" spans="1:12" ht="18" customHeight="1">
      <c r="A45" s="44" t="s">
        <v>824</v>
      </c>
      <c r="B45" s="45" t="s">
        <v>822</v>
      </c>
      <c r="C45" s="44"/>
      <c r="E45" s="46" t="s">
        <v>823</v>
      </c>
      <c r="F45" s="76">
        <v>842.417</v>
      </c>
      <c r="G45" s="166">
        <v>8.61643600915012</v>
      </c>
      <c r="H45" s="169">
        <v>789.658</v>
      </c>
      <c r="I45" s="83">
        <f t="shared" si="1"/>
        <v>52.759000000000015</v>
      </c>
      <c r="J45" s="83" t="s">
        <v>1069</v>
      </c>
      <c r="K45" s="83">
        <v>0</v>
      </c>
      <c r="L45" s="83">
        <v>52</v>
      </c>
    </row>
    <row r="46" spans="1:12" ht="18" customHeight="1">
      <c r="A46" s="44" t="s">
        <v>827</v>
      </c>
      <c r="B46" s="45" t="s">
        <v>825</v>
      </c>
      <c r="C46" s="44"/>
      <c r="E46" s="46" t="s">
        <v>826</v>
      </c>
      <c r="F46" s="76">
        <v>71694.027</v>
      </c>
      <c r="G46" s="166">
        <v>2.485089172884031</v>
      </c>
      <c r="H46" s="169">
        <v>227.395</v>
      </c>
      <c r="I46" s="83">
        <f t="shared" si="1"/>
        <v>71466.632</v>
      </c>
      <c r="J46" s="83">
        <v>898</v>
      </c>
      <c r="K46" s="83">
        <v>21205</v>
      </c>
      <c r="L46" s="83">
        <v>49364</v>
      </c>
    </row>
    <row r="47" spans="1:12" ht="18" customHeight="1">
      <c r="A47" s="44" t="s">
        <v>830</v>
      </c>
      <c r="B47" s="45" t="s">
        <v>828</v>
      </c>
      <c r="C47" s="44"/>
      <c r="E47" s="46" t="s">
        <v>829</v>
      </c>
      <c r="F47" s="76">
        <v>461.375</v>
      </c>
      <c r="G47" s="166">
        <v>268.06683916953887</v>
      </c>
      <c r="H47" s="169">
        <v>1.278</v>
      </c>
      <c r="I47" s="83">
        <f t="shared" si="1"/>
        <v>460.097</v>
      </c>
      <c r="J47" s="83" t="s">
        <v>1069</v>
      </c>
      <c r="K47" s="83" t="s">
        <v>1069</v>
      </c>
      <c r="L47" s="83">
        <v>460</v>
      </c>
    </row>
    <row r="48" spans="1:12" ht="18" customHeight="1">
      <c r="A48" s="44" t="s">
        <v>833</v>
      </c>
      <c r="B48" s="45" t="s">
        <v>831</v>
      </c>
      <c r="C48" s="44"/>
      <c r="E48" s="46" t="s">
        <v>832</v>
      </c>
      <c r="F48" s="76">
        <v>35206.27</v>
      </c>
      <c r="G48" s="166">
        <v>14.774935386896445</v>
      </c>
      <c r="H48" s="169">
        <v>22.645</v>
      </c>
      <c r="I48" s="83">
        <f t="shared" si="1"/>
        <v>35183.625</v>
      </c>
      <c r="J48" s="83">
        <v>4</v>
      </c>
      <c r="K48" s="83">
        <v>625</v>
      </c>
      <c r="L48" s="83">
        <v>34554</v>
      </c>
    </row>
    <row r="49" spans="1:12" ht="18" customHeight="1">
      <c r="A49" s="44" t="s">
        <v>835</v>
      </c>
      <c r="B49" s="45" t="s">
        <v>834</v>
      </c>
      <c r="C49" s="44"/>
      <c r="E49" s="46" t="s">
        <v>58</v>
      </c>
      <c r="F49" s="76">
        <v>113156.04</v>
      </c>
      <c r="G49" s="166">
        <v>15.679804220664167</v>
      </c>
      <c r="H49" s="169">
        <v>395.662</v>
      </c>
      <c r="I49" s="83">
        <f t="shared" si="1"/>
        <v>112760.378</v>
      </c>
      <c r="J49" s="83">
        <v>103</v>
      </c>
      <c r="K49" s="83">
        <v>5334</v>
      </c>
      <c r="L49" s="83">
        <v>107324</v>
      </c>
    </row>
    <row r="50" spans="1:12" ht="18" customHeight="1">
      <c r="A50" s="44" t="s">
        <v>838</v>
      </c>
      <c r="B50" s="45" t="s">
        <v>836</v>
      </c>
      <c r="C50" s="44"/>
      <c r="E50" s="46" t="s">
        <v>837</v>
      </c>
      <c r="F50" s="76">
        <v>43975.406</v>
      </c>
      <c r="G50" s="166">
        <v>92.67826235147837</v>
      </c>
      <c r="H50" s="169">
        <v>547.71</v>
      </c>
      <c r="I50" s="83">
        <f t="shared" si="1"/>
        <v>43427.696</v>
      </c>
      <c r="J50" s="83">
        <v>14</v>
      </c>
      <c r="K50" s="83">
        <v>2492</v>
      </c>
      <c r="L50" s="83">
        <v>40921</v>
      </c>
    </row>
    <row r="51" spans="1:12" ht="18" customHeight="1">
      <c r="A51" s="44" t="s">
        <v>841</v>
      </c>
      <c r="B51" s="45" t="s">
        <v>839</v>
      </c>
      <c r="C51" s="44"/>
      <c r="E51" s="46" t="s">
        <v>840</v>
      </c>
      <c r="F51" s="76">
        <v>30154.535</v>
      </c>
      <c r="G51" s="166">
        <v>-5.251812827106335</v>
      </c>
      <c r="H51" s="169">
        <v>238.122</v>
      </c>
      <c r="I51" s="83">
        <f t="shared" si="1"/>
        <v>29916.413</v>
      </c>
      <c r="J51" s="83">
        <v>170</v>
      </c>
      <c r="K51" s="83">
        <v>7807</v>
      </c>
      <c r="L51" s="83">
        <v>21940</v>
      </c>
    </row>
    <row r="52" spans="1:12" ht="18" customHeight="1">
      <c r="A52" s="44" t="s">
        <v>844</v>
      </c>
      <c r="B52" s="45" t="s">
        <v>842</v>
      </c>
      <c r="C52" s="44"/>
      <c r="E52" s="46" t="s">
        <v>843</v>
      </c>
      <c r="F52" s="76">
        <v>53.134</v>
      </c>
      <c r="G52" s="166">
        <v>636.4021486678005</v>
      </c>
      <c r="H52" s="169">
        <v>46.997</v>
      </c>
      <c r="I52" s="83">
        <f t="shared" si="1"/>
        <v>6.1370000000000005</v>
      </c>
      <c r="J52" s="83" t="s">
        <v>1069</v>
      </c>
      <c r="K52" s="83" t="s">
        <v>1069</v>
      </c>
      <c r="L52" s="83">
        <v>6</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2" useFirstPageNumber="1" horizontalDpi="300" verticalDpi="300" orientation="portrait" paperSize="9" scale="65" r:id="rId2"/>
  <headerFooter alignWithMargins="0">
    <oddHeader>&amp;C&amp;13- &amp;P -</oddHeader>
  </headerFooter>
  <drawing r:id="rId1"/>
</worksheet>
</file>

<file path=xl/worksheets/sheet31.xml><?xml version="1.0" encoding="utf-8"?>
<worksheet xmlns="http://schemas.openxmlformats.org/spreadsheetml/2006/main" xmlns:r="http://schemas.openxmlformats.org/officeDocument/2006/relationships">
  <sheetPr codeName="Tabelle42"/>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1187</v>
      </c>
      <c r="B1" s="337"/>
      <c r="C1" s="337"/>
      <c r="D1" s="337"/>
      <c r="E1" s="337"/>
      <c r="F1" s="337"/>
      <c r="G1" s="337"/>
      <c r="H1" s="337"/>
      <c r="I1" s="337"/>
      <c r="J1" s="337"/>
      <c r="K1" s="337"/>
      <c r="L1" s="337"/>
    </row>
    <row r="2" spans="1:12" s="10" customFormat="1" ht="11.2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1053</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21109.558</v>
      </c>
      <c r="G9" s="165">
        <v>19.66244679614833</v>
      </c>
      <c r="H9" s="167">
        <v>124</v>
      </c>
      <c r="I9" s="77">
        <f>F9-H9</f>
        <v>20985.558</v>
      </c>
      <c r="J9" s="77" t="s">
        <v>1069</v>
      </c>
      <c r="K9" s="77">
        <v>4360</v>
      </c>
      <c r="L9" s="77">
        <v>16625</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19297.107</v>
      </c>
      <c r="G11" s="166">
        <v>20.84463218314916</v>
      </c>
      <c r="H11" s="169">
        <v>69.295</v>
      </c>
      <c r="I11" s="83">
        <f>F11-H11</f>
        <v>19227.812</v>
      </c>
      <c r="J11" s="83" t="s">
        <v>1069</v>
      </c>
      <c r="K11" s="83">
        <v>4342</v>
      </c>
      <c r="L11" s="83">
        <v>14886</v>
      </c>
    </row>
    <row r="12" spans="1:12" ht="18" customHeight="1">
      <c r="A12" s="44" t="s">
        <v>850</v>
      </c>
      <c r="B12" s="45" t="s">
        <v>848</v>
      </c>
      <c r="C12" s="44"/>
      <c r="E12" s="46" t="s">
        <v>849</v>
      </c>
      <c r="F12" s="83" t="s">
        <v>1069</v>
      </c>
      <c r="G12" s="166" t="s">
        <v>1203</v>
      </c>
      <c r="H12" s="169" t="s">
        <v>1119</v>
      </c>
      <c r="I12" s="83" t="s">
        <v>1069</v>
      </c>
      <c r="J12" s="83" t="s">
        <v>1069</v>
      </c>
      <c r="K12" s="83" t="s">
        <v>1069</v>
      </c>
      <c r="L12" s="83" t="s">
        <v>1069</v>
      </c>
    </row>
    <row r="13" spans="1:12" ht="18" customHeight="1">
      <c r="A13" s="44" t="s">
        <v>853</v>
      </c>
      <c r="B13" s="45" t="s">
        <v>851</v>
      </c>
      <c r="C13" s="44"/>
      <c r="E13" s="46" t="s">
        <v>852</v>
      </c>
      <c r="F13" s="83" t="s">
        <v>1069</v>
      </c>
      <c r="G13" s="166" t="s">
        <v>1203</v>
      </c>
      <c r="H13" s="169" t="s">
        <v>1119</v>
      </c>
      <c r="I13" s="83" t="s">
        <v>1069</v>
      </c>
      <c r="J13" s="83" t="s">
        <v>1069</v>
      </c>
      <c r="K13" s="83" t="s">
        <v>1069</v>
      </c>
      <c r="L13" s="83" t="s">
        <v>1069</v>
      </c>
    </row>
    <row r="14" spans="1:12" ht="18" customHeight="1">
      <c r="A14" s="44" t="s">
        <v>856</v>
      </c>
      <c r="B14" s="45" t="s">
        <v>854</v>
      </c>
      <c r="C14" s="44"/>
      <c r="E14" s="46" t="s">
        <v>855</v>
      </c>
      <c r="F14" s="83">
        <v>1607.63</v>
      </c>
      <c r="G14" s="166">
        <v>25.27190810062865</v>
      </c>
      <c r="H14" s="169">
        <v>54.734</v>
      </c>
      <c r="I14" s="83">
        <f>F14-H14</f>
        <v>1552.8960000000002</v>
      </c>
      <c r="J14" s="83" t="s">
        <v>1069</v>
      </c>
      <c r="K14" s="83">
        <v>1</v>
      </c>
      <c r="L14" s="83">
        <v>1552</v>
      </c>
    </row>
    <row r="15" spans="1:12" ht="18" customHeight="1">
      <c r="A15" s="44" t="s">
        <v>859</v>
      </c>
      <c r="B15" s="45" t="s">
        <v>857</v>
      </c>
      <c r="C15" s="44"/>
      <c r="E15" s="46" t="s">
        <v>858</v>
      </c>
      <c r="F15" s="83">
        <v>0.618</v>
      </c>
      <c r="G15" s="166" t="s">
        <v>1201</v>
      </c>
      <c r="H15" s="169" t="s">
        <v>1119</v>
      </c>
      <c r="I15" s="83">
        <v>1</v>
      </c>
      <c r="J15" s="83" t="s">
        <v>1069</v>
      </c>
      <c r="K15" s="83" t="s">
        <v>1069</v>
      </c>
      <c r="L15" s="83">
        <v>1</v>
      </c>
    </row>
    <row r="16" spans="1:12" ht="18" customHeight="1">
      <c r="A16" s="44" t="s">
        <v>862</v>
      </c>
      <c r="B16" s="45" t="s">
        <v>860</v>
      </c>
      <c r="C16" s="44"/>
      <c r="E16" s="46" t="s">
        <v>861</v>
      </c>
      <c r="F16" s="83" t="s">
        <v>1069</v>
      </c>
      <c r="G16" s="166" t="s">
        <v>1203</v>
      </c>
      <c r="H16" s="169" t="s">
        <v>1119</v>
      </c>
      <c r="I16" s="83" t="s">
        <v>1069</v>
      </c>
      <c r="J16" s="83" t="s">
        <v>1069</v>
      </c>
      <c r="K16" s="83" t="s">
        <v>1069</v>
      </c>
      <c r="L16" s="83" t="s">
        <v>1069</v>
      </c>
    </row>
    <row r="17" spans="1:12" ht="18" customHeight="1">
      <c r="A17" s="44" t="s">
        <v>865</v>
      </c>
      <c r="B17" s="45" t="s">
        <v>863</v>
      </c>
      <c r="C17" s="44"/>
      <c r="E17" s="46" t="s">
        <v>864</v>
      </c>
      <c r="F17" s="83">
        <v>104.479</v>
      </c>
      <c r="G17" s="166">
        <v>-56.38837043273746</v>
      </c>
      <c r="H17" s="169" t="s">
        <v>1119</v>
      </c>
      <c r="I17" s="83">
        <v>104</v>
      </c>
      <c r="J17" s="83" t="s">
        <v>1069</v>
      </c>
      <c r="K17" s="83" t="s">
        <v>1069</v>
      </c>
      <c r="L17" s="83">
        <v>104</v>
      </c>
    </row>
    <row r="18" spans="1:12" ht="18" customHeight="1">
      <c r="A18" s="44" t="s">
        <v>868</v>
      </c>
      <c r="B18" s="45" t="s">
        <v>866</v>
      </c>
      <c r="C18" s="44"/>
      <c r="E18" s="46" t="s">
        <v>867</v>
      </c>
      <c r="F18" s="83" t="s">
        <v>1069</v>
      </c>
      <c r="G18" s="166" t="s">
        <v>1203</v>
      </c>
      <c r="H18" s="169" t="s">
        <v>1119</v>
      </c>
      <c r="I18" s="83" t="s">
        <v>1069</v>
      </c>
      <c r="J18" s="83" t="s">
        <v>1069</v>
      </c>
      <c r="K18" s="83" t="s">
        <v>1069</v>
      </c>
      <c r="L18" s="83" t="s">
        <v>1069</v>
      </c>
    </row>
    <row r="19" spans="1:12" ht="18" customHeight="1">
      <c r="A19" s="44" t="s">
        <v>871</v>
      </c>
      <c r="B19" s="45" t="s">
        <v>869</v>
      </c>
      <c r="C19" s="44"/>
      <c r="E19" s="46" t="s">
        <v>870</v>
      </c>
      <c r="F19" s="83" t="s">
        <v>1069</v>
      </c>
      <c r="G19" s="166" t="s">
        <v>1203</v>
      </c>
      <c r="H19" s="169" t="s">
        <v>1119</v>
      </c>
      <c r="I19" s="83" t="s">
        <v>1069</v>
      </c>
      <c r="J19" s="83" t="s">
        <v>1069</v>
      </c>
      <c r="K19" s="83" t="s">
        <v>1069</v>
      </c>
      <c r="L19" s="83" t="s">
        <v>1069</v>
      </c>
    </row>
    <row r="20" spans="1:12" ht="18" customHeight="1">
      <c r="A20" s="44" t="s">
        <v>874</v>
      </c>
      <c r="B20" s="45" t="s">
        <v>872</v>
      </c>
      <c r="C20" s="44"/>
      <c r="E20" s="46" t="s">
        <v>873</v>
      </c>
      <c r="F20" s="83" t="s">
        <v>1069</v>
      </c>
      <c r="G20" s="166" t="s">
        <v>1203</v>
      </c>
      <c r="H20" s="169" t="s">
        <v>1119</v>
      </c>
      <c r="I20" s="83" t="s">
        <v>1069</v>
      </c>
      <c r="J20" s="83" t="s">
        <v>1069</v>
      </c>
      <c r="K20" s="83" t="s">
        <v>1069</v>
      </c>
      <c r="L20" s="83" t="s">
        <v>1069</v>
      </c>
    </row>
    <row r="21" spans="1:12" ht="18" customHeight="1">
      <c r="A21" s="44" t="s">
        <v>877</v>
      </c>
      <c r="B21" s="45" t="s">
        <v>875</v>
      </c>
      <c r="C21" s="44"/>
      <c r="E21" s="46" t="s">
        <v>876</v>
      </c>
      <c r="F21" s="83">
        <v>0.606</v>
      </c>
      <c r="G21" s="166" t="s">
        <v>1201</v>
      </c>
      <c r="H21" s="169" t="s">
        <v>1119</v>
      </c>
      <c r="I21" s="83">
        <v>1</v>
      </c>
      <c r="J21" s="83" t="s">
        <v>1069</v>
      </c>
      <c r="K21" s="83" t="s">
        <v>1069</v>
      </c>
      <c r="L21" s="83">
        <v>1</v>
      </c>
    </row>
    <row r="22" spans="1:12" ht="18" customHeight="1">
      <c r="A22" s="44" t="s">
        <v>880</v>
      </c>
      <c r="B22" s="45" t="s">
        <v>878</v>
      </c>
      <c r="C22" s="44"/>
      <c r="E22" s="46" t="s">
        <v>879</v>
      </c>
      <c r="F22" s="83" t="s">
        <v>1069</v>
      </c>
      <c r="G22" s="166" t="s">
        <v>1203</v>
      </c>
      <c r="H22" s="169" t="s">
        <v>1119</v>
      </c>
      <c r="I22" s="83" t="s">
        <v>1069</v>
      </c>
      <c r="J22" s="83" t="s">
        <v>1069</v>
      </c>
      <c r="K22" s="83" t="s">
        <v>1069</v>
      </c>
      <c r="L22" s="83" t="s">
        <v>1069</v>
      </c>
    </row>
    <row r="23" spans="1:12" ht="18" customHeight="1">
      <c r="A23" s="44" t="s">
        <v>883</v>
      </c>
      <c r="B23" s="45" t="s">
        <v>881</v>
      </c>
      <c r="C23" s="44"/>
      <c r="E23" s="46" t="s">
        <v>882</v>
      </c>
      <c r="F23" s="83">
        <v>20.452</v>
      </c>
      <c r="G23" s="166" t="s">
        <v>1201</v>
      </c>
      <c r="H23" s="169" t="s">
        <v>1119</v>
      </c>
      <c r="I23" s="83">
        <v>20</v>
      </c>
      <c r="J23" s="83" t="s">
        <v>1069</v>
      </c>
      <c r="K23" s="83" t="s">
        <v>1069</v>
      </c>
      <c r="L23" s="83">
        <v>20</v>
      </c>
    </row>
    <row r="24" spans="1:12" ht="18" customHeight="1">
      <c r="A24" s="44" t="s">
        <v>886</v>
      </c>
      <c r="B24" s="45" t="s">
        <v>884</v>
      </c>
      <c r="C24" s="44"/>
      <c r="E24" s="46" t="s">
        <v>885</v>
      </c>
      <c r="F24" s="83" t="s">
        <v>1069</v>
      </c>
      <c r="G24" s="166" t="s">
        <v>1203</v>
      </c>
      <c r="H24" s="169" t="s">
        <v>1119</v>
      </c>
      <c r="I24" s="83" t="s">
        <v>1069</v>
      </c>
      <c r="J24" s="83" t="s">
        <v>1069</v>
      </c>
      <c r="K24" s="83" t="s">
        <v>1069</v>
      </c>
      <c r="L24" s="83" t="s">
        <v>1069</v>
      </c>
    </row>
    <row r="25" spans="1:12" ht="18" customHeight="1">
      <c r="A25" s="44" t="s">
        <v>888</v>
      </c>
      <c r="B25" s="45" t="s">
        <v>887</v>
      </c>
      <c r="C25" s="44"/>
      <c r="E25" s="46" t="s">
        <v>957</v>
      </c>
      <c r="F25" s="83">
        <v>35.127</v>
      </c>
      <c r="G25" s="166">
        <v>814.2041305389222</v>
      </c>
      <c r="H25" s="169" t="s">
        <v>1119</v>
      </c>
      <c r="I25" s="83">
        <v>35</v>
      </c>
      <c r="J25" s="83" t="s">
        <v>1069</v>
      </c>
      <c r="K25" s="83" t="s">
        <v>1069</v>
      </c>
      <c r="L25" s="83">
        <v>35</v>
      </c>
    </row>
    <row r="26" spans="1:12" ht="18" customHeight="1">
      <c r="A26" s="44" t="s">
        <v>890</v>
      </c>
      <c r="B26" s="45" t="s">
        <v>889</v>
      </c>
      <c r="C26" s="44"/>
      <c r="E26" s="46" t="s">
        <v>958</v>
      </c>
      <c r="F26" s="83">
        <v>25.549</v>
      </c>
      <c r="G26" s="166">
        <v>-81.7165132343471</v>
      </c>
      <c r="H26" s="169" t="s">
        <v>1119</v>
      </c>
      <c r="I26" s="83">
        <v>26</v>
      </c>
      <c r="J26" s="83" t="s">
        <v>1069</v>
      </c>
      <c r="K26" s="83" t="s">
        <v>1069</v>
      </c>
      <c r="L26" s="83">
        <v>26</v>
      </c>
    </row>
    <row r="27" spans="1:12" ht="18" customHeight="1">
      <c r="A27" s="44" t="s">
        <v>892</v>
      </c>
      <c r="B27" s="45" t="s">
        <v>891</v>
      </c>
      <c r="C27" s="44"/>
      <c r="E27" s="46" t="s">
        <v>959</v>
      </c>
      <c r="F27" s="83" t="s">
        <v>1069</v>
      </c>
      <c r="G27" s="166" t="s">
        <v>1203</v>
      </c>
      <c r="H27" s="169" t="s">
        <v>1119</v>
      </c>
      <c r="I27" s="83" t="s">
        <v>1069</v>
      </c>
      <c r="J27" s="83" t="s">
        <v>1069</v>
      </c>
      <c r="K27" s="83" t="s">
        <v>1069</v>
      </c>
      <c r="L27" s="83" t="s">
        <v>1069</v>
      </c>
    </row>
    <row r="28" spans="1:12" ht="18" customHeight="1">
      <c r="A28" s="44" t="s">
        <v>895</v>
      </c>
      <c r="B28" s="45" t="s">
        <v>893</v>
      </c>
      <c r="C28" s="44"/>
      <c r="E28" s="46" t="s">
        <v>894</v>
      </c>
      <c r="F28" s="83" t="s">
        <v>1069</v>
      </c>
      <c r="G28" s="166" t="s">
        <v>1203</v>
      </c>
      <c r="H28" s="169" t="s">
        <v>1119</v>
      </c>
      <c r="I28" s="83" t="s">
        <v>1069</v>
      </c>
      <c r="J28" s="83" t="s">
        <v>1069</v>
      </c>
      <c r="K28" s="83" t="s">
        <v>1069</v>
      </c>
      <c r="L28" s="83" t="s">
        <v>1069</v>
      </c>
    </row>
    <row r="29" spans="1:12" ht="18" customHeight="1">
      <c r="A29" s="44" t="s">
        <v>898</v>
      </c>
      <c r="B29" s="45" t="s">
        <v>896</v>
      </c>
      <c r="C29" s="44"/>
      <c r="E29" s="46" t="s">
        <v>897</v>
      </c>
      <c r="F29" s="83" t="s">
        <v>1069</v>
      </c>
      <c r="G29" s="166" t="s">
        <v>1203</v>
      </c>
      <c r="H29" s="169" t="s">
        <v>1119</v>
      </c>
      <c r="I29" s="83" t="s">
        <v>1069</v>
      </c>
      <c r="J29" s="83" t="s">
        <v>1069</v>
      </c>
      <c r="K29" s="83" t="s">
        <v>1069</v>
      </c>
      <c r="L29" s="83" t="s">
        <v>1069</v>
      </c>
    </row>
    <row r="30" spans="1:12" ht="18" customHeight="1">
      <c r="A30" s="44" t="s">
        <v>901</v>
      </c>
      <c r="B30" s="45" t="s">
        <v>899</v>
      </c>
      <c r="C30" s="44"/>
      <c r="E30" s="46" t="s">
        <v>900</v>
      </c>
      <c r="F30" s="83" t="s">
        <v>1069</v>
      </c>
      <c r="G30" s="166" t="s">
        <v>1203</v>
      </c>
      <c r="H30" s="169" t="s">
        <v>1119</v>
      </c>
      <c r="I30" s="83" t="s">
        <v>1069</v>
      </c>
      <c r="J30" s="83" t="s">
        <v>1069</v>
      </c>
      <c r="K30" s="83" t="s">
        <v>1069</v>
      </c>
      <c r="L30" s="83" t="s">
        <v>1069</v>
      </c>
    </row>
    <row r="31" spans="1:12" ht="18" customHeight="1">
      <c r="A31" s="44" t="s">
        <v>904</v>
      </c>
      <c r="B31" s="45" t="s">
        <v>902</v>
      </c>
      <c r="C31" s="44"/>
      <c r="E31" s="46" t="s">
        <v>903</v>
      </c>
      <c r="F31" s="83" t="s">
        <v>1069</v>
      </c>
      <c r="G31" s="166" t="s">
        <v>1203</v>
      </c>
      <c r="H31" s="169" t="s">
        <v>1119</v>
      </c>
      <c r="I31" s="83" t="s">
        <v>1069</v>
      </c>
      <c r="J31" s="83" t="s">
        <v>1069</v>
      </c>
      <c r="K31" s="83" t="s">
        <v>1069</v>
      </c>
      <c r="L31" s="83" t="s">
        <v>1069</v>
      </c>
    </row>
    <row r="32" spans="1:12" ht="18" customHeight="1">
      <c r="A32" s="44" t="s">
        <v>906</v>
      </c>
      <c r="B32" s="45" t="s">
        <v>905</v>
      </c>
      <c r="C32" s="44"/>
      <c r="E32" s="46" t="s">
        <v>1189</v>
      </c>
      <c r="F32" s="83" t="s">
        <v>1069</v>
      </c>
      <c r="G32" s="166" t="s">
        <v>1203</v>
      </c>
      <c r="H32" s="169" t="s">
        <v>1119</v>
      </c>
      <c r="I32" s="83" t="s">
        <v>1069</v>
      </c>
      <c r="J32" s="83" t="s">
        <v>1069</v>
      </c>
      <c r="K32" s="83" t="s">
        <v>1069</v>
      </c>
      <c r="L32" s="83" t="s">
        <v>1069</v>
      </c>
    </row>
    <row r="33" spans="1:12" ht="18" customHeight="1">
      <c r="A33" s="44" t="s">
        <v>909</v>
      </c>
      <c r="B33" s="45" t="s">
        <v>907</v>
      </c>
      <c r="C33" s="44"/>
      <c r="E33" s="46" t="s">
        <v>908</v>
      </c>
      <c r="F33" s="83" t="s">
        <v>1069</v>
      </c>
      <c r="G33" s="166" t="s">
        <v>1203</v>
      </c>
      <c r="H33" s="169" t="s">
        <v>1119</v>
      </c>
      <c r="I33" s="83" t="s">
        <v>1069</v>
      </c>
      <c r="J33" s="83" t="s">
        <v>1069</v>
      </c>
      <c r="K33" s="83" t="s">
        <v>1069</v>
      </c>
      <c r="L33" s="83" t="s">
        <v>1069</v>
      </c>
    </row>
    <row r="34" spans="1:12" ht="18" customHeight="1">
      <c r="A34" s="44" t="s">
        <v>912</v>
      </c>
      <c r="B34" s="45" t="s">
        <v>910</v>
      </c>
      <c r="C34" s="44"/>
      <c r="E34" s="46" t="s">
        <v>911</v>
      </c>
      <c r="F34" s="83" t="s">
        <v>1069</v>
      </c>
      <c r="G34" s="166" t="s">
        <v>1203</v>
      </c>
      <c r="H34" s="169" t="s">
        <v>1119</v>
      </c>
      <c r="I34" s="83" t="s">
        <v>1069</v>
      </c>
      <c r="J34" s="83" t="s">
        <v>1069</v>
      </c>
      <c r="K34" s="83" t="s">
        <v>1069</v>
      </c>
      <c r="L34" s="83" t="s">
        <v>1069</v>
      </c>
    </row>
    <row r="35" spans="1:12" ht="18" customHeight="1">
      <c r="A35" s="44" t="s">
        <v>915</v>
      </c>
      <c r="B35" s="45" t="s">
        <v>913</v>
      </c>
      <c r="C35" s="44"/>
      <c r="E35" s="46" t="s">
        <v>914</v>
      </c>
      <c r="F35" s="83" t="s">
        <v>1069</v>
      </c>
      <c r="G35" s="166" t="s">
        <v>1203</v>
      </c>
      <c r="H35" s="169" t="s">
        <v>1119</v>
      </c>
      <c r="I35" s="83" t="s">
        <v>1069</v>
      </c>
      <c r="J35" s="83" t="s">
        <v>1069</v>
      </c>
      <c r="K35" s="83" t="s">
        <v>1069</v>
      </c>
      <c r="L35" s="83" t="s">
        <v>1069</v>
      </c>
    </row>
    <row r="36" spans="1:12" ht="18" customHeight="1">
      <c r="A36" s="44" t="s">
        <v>918</v>
      </c>
      <c r="B36" s="45" t="s">
        <v>916</v>
      </c>
      <c r="C36" s="44"/>
      <c r="E36" s="46" t="s">
        <v>917</v>
      </c>
      <c r="F36" s="83" t="s">
        <v>1069</v>
      </c>
      <c r="G36" s="166" t="s">
        <v>1203</v>
      </c>
      <c r="H36" s="169" t="s">
        <v>1119</v>
      </c>
      <c r="I36" s="83" t="s">
        <v>1069</v>
      </c>
      <c r="J36" s="83" t="s">
        <v>1069</v>
      </c>
      <c r="K36" s="83" t="s">
        <v>1069</v>
      </c>
      <c r="L36" s="83" t="s">
        <v>1069</v>
      </c>
    </row>
    <row r="37" spans="1:12" ht="18" customHeight="1">
      <c r="A37" s="44" t="s">
        <v>921</v>
      </c>
      <c r="B37" s="45" t="s">
        <v>919</v>
      </c>
      <c r="C37" s="44"/>
      <c r="E37" s="46" t="s">
        <v>920</v>
      </c>
      <c r="F37" s="83" t="s">
        <v>1069</v>
      </c>
      <c r="G37" s="166" t="s">
        <v>1203</v>
      </c>
      <c r="H37" s="169" t="s">
        <v>1119</v>
      </c>
      <c r="I37" s="83" t="s">
        <v>1069</v>
      </c>
      <c r="J37" s="83" t="s">
        <v>1069</v>
      </c>
      <c r="K37" s="83" t="s">
        <v>1069</v>
      </c>
      <c r="L37" s="83" t="s">
        <v>1069</v>
      </c>
    </row>
    <row r="38" spans="1:12" ht="18" customHeight="1">
      <c r="A38" s="44" t="s">
        <v>924</v>
      </c>
      <c r="B38" s="45" t="s">
        <v>922</v>
      </c>
      <c r="C38" s="44"/>
      <c r="E38" s="46" t="s">
        <v>923</v>
      </c>
      <c r="F38" s="83" t="s">
        <v>1069</v>
      </c>
      <c r="G38" s="166" t="s">
        <v>1203</v>
      </c>
      <c r="H38" s="169" t="s">
        <v>1119</v>
      </c>
      <c r="I38" s="83" t="s">
        <v>1069</v>
      </c>
      <c r="J38" s="83" t="s">
        <v>1069</v>
      </c>
      <c r="K38" s="83" t="s">
        <v>1069</v>
      </c>
      <c r="L38" s="83" t="s">
        <v>1069</v>
      </c>
    </row>
    <row r="39" spans="1:12" ht="18" customHeight="1">
      <c r="A39" s="44" t="s">
        <v>927</v>
      </c>
      <c r="B39" s="45" t="s">
        <v>925</v>
      </c>
      <c r="C39" s="44"/>
      <c r="E39" s="46" t="s">
        <v>926</v>
      </c>
      <c r="F39" s="83" t="s">
        <v>1069</v>
      </c>
      <c r="G39" s="166" t="s">
        <v>1203</v>
      </c>
      <c r="H39" s="169" t="s">
        <v>1119</v>
      </c>
      <c r="I39" s="83" t="s">
        <v>1069</v>
      </c>
      <c r="J39" s="83" t="s">
        <v>1069</v>
      </c>
      <c r="K39" s="83" t="s">
        <v>1069</v>
      </c>
      <c r="L39" s="83" t="s">
        <v>1069</v>
      </c>
    </row>
    <row r="40" spans="1:12" ht="18" customHeight="1">
      <c r="A40" s="44" t="s">
        <v>930</v>
      </c>
      <c r="B40" s="45" t="s">
        <v>928</v>
      </c>
      <c r="C40" s="44"/>
      <c r="E40" s="46" t="s">
        <v>929</v>
      </c>
      <c r="F40" s="83" t="s">
        <v>1069</v>
      </c>
      <c r="G40" s="166" t="s">
        <v>1203</v>
      </c>
      <c r="H40" s="169" t="s">
        <v>1119</v>
      </c>
      <c r="I40" s="83" t="s">
        <v>1069</v>
      </c>
      <c r="J40" s="83" t="s">
        <v>1069</v>
      </c>
      <c r="K40" s="83" t="s">
        <v>1069</v>
      </c>
      <c r="L40" s="83" t="s">
        <v>1069</v>
      </c>
    </row>
    <row r="41" spans="1:12" ht="18" customHeight="1">
      <c r="A41" s="44" t="s">
        <v>933</v>
      </c>
      <c r="B41" s="45" t="s">
        <v>931</v>
      </c>
      <c r="C41" s="44"/>
      <c r="E41" s="46" t="s">
        <v>932</v>
      </c>
      <c r="F41" s="83" t="s">
        <v>1069</v>
      </c>
      <c r="G41" s="166" t="s">
        <v>1203</v>
      </c>
      <c r="H41" s="169" t="s">
        <v>1119</v>
      </c>
      <c r="I41" s="83" t="s">
        <v>1069</v>
      </c>
      <c r="J41" s="83" t="s">
        <v>1069</v>
      </c>
      <c r="K41" s="83" t="s">
        <v>1069</v>
      </c>
      <c r="L41" s="83" t="s">
        <v>1069</v>
      </c>
    </row>
    <row r="42" spans="1:12" ht="18" customHeight="1">
      <c r="A42" s="44" t="s">
        <v>935</v>
      </c>
      <c r="B42" s="45" t="s">
        <v>934</v>
      </c>
      <c r="C42" s="44"/>
      <c r="E42" s="46" t="s">
        <v>1051</v>
      </c>
      <c r="F42" s="83" t="s">
        <v>1069</v>
      </c>
      <c r="G42" s="166" t="s">
        <v>1203</v>
      </c>
      <c r="H42" s="169" t="s">
        <v>1119</v>
      </c>
      <c r="I42" s="83" t="s">
        <v>1069</v>
      </c>
      <c r="J42" s="83" t="s">
        <v>1069</v>
      </c>
      <c r="K42" s="83" t="s">
        <v>1069</v>
      </c>
      <c r="L42" s="83" t="s">
        <v>1069</v>
      </c>
    </row>
    <row r="43" spans="1:12" ht="18" customHeight="1">
      <c r="A43" s="44" t="s">
        <v>937</v>
      </c>
      <c r="B43" s="45" t="s">
        <v>936</v>
      </c>
      <c r="C43" s="44"/>
      <c r="E43" s="46" t="s">
        <v>962</v>
      </c>
      <c r="F43" s="83">
        <v>17.99</v>
      </c>
      <c r="G43" s="166" t="s">
        <v>1201</v>
      </c>
      <c r="H43" s="169" t="s">
        <v>1119</v>
      </c>
      <c r="I43" s="83">
        <v>18</v>
      </c>
      <c r="J43" s="83" t="s">
        <v>1069</v>
      </c>
      <c r="K43" s="83">
        <v>18</v>
      </c>
      <c r="L43" s="83" t="s">
        <v>1069</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1467.87</v>
      </c>
      <c r="G45" s="165">
        <v>-26.6</v>
      </c>
      <c r="H45" s="167">
        <v>34.877</v>
      </c>
      <c r="I45" s="77">
        <f>F45-H45</f>
        <v>1432.993</v>
      </c>
      <c r="J45" s="77">
        <v>22</v>
      </c>
      <c r="K45" s="77">
        <v>52</v>
      </c>
      <c r="L45" s="77">
        <v>1359</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v>27.619</v>
      </c>
      <c r="G47" s="166">
        <v>251.8</v>
      </c>
      <c r="H47" s="169" t="s">
        <v>1119</v>
      </c>
      <c r="I47" s="83">
        <v>28</v>
      </c>
      <c r="J47" s="83" t="s">
        <v>1069</v>
      </c>
      <c r="K47" s="83" t="s">
        <v>1069</v>
      </c>
      <c r="L47" s="83">
        <v>28</v>
      </c>
    </row>
    <row r="48" spans="1:12" ht="18" customHeight="1">
      <c r="A48" s="44" t="s">
        <v>942</v>
      </c>
      <c r="B48" s="45" t="s">
        <v>941</v>
      </c>
      <c r="C48" s="44"/>
      <c r="E48" s="46" t="s">
        <v>963</v>
      </c>
      <c r="F48" s="83">
        <v>1440.251</v>
      </c>
      <c r="G48" s="166">
        <v>-27.7</v>
      </c>
      <c r="H48" s="169">
        <v>34.877</v>
      </c>
      <c r="I48" s="83">
        <f>F48-H48</f>
        <v>1405.374</v>
      </c>
      <c r="J48" s="83">
        <v>22</v>
      </c>
      <c r="K48" s="83">
        <v>52</v>
      </c>
      <c r="L48" s="83">
        <v>1332</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5047951.207</v>
      </c>
      <c r="G51" s="165">
        <v>12.01599130977695</v>
      </c>
      <c r="H51" s="167">
        <v>307181.574</v>
      </c>
      <c r="I51" s="77">
        <f>F51-H51</f>
        <v>4740769.633</v>
      </c>
      <c r="J51" s="77">
        <v>36840</v>
      </c>
      <c r="K51" s="77">
        <v>449322</v>
      </c>
      <c r="L51" s="77">
        <v>4254608</v>
      </c>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horizontalCentered="1"/>
  <pageMargins left="0.5905511811023623" right="0.3937007874015748" top="0.7874015748031497" bottom="0.3937007874015748" header="0.4330708661417323" footer="0.5118110236220472"/>
  <pageSetup firstPageNumber="43" useFirstPageNumber="1" horizontalDpi="300" verticalDpi="300" orientation="portrait" paperSize="9" scale="65" r:id="rId2"/>
  <headerFooter alignWithMargins="0">
    <oddHeader>&amp;C&amp;13- &amp;P -</oddHeader>
  </headerFooter>
  <drawing r:id="rId1"/>
</worksheet>
</file>

<file path=xl/worksheets/sheet32.xml><?xml version="1.0" encoding="utf-8"?>
<worksheet xmlns="http://schemas.openxmlformats.org/spreadsheetml/2006/main" xmlns:r="http://schemas.openxmlformats.org/officeDocument/2006/relationships">
  <sheetPr codeName="Tabelle43">
    <pageSetUpPr fitToPage="1"/>
  </sheetPr>
  <dimension ref="A1:L65"/>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28515625" style="13" customWidth="1"/>
    <col min="5" max="5" width="41.421875" style="13" customWidth="1"/>
    <col min="6" max="9" width="13.28125" style="13" customWidth="1"/>
    <col min="10" max="11" width="12.57421875" style="13" customWidth="1"/>
    <col min="12" max="12" width="12.8515625" style="13" customWidth="1"/>
    <col min="13" max="16384" width="11.421875" style="13" customWidth="1"/>
  </cols>
  <sheetData>
    <row r="1" spans="1:12" s="10" customFormat="1" ht="17.25">
      <c r="A1" s="277" t="s">
        <v>1193</v>
      </c>
      <c r="B1" s="277"/>
      <c r="C1" s="277"/>
      <c r="D1" s="277"/>
      <c r="E1" s="277"/>
      <c r="F1" s="277"/>
      <c r="G1" s="277"/>
      <c r="H1" s="277"/>
      <c r="I1" s="277"/>
      <c r="J1" s="277"/>
      <c r="K1" s="277"/>
      <c r="L1" s="277"/>
    </row>
    <row r="2" spans="1:12" s="10" customFormat="1" ht="10.5" customHeight="1">
      <c r="A2" s="101"/>
      <c r="B2" s="101"/>
      <c r="C2" s="101"/>
      <c r="D2" s="101"/>
      <c r="E2" s="101"/>
      <c r="F2" s="101"/>
      <c r="G2" s="101"/>
      <c r="H2" s="101"/>
      <c r="I2" s="101"/>
      <c r="J2" s="101"/>
      <c r="K2" s="101"/>
      <c r="L2" s="101"/>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1204</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34</v>
      </c>
      <c r="E9" s="50"/>
      <c r="F9" s="77">
        <v>2987477.029</v>
      </c>
      <c r="G9" s="165">
        <v>8.313478104410436</v>
      </c>
      <c r="H9" s="167">
        <v>250214</v>
      </c>
      <c r="I9" s="77">
        <f>F9-H9</f>
        <v>2737263.029</v>
      </c>
      <c r="J9" s="77">
        <v>123554</v>
      </c>
      <c r="K9" s="77">
        <v>135021</v>
      </c>
      <c r="L9" s="77">
        <v>2478688</v>
      </c>
    </row>
    <row r="10" spans="2:12" ht="9.75" customHeight="1">
      <c r="B10" s="27"/>
      <c r="C10" s="43"/>
      <c r="E10" s="32"/>
      <c r="F10" s="76"/>
      <c r="G10" s="165"/>
      <c r="H10" s="168"/>
      <c r="I10" s="77"/>
      <c r="J10" s="76"/>
      <c r="K10" s="76"/>
      <c r="L10" s="76"/>
    </row>
    <row r="11" spans="1:12" ht="18" customHeight="1">
      <c r="A11" s="44" t="s">
        <v>278</v>
      </c>
      <c r="B11" s="45" t="s">
        <v>277</v>
      </c>
      <c r="C11" s="44"/>
      <c r="D11" s="46" t="s">
        <v>49</v>
      </c>
      <c r="E11" s="32"/>
      <c r="F11" s="83">
        <v>275710.669</v>
      </c>
      <c r="G11" s="166">
        <v>12.568413624941215</v>
      </c>
      <c r="H11" s="169">
        <v>24225.207</v>
      </c>
      <c r="I11" s="83">
        <f aca="true" t="shared" si="0" ref="I11:I24">F11-H11</f>
        <v>251485.462</v>
      </c>
      <c r="J11" s="83">
        <v>4633</v>
      </c>
      <c r="K11" s="83">
        <v>4660</v>
      </c>
      <c r="L11" s="83">
        <v>242193</v>
      </c>
    </row>
    <row r="12" spans="1:12" ht="18" customHeight="1">
      <c r="A12" s="44" t="s">
        <v>280</v>
      </c>
      <c r="B12" s="45" t="s">
        <v>279</v>
      </c>
      <c r="C12" s="44"/>
      <c r="D12" s="46" t="s">
        <v>51</v>
      </c>
      <c r="E12" s="32"/>
      <c r="F12" s="83">
        <v>384136.221</v>
      </c>
      <c r="G12" s="166">
        <v>-26.044010655032096</v>
      </c>
      <c r="H12" s="169">
        <v>77921.027</v>
      </c>
      <c r="I12" s="83">
        <f t="shared" si="0"/>
        <v>306215.194</v>
      </c>
      <c r="J12" s="83">
        <v>2077</v>
      </c>
      <c r="K12" s="83">
        <v>9312</v>
      </c>
      <c r="L12" s="83">
        <v>294827</v>
      </c>
    </row>
    <row r="13" spans="1:12" ht="18" customHeight="1">
      <c r="A13" s="44" t="s">
        <v>282</v>
      </c>
      <c r="B13" s="45" t="s">
        <v>281</v>
      </c>
      <c r="C13" s="44"/>
      <c r="D13" s="46" t="s">
        <v>48</v>
      </c>
      <c r="E13" s="32"/>
      <c r="F13" s="83">
        <v>199916.91</v>
      </c>
      <c r="G13" s="166">
        <v>5.10669917112952</v>
      </c>
      <c r="H13" s="169">
        <v>22410.883</v>
      </c>
      <c r="I13" s="83">
        <f t="shared" si="0"/>
        <v>177506.027</v>
      </c>
      <c r="J13" s="83">
        <v>3649</v>
      </c>
      <c r="K13" s="83">
        <v>12308</v>
      </c>
      <c r="L13" s="83">
        <v>161549</v>
      </c>
    </row>
    <row r="14" spans="1:12" ht="18" customHeight="1">
      <c r="A14" s="44" t="s">
        <v>284</v>
      </c>
      <c r="B14" s="45" t="s">
        <v>283</v>
      </c>
      <c r="C14" s="44"/>
      <c r="D14" s="46" t="s">
        <v>943</v>
      </c>
      <c r="E14" s="32"/>
      <c r="F14" s="83">
        <v>131162.074</v>
      </c>
      <c r="G14" s="166">
        <v>8.04472456629344</v>
      </c>
      <c r="H14" s="169">
        <v>844.988</v>
      </c>
      <c r="I14" s="83">
        <f t="shared" si="0"/>
        <v>130317.086</v>
      </c>
      <c r="J14" s="83">
        <v>1276</v>
      </c>
      <c r="K14" s="83">
        <v>4167</v>
      </c>
      <c r="L14" s="83">
        <v>124874</v>
      </c>
    </row>
    <row r="15" spans="1:12" ht="18" customHeight="1">
      <c r="A15" s="44" t="s">
        <v>287</v>
      </c>
      <c r="B15" s="45" t="s">
        <v>285</v>
      </c>
      <c r="C15" s="44"/>
      <c r="D15" s="46" t="s">
        <v>286</v>
      </c>
      <c r="E15" s="32"/>
      <c r="F15" s="83">
        <v>43586.101</v>
      </c>
      <c r="G15" s="166">
        <v>53.28295056230837</v>
      </c>
      <c r="H15" s="169">
        <v>17858.56</v>
      </c>
      <c r="I15" s="83">
        <f t="shared" si="0"/>
        <v>25727.541</v>
      </c>
      <c r="J15" s="83" t="s">
        <v>1069</v>
      </c>
      <c r="K15" s="83">
        <v>252</v>
      </c>
      <c r="L15" s="83">
        <v>25475</v>
      </c>
    </row>
    <row r="16" spans="1:12" ht="18" customHeight="1">
      <c r="A16" s="44" t="s">
        <v>289</v>
      </c>
      <c r="B16" s="45" t="s">
        <v>288</v>
      </c>
      <c r="C16" s="44"/>
      <c r="D16" s="46" t="s">
        <v>944</v>
      </c>
      <c r="E16" s="32"/>
      <c r="F16" s="83">
        <v>80064.505</v>
      </c>
      <c r="G16" s="166">
        <v>12.20867839796773</v>
      </c>
      <c r="H16" s="169">
        <v>12374.888</v>
      </c>
      <c r="I16" s="83">
        <f t="shared" si="0"/>
        <v>67689.617</v>
      </c>
      <c r="J16" s="83">
        <v>249</v>
      </c>
      <c r="K16" s="83">
        <v>3474</v>
      </c>
      <c r="L16" s="83">
        <v>63967</v>
      </c>
    </row>
    <row r="17" spans="1:12" ht="18" customHeight="1">
      <c r="A17" s="44" t="s">
        <v>292</v>
      </c>
      <c r="B17" s="45" t="s">
        <v>290</v>
      </c>
      <c r="C17" s="44"/>
      <c r="D17" s="46" t="s">
        <v>291</v>
      </c>
      <c r="E17" s="32"/>
      <c r="F17" s="83">
        <v>7183.84</v>
      </c>
      <c r="G17" s="166">
        <v>174.6315496864787</v>
      </c>
      <c r="H17" s="169">
        <v>496.203</v>
      </c>
      <c r="I17" s="83">
        <f t="shared" si="0"/>
        <v>6687.637000000001</v>
      </c>
      <c r="J17" s="83">
        <v>139</v>
      </c>
      <c r="K17" s="83">
        <v>1463</v>
      </c>
      <c r="L17" s="83">
        <v>5086</v>
      </c>
    </row>
    <row r="18" spans="1:12" ht="18" customHeight="1">
      <c r="A18" s="44" t="s">
        <v>295</v>
      </c>
      <c r="B18" s="45" t="s">
        <v>293</v>
      </c>
      <c r="C18" s="44"/>
      <c r="D18" s="46" t="s">
        <v>294</v>
      </c>
      <c r="E18" s="32"/>
      <c r="F18" s="83">
        <v>26021.059</v>
      </c>
      <c r="G18" s="166">
        <v>74.97180997468669</v>
      </c>
      <c r="H18" s="169">
        <v>1.009</v>
      </c>
      <c r="I18" s="83">
        <f t="shared" si="0"/>
        <v>26020.050000000003</v>
      </c>
      <c r="J18" s="83" t="s">
        <v>1069</v>
      </c>
      <c r="K18" s="83">
        <v>63</v>
      </c>
      <c r="L18" s="83">
        <v>25957</v>
      </c>
    </row>
    <row r="19" spans="1:12" ht="18" customHeight="1">
      <c r="A19" s="44" t="s">
        <v>297</v>
      </c>
      <c r="B19" s="45" t="s">
        <v>296</v>
      </c>
      <c r="C19" s="44"/>
      <c r="D19" s="46" t="s">
        <v>52</v>
      </c>
      <c r="E19" s="32"/>
      <c r="F19" s="83">
        <v>344908.02</v>
      </c>
      <c r="G19" s="166">
        <v>68.9559151433179</v>
      </c>
      <c r="H19" s="169">
        <v>33691.272</v>
      </c>
      <c r="I19" s="83">
        <f t="shared" si="0"/>
        <v>311216.748</v>
      </c>
      <c r="J19" s="83">
        <v>152</v>
      </c>
      <c r="K19" s="83">
        <v>4997</v>
      </c>
      <c r="L19" s="83">
        <v>306068</v>
      </c>
    </row>
    <row r="20" spans="1:12" ht="18" customHeight="1">
      <c r="A20" s="44" t="s">
        <v>299</v>
      </c>
      <c r="B20" s="45" t="s">
        <v>298</v>
      </c>
      <c r="C20" s="44"/>
      <c r="D20" s="46" t="s">
        <v>60</v>
      </c>
      <c r="E20" s="32"/>
      <c r="F20" s="83">
        <v>36495.632</v>
      </c>
      <c r="G20" s="166">
        <v>-5.467191143541797</v>
      </c>
      <c r="H20" s="169">
        <v>20.624</v>
      </c>
      <c r="I20" s="83">
        <f t="shared" si="0"/>
        <v>36475.007999999994</v>
      </c>
      <c r="J20" s="83">
        <v>44</v>
      </c>
      <c r="K20" s="83">
        <v>4347</v>
      </c>
      <c r="L20" s="83">
        <v>32084</v>
      </c>
    </row>
    <row r="21" spans="1:12" ht="18" customHeight="1">
      <c r="A21" s="44" t="s">
        <v>302</v>
      </c>
      <c r="B21" s="45" t="s">
        <v>300</v>
      </c>
      <c r="C21" s="44"/>
      <c r="D21" s="46" t="s">
        <v>301</v>
      </c>
      <c r="E21" s="32"/>
      <c r="F21" s="83">
        <v>70000.192</v>
      </c>
      <c r="G21" s="166">
        <v>126.88347659449062</v>
      </c>
      <c r="H21" s="169">
        <v>1.487</v>
      </c>
      <c r="I21" s="83">
        <f t="shared" si="0"/>
        <v>69998.705</v>
      </c>
      <c r="J21" s="83">
        <v>312</v>
      </c>
      <c r="K21" s="83">
        <v>1395</v>
      </c>
      <c r="L21" s="83">
        <v>68292</v>
      </c>
    </row>
    <row r="22" spans="1:12" ht="18" customHeight="1">
      <c r="A22" s="44" t="s">
        <v>304</v>
      </c>
      <c r="B22" s="45" t="s">
        <v>303</v>
      </c>
      <c r="C22" s="44"/>
      <c r="D22" s="46" t="s">
        <v>945</v>
      </c>
      <c r="E22" s="32"/>
      <c r="F22" s="83">
        <v>274095.055</v>
      </c>
      <c r="G22" s="166">
        <v>46.75375793094793</v>
      </c>
      <c r="H22" s="169">
        <v>7005.552</v>
      </c>
      <c r="I22" s="83">
        <f t="shared" si="0"/>
        <v>267089.50299999997</v>
      </c>
      <c r="J22" s="83">
        <v>1256</v>
      </c>
      <c r="K22" s="83">
        <v>12833</v>
      </c>
      <c r="L22" s="83">
        <v>253001</v>
      </c>
    </row>
    <row r="23" spans="1:12" ht="18" customHeight="1">
      <c r="A23" s="44" t="s">
        <v>306</v>
      </c>
      <c r="B23" s="45" t="s">
        <v>305</v>
      </c>
      <c r="C23" s="44"/>
      <c r="D23" s="46" t="s">
        <v>55</v>
      </c>
      <c r="E23" s="32"/>
      <c r="F23" s="83">
        <v>112024.055</v>
      </c>
      <c r="G23" s="166">
        <v>-15.539596072719334</v>
      </c>
      <c r="H23" s="169">
        <v>11340.876</v>
      </c>
      <c r="I23" s="83">
        <f t="shared" si="0"/>
        <v>100683.17899999999</v>
      </c>
      <c r="J23" s="83">
        <v>637</v>
      </c>
      <c r="K23" s="83">
        <v>10488</v>
      </c>
      <c r="L23" s="83">
        <v>89558</v>
      </c>
    </row>
    <row r="24" spans="1:12" ht="18" customHeight="1">
      <c r="A24" s="44" t="s">
        <v>309</v>
      </c>
      <c r="B24" s="45" t="s">
        <v>307</v>
      </c>
      <c r="C24" s="44"/>
      <c r="D24" s="46" t="s">
        <v>308</v>
      </c>
      <c r="E24" s="32"/>
      <c r="F24" s="83">
        <v>13277.914</v>
      </c>
      <c r="G24" s="166">
        <v>141.2551394695318</v>
      </c>
      <c r="H24" s="169">
        <v>12.169</v>
      </c>
      <c r="I24" s="83">
        <f t="shared" si="0"/>
        <v>13265.745</v>
      </c>
      <c r="J24" s="83" t="s">
        <v>1069</v>
      </c>
      <c r="K24" s="83">
        <v>130</v>
      </c>
      <c r="L24" s="83">
        <v>13135</v>
      </c>
    </row>
    <row r="25" spans="1:12" ht="18" customHeight="1">
      <c r="A25" s="44" t="s">
        <v>312</v>
      </c>
      <c r="B25" s="45" t="s">
        <v>310</v>
      </c>
      <c r="C25" s="44"/>
      <c r="D25" s="46" t="s">
        <v>311</v>
      </c>
      <c r="E25" s="32"/>
      <c r="F25" s="83">
        <v>60.34</v>
      </c>
      <c r="G25" s="166">
        <v>-47.791927254066636</v>
      </c>
      <c r="H25" s="169">
        <v>60.34</v>
      </c>
      <c r="I25" s="83" t="s">
        <v>1069</v>
      </c>
      <c r="J25" s="83" t="s">
        <v>1069</v>
      </c>
      <c r="K25" s="83" t="s">
        <v>1069</v>
      </c>
      <c r="L25" s="83" t="s">
        <v>1069</v>
      </c>
    </row>
    <row r="26" spans="1:12" ht="18" customHeight="1">
      <c r="A26" s="44" t="s">
        <v>315</v>
      </c>
      <c r="B26" s="45" t="s">
        <v>313</v>
      </c>
      <c r="C26" s="44"/>
      <c r="D26" s="46" t="s">
        <v>314</v>
      </c>
      <c r="E26" s="32"/>
      <c r="F26" s="83" t="s">
        <v>1069</v>
      </c>
      <c r="G26" s="166" t="s">
        <v>1202</v>
      </c>
      <c r="H26" s="169" t="s">
        <v>1119</v>
      </c>
      <c r="I26" s="83" t="s">
        <v>1069</v>
      </c>
      <c r="J26" s="83" t="s">
        <v>1069</v>
      </c>
      <c r="K26" s="83" t="s">
        <v>1069</v>
      </c>
      <c r="L26" s="83" t="s">
        <v>1069</v>
      </c>
    </row>
    <row r="27" spans="1:12" ht="18" customHeight="1">
      <c r="A27" s="44" t="s">
        <v>318</v>
      </c>
      <c r="B27" s="45" t="s">
        <v>316</v>
      </c>
      <c r="C27" s="44"/>
      <c r="D27" s="46" t="s">
        <v>317</v>
      </c>
      <c r="E27" s="32"/>
      <c r="F27" s="83">
        <v>16.048</v>
      </c>
      <c r="G27" s="166">
        <v>-38.55413981715314</v>
      </c>
      <c r="H27" s="169" t="s">
        <v>1119</v>
      </c>
      <c r="I27" s="83">
        <v>16</v>
      </c>
      <c r="J27" s="83" t="s">
        <v>1069</v>
      </c>
      <c r="K27" s="83" t="s">
        <v>1069</v>
      </c>
      <c r="L27" s="83">
        <v>16</v>
      </c>
    </row>
    <row r="28" spans="1:12" ht="18" customHeight="1">
      <c r="A28" s="44" t="s">
        <v>321</v>
      </c>
      <c r="B28" s="45" t="s">
        <v>319</v>
      </c>
      <c r="C28" s="44"/>
      <c r="D28" s="46" t="s">
        <v>320</v>
      </c>
      <c r="E28" s="32"/>
      <c r="F28" s="83">
        <v>5698.275</v>
      </c>
      <c r="G28" s="166">
        <v>7.69002840608502</v>
      </c>
      <c r="H28" s="169">
        <v>12.59</v>
      </c>
      <c r="I28" s="83">
        <f>F28-H28</f>
        <v>5685.6849999999995</v>
      </c>
      <c r="J28" s="83">
        <v>339</v>
      </c>
      <c r="K28" s="83">
        <v>530</v>
      </c>
      <c r="L28" s="83">
        <v>4817</v>
      </c>
    </row>
    <row r="29" spans="1:12" ht="18" customHeight="1">
      <c r="A29" s="44" t="s">
        <v>324</v>
      </c>
      <c r="B29" s="45" t="s">
        <v>322</v>
      </c>
      <c r="C29" s="44"/>
      <c r="D29" s="46" t="s">
        <v>323</v>
      </c>
      <c r="E29" s="32"/>
      <c r="F29" s="83">
        <v>5174.04</v>
      </c>
      <c r="G29" s="166">
        <v>59.29251178337756</v>
      </c>
      <c r="H29" s="169">
        <v>253.904</v>
      </c>
      <c r="I29" s="83">
        <f>F29-H29</f>
        <v>4920.136</v>
      </c>
      <c r="J29" s="83" t="s">
        <v>1069</v>
      </c>
      <c r="K29" s="83" t="s">
        <v>1069</v>
      </c>
      <c r="L29" s="83">
        <v>4920</v>
      </c>
    </row>
    <row r="30" spans="1:12" ht="18" customHeight="1">
      <c r="A30" s="44" t="s">
        <v>326</v>
      </c>
      <c r="B30" s="45" t="s">
        <v>325</v>
      </c>
      <c r="C30" s="44"/>
      <c r="D30" s="46" t="s">
        <v>54</v>
      </c>
      <c r="E30" s="32"/>
      <c r="F30" s="83">
        <v>80545.525</v>
      </c>
      <c r="G30" s="166">
        <v>-30.912812057492943</v>
      </c>
      <c r="H30" s="169">
        <v>586.351</v>
      </c>
      <c r="I30" s="83">
        <f>F30-H30</f>
        <v>79959.174</v>
      </c>
      <c r="J30" s="83">
        <v>239</v>
      </c>
      <c r="K30" s="83">
        <v>2343</v>
      </c>
      <c r="L30" s="83">
        <v>77377</v>
      </c>
    </row>
    <row r="31" spans="1:12" ht="18" customHeight="1">
      <c r="A31" s="44" t="s">
        <v>328</v>
      </c>
      <c r="B31" s="45" t="s">
        <v>327</v>
      </c>
      <c r="C31" s="44"/>
      <c r="D31" s="46" t="s">
        <v>946</v>
      </c>
      <c r="E31" s="32"/>
      <c r="F31" s="83" t="s">
        <v>1069</v>
      </c>
      <c r="G31" s="166" t="s">
        <v>1202</v>
      </c>
      <c r="H31" s="169" t="s">
        <v>1119</v>
      </c>
      <c r="I31" s="83" t="s">
        <v>1069</v>
      </c>
      <c r="J31" s="83" t="s">
        <v>1069</v>
      </c>
      <c r="K31" s="83" t="s">
        <v>1069</v>
      </c>
      <c r="L31" s="83" t="s">
        <v>1069</v>
      </c>
    </row>
    <row r="32" spans="1:12" ht="18" customHeight="1">
      <c r="A32" s="44" t="s">
        <v>331</v>
      </c>
      <c r="B32" s="45" t="s">
        <v>329</v>
      </c>
      <c r="C32" s="44"/>
      <c r="D32" s="46" t="s">
        <v>330</v>
      </c>
      <c r="E32" s="32"/>
      <c r="F32" s="83" t="s">
        <v>1069</v>
      </c>
      <c r="G32" s="166" t="s">
        <v>1202</v>
      </c>
      <c r="H32" s="169" t="s">
        <v>1119</v>
      </c>
      <c r="I32" s="83" t="s">
        <v>1069</v>
      </c>
      <c r="J32" s="83" t="s">
        <v>1069</v>
      </c>
      <c r="K32" s="83" t="s">
        <v>1069</v>
      </c>
      <c r="L32" s="83" t="s">
        <v>1069</v>
      </c>
    </row>
    <row r="33" spans="1:12" ht="18" customHeight="1">
      <c r="A33" s="44" t="s">
        <v>334</v>
      </c>
      <c r="B33" s="45" t="s">
        <v>332</v>
      </c>
      <c r="C33" s="44"/>
      <c r="D33" s="46" t="s">
        <v>333</v>
      </c>
      <c r="E33" s="32"/>
      <c r="F33" s="83" t="s">
        <v>1069</v>
      </c>
      <c r="G33" s="166" t="s">
        <v>1202</v>
      </c>
      <c r="H33" s="169" t="s">
        <v>1119</v>
      </c>
      <c r="I33" s="83" t="s">
        <v>1069</v>
      </c>
      <c r="J33" s="83" t="s">
        <v>1069</v>
      </c>
      <c r="K33" s="83" t="s">
        <v>1069</v>
      </c>
      <c r="L33" s="83" t="s">
        <v>1069</v>
      </c>
    </row>
    <row r="34" spans="1:12" ht="18" customHeight="1">
      <c r="A34" s="44" t="s">
        <v>337</v>
      </c>
      <c r="B34" s="45" t="s">
        <v>335</v>
      </c>
      <c r="C34" s="44"/>
      <c r="D34" s="46" t="s">
        <v>336</v>
      </c>
      <c r="E34" s="32"/>
      <c r="F34" s="83" t="s">
        <v>1069</v>
      </c>
      <c r="G34" s="172" t="s">
        <v>1202</v>
      </c>
      <c r="H34" s="169" t="s">
        <v>1119</v>
      </c>
      <c r="I34" s="83" t="s">
        <v>1069</v>
      </c>
      <c r="J34" s="83" t="s">
        <v>1069</v>
      </c>
      <c r="K34" s="83" t="s">
        <v>1069</v>
      </c>
      <c r="L34" s="83" t="s">
        <v>1069</v>
      </c>
    </row>
    <row r="35" spans="1:12" ht="18" customHeight="1">
      <c r="A35" s="44" t="s">
        <v>340</v>
      </c>
      <c r="B35" s="45" t="s">
        <v>338</v>
      </c>
      <c r="C35" s="44"/>
      <c r="D35" s="46" t="s">
        <v>339</v>
      </c>
      <c r="E35" s="32"/>
      <c r="F35" s="83">
        <v>399.735</v>
      </c>
      <c r="G35" s="166">
        <v>208.03108823529413</v>
      </c>
      <c r="H35" s="169" t="s">
        <v>1119</v>
      </c>
      <c r="I35" s="83">
        <v>400</v>
      </c>
      <c r="J35" s="83" t="s">
        <v>1069</v>
      </c>
      <c r="K35" s="83" t="s">
        <v>1069</v>
      </c>
      <c r="L35" s="83">
        <v>400</v>
      </c>
    </row>
    <row r="36" spans="1:12" ht="18" customHeight="1">
      <c r="A36" s="44" t="s">
        <v>343</v>
      </c>
      <c r="B36" s="45" t="s">
        <v>341</v>
      </c>
      <c r="C36" s="44"/>
      <c r="D36" s="46" t="s">
        <v>342</v>
      </c>
      <c r="E36" s="32"/>
      <c r="F36" s="83">
        <v>39.093</v>
      </c>
      <c r="G36" s="166">
        <v>-82.53517389844447</v>
      </c>
      <c r="H36" s="169" t="s">
        <v>1119</v>
      </c>
      <c r="I36" s="83">
        <v>39</v>
      </c>
      <c r="J36" s="83" t="s">
        <v>1069</v>
      </c>
      <c r="K36" s="83" t="s">
        <v>1069</v>
      </c>
      <c r="L36" s="83">
        <v>39</v>
      </c>
    </row>
    <row r="37" spans="1:12" ht="18" customHeight="1">
      <c r="A37" s="44" t="s">
        <v>345</v>
      </c>
      <c r="B37" s="45" t="s">
        <v>344</v>
      </c>
      <c r="C37" s="44"/>
      <c r="D37" s="46" t="s">
        <v>947</v>
      </c>
      <c r="E37" s="32"/>
      <c r="F37" s="83">
        <v>57236.891</v>
      </c>
      <c r="G37" s="166">
        <v>85.54341186691838</v>
      </c>
      <c r="H37" s="169">
        <v>5553.405</v>
      </c>
      <c r="I37" s="83">
        <f>F37-H37</f>
        <v>51683.486000000004</v>
      </c>
      <c r="J37" s="83">
        <v>28</v>
      </c>
      <c r="K37" s="83">
        <v>975</v>
      </c>
      <c r="L37" s="83">
        <v>50680</v>
      </c>
    </row>
    <row r="38" spans="1:12" ht="18" customHeight="1">
      <c r="A38" s="44" t="s">
        <v>348</v>
      </c>
      <c r="B38" s="45" t="s">
        <v>346</v>
      </c>
      <c r="C38" s="44"/>
      <c r="D38" s="46" t="s">
        <v>347</v>
      </c>
      <c r="E38" s="32"/>
      <c r="F38" s="83">
        <v>7648.98</v>
      </c>
      <c r="G38" s="166">
        <v>-19.110499889832084</v>
      </c>
      <c r="H38" s="169" t="s">
        <v>1119</v>
      </c>
      <c r="I38" s="83">
        <v>7649</v>
      </c>
      <c r="J38" s="83">
        <v>6</v>
      </c>
      <c r="K38" s="83">
        <v>622</v>
      </c>
      <c r="L38" s="83">
        <v>7020</v>
      </c>
    </row>
    <row r="39" spans="1:12" ht="18" customHeight="1">
      <c r="A39" s="44" t="s">
        <v>351</v>
      </c>
      <c r="B39" s="45" t="s">
        <v>349</v>
      </c>
      <c r="C39" s="44"/>
      <c r="D39" s="46" t="s">
        <v>350</v>
      </c>
      <c r="E39" s="32"/>
      <c r="F39" s="83">
        <v>6871.736</v>
      </c>
      <c r="G39" s="166">
        <v>28.039459752153107</v>
      </c>
      <c r="H39" s="169" t="s">
        <v>1119</v>
      </c>
      <c r="I39" s="83">
        <v>6872</v>
      </c>
      <c r="J39" s="83">
        <v>11</v>
      </c>
      <c r="K39" s="83">
        <v>686</v>
      </c>
      <c r="L39" s="83">
        <v>6175</v>
      </c>
    </row>
    <row r="40" spans="1:12" ht="18" customHeight="1">
      <c r="A40" s="44" t="s">
        <v>354</v>
      </c>
      <c r="B40" s="45" t="s">
        <v>352</v>
      </c>
      <c r="C40" s="44"/>
      <c r="D40" s="46" t="s">
        <v>353</v>
      </c>
      <c r="E40" s="32"/>
      <c r="F40" s="83">
        <v>17304.311</v>
      </c>
      <c r="G40" s="166">
        <v>-15.720093246160502</v>
      </c>
      <c r="H40" s="169">
        <v>204.927</v>
      </c>
      <c r="I40" s="83">
        <f aca="true" t="shared" si="1" ref="I40:I46">F40-H40</f>
        <v>17099.384000000002</v>
      </c>
      <c r="J40" s="83">
        <v>504</v>
      </c>
      <c r="K40" s="83">
        <v>5613</v>
      </c>
      <c r="L40" s="83">
        <v>10982</v>
      </c>
    </row>
    <row r="41" spans="1:12" ht="18" customHeight="1">
      <c r="A41" s="44" t="s">
        <v>356</v>
      </c>
      <c r="B41" s="45" t="s">
        <v>355</v>
      </c>
      <c r="C41" s="44"/>
      <c r="D41" s="46" t="s">
        <v>57</v>
      </c>
      <c r="E41" s="32"/>
      <c r="F41" s="83">
        <v>249880.671</v>
      </c>
      <c r="G41" s="166">
        <v>4.789842624106242</v>
      </c>
      <c r="H41" s="169">
        <v>12870.005</v>
      </c>
      <c r="I41" s="83">
        <f t="shared" si="1"/>
        <v>237010.666</v>
      </c>
      <c r="J41" s="83">
        <v>643</v>
      </c>
      <c r="K41" s="83">
        <v>7181</v>
      </c>
      <c r="L41" s="83">
        <v>229186</v>
      </c>
    </row>
    <row r="42" spans="1:12" ht="18" customHeight="1">
      <c r="A42" s="44" t="s">
        <v>358</v>
      </c>
      <c r="B42" s="45" t="s">
        <v>357</v>
      </c>
      <c r="C42" s="44"/>
      <c r="D42" s="46" t="s">
        <v>56</v>
      </c>
      <c r="E42" s="32"/>
      <c r="F42" s="83">
        <v>220213.97</v>
      </c>
      <c r="G42" s="166">
        <v>17.97334385616196</v>
      </c>
      <c r="H42" s="169">
        <v>13533.845</v>
      </c>
      <c r="I42" s="83">
        <f t="shared" si="1"/>
        <v>206680.125</v>
      </c>
      <c r="J42" s="83">
        <v>4919</v>
      </c>
      <c r="K42" s="83">
        <v>31867</v>
      </c>
      <c r="L42" s="83">
        <v>169894</v>
      </c>
    </row>
    <row r="43" spans="1:12" ht="18" customHeight="1">
      <c r="A43" s="44" t="s">
        <v>361</v>
      </c>
      <c r="B43" s="45" t="s">
        <v>359</v>
      </c>
      <c r="C43" s="44"/>
      <c r="D43" s="46" t="s">
        <v>360</v>
      </c>
      <c r="E43" s="32"/>
      <c r="F43" s="83">
        <v>38327.236</v>
      </c>
      <c r="G43" s="166">
        <v>35.68980128949332</v>
      </c>
      <c r="H43" s="169">
        <v>50.512</v>
      </c>
      <c r="I43" s="83">
        <f t="shared" si="1"/>
        <v>38276.723999999995</v>
      </c>
      <c r="J43" s="83">
        <v>141</v>
      </c>
      <c r="K43" s="83">
        <v>3351</v>
      </c>
      <c r="L43" s="83">
        <v>34785</v>
      </c>
    </row>
    <row r="44" spans="1:12" ht="18" customHeight="1">
      <c r="A44" s="44" t="s">
        <v>363</v>
      </c>
      <c r="B44" s="45" t="s">
        <v>362</v>
      </c>
      <c r="C44" s="44"/>
      <c r="D44" s="46" t="s">
        <v>59</v>
      </c>
      <c r="E44" s="32"/>
      <c r="F44" s="83">
        <v>71193.691</v>
      </c>
      <c r="G44" s="166">
        <v>-37.967609429468204</v>
      </c>
      <c r="H44" s="169">
        <v>4416.647</v>
      </c>
      <c r="I44" s="83">
        <f t="shared" si="1"/>
        <v>66777.04400000001</v>
      </c>
      <c r="J44" s="83">
        <v>524</v>
      </c>
      <c r="K44" s="83">
        <v>1182</v>
      </c>
      <c r="L44" s="83">
        <v>65071</v>
      </c>
    </row>
    <row r="45" spans="1:12" ht="18" customHeight="1">
      <c r="A45" s="44" t="s">
        <v>365</v>
      </c>
      <c r="B45" s="45" t="s">
        <v>364</v>
      </c>
      <c r="C45" s="44"/>
      <c r="D45" s="46" t="s">
        <v>948</v>
      </c>
      <c r="E45" s="32"/>
      <c r="F45" s="83">
        <v>28956.913</v>
      </c>
      <c r="G45" s="166">
        <v>102.94864864169767</v>
      </c>
      <c r="H45" s="169">
        <v>837.068</v>
      </c>
      <c r="I45" s="83">
        <f t="shared" si="1"/>
        <v>28119.845</v>
      </c>
      <c r="J45" s="83" t="s">
        <v>1069</v>
      </c>
      <c r="K45" s="83">
        <v>646</v>
      </c>
      <c r="L45" s="83">
        <v>27474</v>
      </c>
    </row>
    <row r="46" spans="1:12" ht="18" customHeight="1">
      <c r="A46" s="44" t="s">
        <v>368</v>
      </c>
      <c r="B46" s="45" t="s">
        <v>366</v>
      </c>
      <c r="C46" s="44"/>
      <c r="D46" s="46" t="s">
        <v>367</v>
      </c>
      <c r="E46" s="32"/>
      <c r="F46" s="83">
        <v>14897.66</v>
      </c>
      <c r="G46" s="166">
        <v>-24.46272785218933</v>
      </c>
      <c r="H46" s="169">
        <v>451.438</v>
      </c>
      <c r="I46" s="83">
        <f t="shared" si="1"/>
        <v>14446.222</v>
      </c>
      <c r="J46" s="83">
        <v>758</v>
      </c>
      <c r="K46" s="83">
        <v>337</v>
      </c>
      <c r="L46" s="83">
        <v>13350</v>
      </c>
    </row>
    <row r="47" spans="1:12" ht="18" customHeight="1">
      <c r="A47" s="44" t="s">
        <v>371</v>
      </c>
      <c r="B47" s="45" t="s">
        <v>369</v>
      </c>
      <c r="C47" s="44"/>
      <c r="D47" s="46" t="s">
        <v>370</v>
      </c>
      <c r="E47" s="32"/>
      <c r="F47" s="83">
        <v>239.552</v>
      </c>
      <c r="G47" s="166" t="s">
        <v>1201</v>
      </c>
      <c r="H47" s="169" t="s">
        <v>1119</v>
      </c>
      <c r="I47" s="83">
        <v>240</v>
      </c>
      <c r="J47" s="83" t="s">
        <v>1069</v>
      </c>
      <c r="K47" s="83" t="s">
        <v>1069</v>
      </c>
      <c r="L47" s="83">
        <v>240</v>
      </c>
    </row>
    <row r="48" spans="1:12" ht="18" customHeight="1">
      <c r="A48" s="44" t="s">
        <v>374</v>
      </c>
      <c r="B48" s="45" t="s">
        <v>372</v>
      </c>
      <c r="C48" s="44"/>
      <c r="D48" s="46" t="s">
        <v>373</v>
      </c>
      <c r="E48" s="32"/>
      <c r="F48" s="83">
        <v>12671.93</v>
      </c>
      <c r="G48" s="166">
        <v>29.600003199717207</v>
      </c>
      <c r="H48" s="169">
        <v>136.241</v>
      </c>
      <c r="I48" s="83">
        <f>F48-H48</f>
        <v>12535.689</v>
      </c>
      <c r="J48" s="83">
        <v>2</v>
      </c>
      <c r="K48" s="83">
        <v>2056</v>
      </c>
      <c r="L48" s="83">
        <v>10478</v>
      </c>
    </row>
    <row r="49" spans="1:12" ht="18" customHeight="1">
      <c r="A49" s="44" t="s">
        <v>377</v>
      </c>
      <c r="B49" s="45" t="s">
        <v>375</v>
      </c>
      <c r="C49" s="44"/>
      <c r="D49" s="46" t="s">
        <v>376</v>
      </c>
      <c r="E49" s="32"/>
      <c r="F49" s="83">
        <v>12320.437</v>
      </c>
      <c r="G49" s="166">
        <v>-12.622915256483637</v>
      </c>
      <c r="H49" s="169"/>
      <c r="I49" s="83">
        <v>12320</v>
      </c>
      <c r="J49" s="83">
        <v>59</v>
      </c>
      <c r="K49" s="83">
        <v>4383</v>
      </c>
      <c r="L49" s="83">
        <v>7879</v>
      </c>
    </row>
    <row r="50" spans="1:12" ht="18" customHeight="1">
      <c r="A50" s="44" t="s">
        <v>380</v>
      </c>
      <c r="B50" s="45" t="s">
        <v>378</v>
      </c>
      <c r="C50" s="44"/>
      <c r="D50" s="46" t="s">
        <v>379</v>
      </c>
      <c r="E50" s="32"/>
      <c r="F50" s="83">
        <v>28.548</v>
      </c>
      <c r="G50" s="166">
        <v>946.9723390211889</v>
      </c>
      <c r="H50" s="169">
        <v>17.048</v>
      </c>
      <c r="I50" s="83">
        <f>F50-H50</f>
        <v>11.5</v>
      </c>
      <c r="J50" s="83" t="s">
        <v>1069</v>
      </c>
      <c r="K50" s="83" t="s">
        <v>1069</v>
      </c>
      <c r="L50" s="83">
        <v>12</v>
      </c>
    </row>
    <row r="51" spans="1:12" ht="18" customHeight="1">
      <c r="A51" s="44" t="s">
        <v>382</v>
      </c>
      <c r="B51" s="45" t="s">
        <v>381</v>
      </c>
      <c r="C51" s="44"/>
      <c r="D51" s="46" t="s">
        <v>949</v>
      </c>
      <c r="E51" s="32"/>
      <c r="F51" s="83">
        <v>120656.921</v>
      </c>
      <c r="G51" s="166">
        <v>5.02955548693518</v>
      </c>
      <c r="H51" s="169">
        <v>228.578</v>
      </c>
      <c r="I51" s="83">
        <f>F51-H51</f>
        <v>120428.34300000001</v>
      </c>
      <c r="J51" s="83">
        <v>97088</v>
      </c>
      <c r="K51" s="83">
        <v>1298</v>
      </c>
      <c r="L51" s="83">
        <v>22043</v>
      </c>
    </row>
    <row r="52" spans="1:12" ht="18" customHeight="1">
      <c r="A52" s="44" t="s">
        <v>385</v>
      </c>
      <c r="B52" s="45" t="s">
        <v>383</v>
      </c>
      <c r="C52" s="44"/>
      <c r="D52" s="46" t="s">
        <v>384</v>
      </c>
      <c r="E52" s="32"/>
      <c r="F52" s="83">
        <v>202.824</v>
      </c>
      <c r="G52" s="166" t="s">
        <v>1201</v>
      </c>
      <c r="H52" s="169" t="s">
        <v>1119</v>
      </c>
      <c r="I52" s="83">
        <v>203</v>
      </c>
      <c r="J52" s="83" t="s">
        <v>1069</v>
      </c>
      <c r="K52" s="83">
        <v>200</v>
      </c>
      <c r="L52" s="83">
        <v>3</v>
      </c>
    </row>
    <row r="53" spans="1:12" ht="18" customHeight="1">
      <c r="A53" s="44" t="s">
        <v>388</v>
      </c>
      <c r="B53" s="45" t="s">
        <v>386</v>
      </c>
      <c r="C53" s="44"/>
      <c r="D53" s="46" t="s">
        <v>387</v>
      </c>
      <c r="E53" s="32"/>
      <c r="F53" s="83" t="s">
        <v>1069</v>
      </c>
      <c r="G53" s="166" t="s">
        <v>1202</v>
      </c>
      <c r="H53" s="169" t="s">
        <v>1119</v>
      </c>
      <c r="I53" s="83" t="s">
        <v>1069</v>
      </c>
      <c r="J53" s="83" t="s">
        <v>1069</v>
      </c>
      <c r="K53" s="83" t="s">
        <v>1069</v>
      </c>
      <c r="L53" s="83" t="s">
        <v>1069</v>
      </c>
    </row>
    <row r="54" spans="1:12" ht="18" customHeight="1">
      <c r="A54" s="44" t="s">
        <v>391</v>
      </c>
      <c r="B54" s="45" t="s">
        <v>389</v>
      </c>
      <c r="C54" s="44"/>
      <c r="D54" s="46" t="s">
        <v>390</v>
      </c>
      <c r="E54" s="32"/>
      <c r="F54" s="83" t="s">
        <v>1069</v>
      </c>
      <c r="G54" s="166">
        <v>-100</v>
      </c>
      <c r="H54" s="169" t="s">
        <v>1119</v>
      </c>
      <c r="I54" s="83" t="s">
        <v>1069</v>
      </c>
      <c r="J54" s="83" t="s">
        <v>1069</v>
      </c>
      <c r="K54" s="83" t="s">
        <v>1069</v>
      </c>
      <c r="L54" s="83" t="s">
        <v>1069</v>
      </c>
    </row>
    <row r="55" spans="1:12" ht="18" customHeight="1">
      <c r="A55" s="44" t="s">
        <v>394</v>
      </c>
      <c r="B55" s="45" t="s">
        <v>392</v>
      </c>
      <c r="C55" s="44"/>
      <c r="D55" s="46" t="s">
        <v>393</v>
      </c>
      <c r="E55" s="32"/>
      <c r="F55" s="83">
        <v>1354.141</v>
      </c>
      <c r="G55" s="166">
        <v>329.1278149682019</v>
      </c>
      <c r="H55" s="169" t="s">
        <v>1119</v>
      </c>
      <c r="I55" s="83">
        <v>1354</v>
      </c>
      <c r="J55" s="83" t="s">
        <v>1069</v>
      </c>
      <c r="K55" s="83">
        <v>1354</v>
      </c>
      <c r="L55" s="83" t="s">
        <v>1069</v>
      </c>
    </row>
    <row r="56" spans="1:12" ht="18" customHeight="1">
      <c r="A56" s="44" t="s">
        <v>397</v>
      </c>
      <c r="B56" s="45" t="s">
        <v>395</v>
      </c>
      <c r="C56" s="44"/>
      <c r="D56" s="46" t="s">
        <v>396</v>
      </c>
      <c r="E56" s="32"/>
      <c r="F56" s="83" t="s">
        <v>1069</v>
      </c>
      <c r="G56" s="166">
        <v>-100</v>
      </c>
      <c r="H56" s="169" t="s">
        <v>1119</v>
      </c>
      <c r="I56" s="83" t="s">
        <v>1069</v>
      </c>
      <c r="J56" s="83" t="s">
        <v>1069</v>
      </c>
      <c r="K56" s="83" t="s">
        <v>1069</v>
      </c>
      <c r="L56" s="83" t="s">
        <v>1069</v>
      </c>
    </row>
    <row r="57" spans="1:12" ht="18" customHeight="1">
      <c r="A57" s="44" t="s">
        <v>400</v>
      </c>
      <c r="B57" s="45" t="s">
        <v>398</v>
      </c>
      <c r="C57" s="44"/>
      <c r="D57" s="46" t="s">
        <v>399</v>
      </c>
      <c r="E57" s="32"/>
      <c r="F57" s="83">
        <v>352.153</v>
      </c>
      <c r="G57" s="166">
        <v>32.11910011298437</v>
      </c>
      <c r="H57" s="169" t="s">
        <v>1119</v>
      </c>
      <c r="I57" s="83">
        <v>352</v>
      </c>
      <c r="J57" s="83">
        <v>298</v>
      </c>
      <c r="K57" s="83">
        <v>54</v>
      </c>
      <c r="L57" s="83">
        <v>0</v>
      </c>
    </row>
    <row r="58" spans="1:12" ht="18" customHeight="1">
      <c r="A58" s="44" t="s">
        <v>403</v>
      </c>
      <c r="B58" s="45" t="s">
        <v>401</v>
      </c>
      <c r="C58" s="44"/>
      <c r="D58" s="46" t="s">
        <v>402</v>
      </c>
      <c r="E58" s="32"/>
      <c r="F58" s="83" t="s">
        <v>1069</v>
      </c>
      <c r="G58" s="166" t="s">
        <v>1202</v>
      </c>
      <c r="H58" s="169" t="s">
        <v>1119</v>
      </c>
      <c r="I58" s="83" t="s">
        <v>1069</v>
      </c>
      <c r="J58" s="83" t="s">
        <v>1069</v>
      </c>
      <c r="K58" s="83" t="s">
        <v>1069</v>
      </c>
      <c r="L58" s="83" t="s">
        <v>1069</v>
      </c>
    </row>
    <row r="59" spans="1:12" ht="18" customHeight="1">
      <c r="A59" s="44" t="s">
        <v>406</v>
      </c>
      <c r="B59" s="45" t="s">
        <v>404</v>
      </c>
      <c r="C59" s="44"/>
      <c r="D59" s="46" t="s">
        <v>405</v>
      </c>
      <c r="E59" s="32"/>
      <c r="F59" s="83">
        <v>306.868</v>
      </c>
      <c r="G59" s="166">
        <v>181.95147225262718</v>
      </c>
      <c r="H59" s="169" t="s">
        <v>1119</v>
      </c>
      <c r="I59" s="83">
        <v>307</v>
      </c>
      <c r="J59" s="83">
        <v>307</v>
      </c>
      <c r="K59" s="83" t="s">
        <v>1069</v>
      </c>
      <c r="L59" s="83" t="s">
        <v>1069</v>
      </c>
    </row>
    <row r="60" spans="1:12" ht="18" customHeight="1">
      <c r="A60" s="44" t="s">
        <v>409</v>
      </c>
      <c r="B60" s="45" t="s">
        <v>407</v>
      </c>
      <c r="C60" s="44"/>
      <c r="D60" s="46" t="s">
        <v>408</v>
      </c>
      <c r="E60" s="32"/>
      <c r="F60" s="83">
        <v>25342.131</v>
      </c>
      <c r="G60" s="166">
        <v>-5.856885322514657</v>
      </c>
      <c r="H60" s="169" t="s">
        <v>1119</v>
      </c>
      <c r="I60" s="83">
        <v>25342</v>
      </c>
      <c r="J60" s="83">
        <v>16</v>
      </c>
      <c r="K60" s="83">
        <v>46</v>
      </c>
      <c r="L60" s="83">
        <v>25281</v>
      </c>
    </row>
    <row r="61" spans="1:12" ht="18" customHeight="1">
      <c r="A61" s="44" t="s">
        <v>412</v>
      </c>
      <c r="B61" s="45" t="s">
        <v>410</v>
      </c>
      <c r="C61" s="44"/>
      <c r="D61" s="46" t="s">
        <v>411</v>
      </c>
      <c r="E61" s="32"/>
      <c r="F61" s="83">
        <v>2877.857</v>
      </c>
      <c r="G61" s="166">
        <v>96.82708008694715</v>
      </c>
      <c r="H61" s="169">
        <v>127.766</v>
      </c>
      <c r="I61" s="83">
        <f>F61-H61</f>
        <v>2750.091</v>
      </c>
      <c r="J61" s="83">
        <v>13</v>
      </c>
      <c r="K61" s="83">
        <v>32</v>
      </c>
      <c r="L61" s="83">
        <v>2705</v>
      </c>
    </row>
    <row r="62" spans="1:12" ht="18" customHeight="1">
      <c r="A62" s="44" t="s">
        <v>415</v>
      </c>
      <c r="B62" s="45" t="s">
        <v>413</v>
      </c>
      <c r="C62" s="44"/>
      <c r="D62" s="46" t="s">
        <v>414</v>
      </c>
      <c r="E62" s="32"/>
      <c r="F62" s="83">
        <v>700.043</v>
      </c>
      <c r="G62" s="166">
        <v>410.9339749489687</v>
      </c>
      <c r="H62" s="169" t="s">
        <v>1119</v>
      </c>
      <c r="I62" s="83">
        <v>700</v>
      </c>
      <c r="J62" s="83" t="s">
        <v>1069</v>
      </c>
      <c r="K62" s="83">
        <v>135</v>
      </c>
      <c r="L62" s="83">
        <v>565</v>
      </c>
    </row>
    <row r="63" spans="1:12" ht="18" customHeight="1">
      <c r="A63" s="44" t="s">
        <v>418</v>
      </c>
      <c r="B63" s="45" t="s">
        <v>416</v>
      </c>
      <c r="C63" s="44"/>
      <c r="D63" s="46" t="s">
        <v>417</v>
      </c>
      <c r="E63" s="32"/>
      <c r="F63" s="83">
        <v>6514.629</v>
      </c>
      <c r="G63" s="166">
        <v>81.54458269018963</v>
      </c>
      <c r="H63" s="169">
        <v>2161.374</v>
      </c>
      <c r="I63" s="83">
        <f>F63-H63</f>
        <v>4353.255</v>
      </c>
      <c r="J63" s="83">
        <v>3230</v>
      </c>
      <c r="K63" s="83">
        <v>20</v>
      </c>
      <c r="L63" s="83">
        <v>1103</v>
      </c>
    </row>
    <row r="64" spans="1:12" ht="18" customHeight="1">
      <c r="A64" s="44" t="s">
        <v>421</v>
      </c>
      <c r="B64" s="45" t="s">
        <v>419</v>
      </c>
      <c r="C64" s="44"/>
      <c r="D64" s="46" t="s">
        <v>1041</v>
      </c>
      <c r="E64" s="32"/>
      <c r="F64" s="83"/>
      <c r="G64" s="166"/>
      <c r="H64" s="169"/>
      <c r="I64" s="83"/>
      <c r="J64" s="83"/>
      <c r="K64" s="83"/>
      <c r="L64" s="83"/>
    </row>
    <row r="65" spans="1:12" ht="18" customHeight="1">
      <c r="A65" s="44"/>
      <c r="B65" s="45"/>
      <c r="C65" s="47"/>
      <c r="D65" s="21"/>
      <c r="E65" s="46" t="s">
        <v>1043</v>
      </c>
      <c r="F65" s="83">
        <v>861.633</v>
      </c>
      <c r="G65" s="166">
        <v>-6.489304727395819</v>
      </c>
      <c r="H65" s="169">
        <v>507.539</v>
      </c>
      <c r="I65" s="83">
        <f>F65-H65</f>
        <v>354.09400000000005</v>
      </c>
      <c r="J65" s="83">
        <v>8</v>
      </c>
      <c r="K65" s="83">
        <v>221</v>
      </c>
      <c r="L65" s="83">
        <v>125</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4" useFirstPageNumber="1" fitToHeight="1" fitToWidth="1" horizontalDpi="300" verticalDpi="300" orientation="portrait" paperSize="9" scale="63" r:id="rId2"/>
  <headerFooter alignWithMargins="0">
    <oddHeader>&amp;C&amp;13- &amp;P -</oddHeader>
  </headerFooter>
  <drawing r:id="rId1"/>
</worksheet>
</file>

<file path=xl/worksheets/sheet33.xml><?xml version="1.0" encoding="utf-8"?>
<worksheet xmlns="http://schemas.openxmlformats.org/spreadsheetml/2006/main" xmlns:r="http://schemas.openxmlformats.org/officeDocument/2006/relationships">
  <sheetPr codeName="Tabelle44">
    <pageSetUpPr fitToPage="1"/>
  </sheetPr>
  <dimension ref="A1:L66"/>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37</v>
      </c>
      <c r="E9" s="50"/>
      <c r="F9" s="77">
        <v>24778.819</v>
      </c>
      <c r="G9" s="165">
        <v>19.546585262464845</v>
      </c>
      <c r="H9" s="167">
        <v>1416</v>
      </c>
      <c r="I9" s="77">
        <f>F9-H9</f>
        <v>23362.819</v>
      </c>
      <c r="J9" s="77">
        <v>94</v>
      </c>
      <c r="K9" s="77">
        <v>23</v>
      </c>
      <c r="L9" s="77">
        <v>23246</v>
      </c>
    </row>
    <row r="10" spans="1:12" s="10" customFormat="1" ht="9.75" customHeight="1">
      <c r="A10" s="48"/>
      <c r="B10" s="49"/>
      <c r="C10" s="48"/>
      <c r="E10" s="50"/>
      <c r="F10" s="83"/>
      <c r="G10" s="165"/>
      <c r="H10" s="171"/>
      <c r="I10" s="78"/>
      <c r="J10" s="69"/>
      <c r="K10" s="69"/>
      <c r="L10" s="69"/>
    </row>
    <row r="11" spans="1:12" ht="18" customHeight="1">
      <c r="A11" s="44" t="s">
        <v>424</v>
      </c>
      <c r="B11" s="45" t="s">
        <v>422</v>
      </c>
      <c r="C11" s="44"/>
      <c r="E11" s="46" t="s">
        <v>423</v>
      </c>
      <c r="F11" s="83">
        <v>5881.503</v>
      </c>
      <c r="G11" s="166" t="s">
        <v>1201</v>
      </c>
      <c r="H11" s="169">
        <v>21.771</v>
      </c>
      <c r="I11" s="83">
        <f>F11-H11</f>
        <v>5859.732</v>
      </c>
      <c r="J11" s="83" t="s">
        <v>1069</v>
      </c>
      <c r="K11" s="83" t="s">
        <v>1069</v>
      </c>
      <c r="L11" s="83">
        <v>5860</v>
      </c>
    </row>
    <row r="12" spans="1:12" ht="18" customHeight="1">
      <c r="A12" s="44" t="s">
        <v>427</v>
      </c>
      <c r="B12" s="45" t="s">
        <v>425</v>
      </c>
      <c r="C12" s="44"/>
      <c r="E12" s="46" t="s">
        <v>426</v>
      </c>
      <c r="F12" s="83" t="s">
        <v>1069</v>
      </c>
      <c r="G12" s="166" t="s">
        <v>1202</v>
      </c>
      <c r="H12" s="169" t="s">
        <v>1119</v>
      </c>
      <c r="I12" s="83" t="s">
        <v>1069</v>
      </c>
      <c r="J12" s="83" t="s">
        <v>1069</v>
      </c>
      <c r="K12" s="83" t="s">
        <v>1069</v>
      </c>
      <c r="L12" s="83" t="s">
        <v>1069</v>
      </c>
    </row>
    <row r="13" spans="1:12" ht="18" customHeight="1">
      <c r="A13" s="44" t="s">
        <v>430</v>
      </c>
      <c r="B13" s="45" t="s">
        <v>428</v>
      </c>
      <c r="C13" s="44"/>
      <c r="E13" s="46" t="s">
        <v>429</v>
      </c>
      <c r="F13" s="83">
        <v>15504.356</v>
      </c>
      <c r="G13" s="166">
        <v>14.083451796303905</v>
      </c>
      <c r="H13" s="169">
        <v>8.051</v>
      </c>
      <c r="I13" s="83">
        <f>F13-H13</f>
        <v>15496.305</v>
      </c>
      <c r="J13" s="83" t="s">
        <v>1069</v>
      </c>
      <c r="K13" s="83">
        <v>22</v>
      </c>
      <c r="L13" s="83">
        <v>15474</v>
      </c>
    </row>
    <row r="14" spans="1:12" ht="18" customHeight="1">
      <c r="A14" s="44" t="s">
        <v>433</v>
      </c>
      <c r="B14" s="45" t="s">
        <v>431</v>
      </c>
      <c r="C14" s="44"/>
      <c r="E14" s="46" t="s">
        <v>432</v>
      </c>
      <c r="F14" s="83">
        <v>48.536</v>
      </c>
      <c r="G14" s="166">
        <v>548.2835817796899</v>
      </c>
      <c r="H14" s="169" t="s">
        <v>1119</v>
      </c>
      <c r="I14" s="83">
        <v>49</v>
      </c>
      <c r="J14" s="83" t="s">
        <v>1069</v>
      </c>
      <c r="K14" s="83" t="s">
        <v>1069</v>
      </c>
      <c r="L14" s="83">
        <v>49</v>
      </c>
    </row>
    <row r="15" spans="1:12" ht="18" customHeight="1">
      <c r="A15" s="44" t="s">
        <v>435</v>
      </c>
      <c r="B15" s="45" t="s">
        <v>434</v>
      </c>
      <c r="C15" s="44"/>
      <c r="E15" s="46" t="s">
        <v>950</v>
      </c>
      <c r="F15" s="83">
        <v>703.225</v>
      </c>
      <c r="G15" s="166">
        <v>308.97545703105254</v>
      </c>
      <c r="H15" s="169">
        <v>118.675</v>
      </c>
      <c r="I15" s="83">
        <f>F15-H15</f>
        <v>584.5500000000001</v>
      </c>
      <c r="J15" s="83">
        <v>3</v>
      </c>
      <c r="K15" s="83" t="s">
        <v>1069</v>
      </c>
      <c r="L15" s="83">
        <v>582</v>
      </c>
    </row>
    <row r="16" spans="1:12" ht="18" customHeight="1">
      <c r="A16" s="44" t="s">
        <v>438</v>
      </c>
      <c r="B16" s="45" t="s">
        <v>436</v>
      </c>
      <c r="C16" s="44"/>
      <c r="E16" s="46" t="s">
        <v>437</v>
      </c>
      <c r="F16" s="83">
        <v>403.195</v>
      </c>
      <c r="G16" s="166" t="s">
        <v>1201</v>
      </c>
      <c r="H16" s="169" t="s">
        <v>1119</v>
      </c>
      <c r="I16" s="83">
        <v>403</v>
      </c>
      <c r="J16" s="83" t="s">
        <v>1069</v>
      </c>
      <c r="K16" s="83" t="s">
        <v>1069</v>
      </c>
      <c r="L16" s="83">
        <v>403</v>
      </c>
    </row>
    <row r="17" spans="1:12" ht="18" customHeight="1">
      <c r="A17" s="44" t="s">
        <v>441</v>
      </c>
      <c r="B17" s="45" t="s">
        <v>439</v>
      </c>
      <c r="C17" s="44"/>
      <c r="E17" s="46" t="s">
        <v>440</v>
      </c>
      <c r="F17" s="83" t="s">
        <v>1069</v>
      </c>
      <c r="G17" s="166" t="s">
        <v>1202</v>
      </c>
      <c r="H17" s="169" t="s">
        <v>1119</v>
      </c>
      <c r="I17" s="83" t="s">
        <v>1069</v>
      </c>
      <c r="J17" s="83" t="s">
        <v>1069</v>
      </c>
      <c r="K17" s="83" t="s">
        <v>1069</v>
      </c>
      <c r="L17" s="83" t="s">
        <v>1069</v>
      </c>
    </row>
    <row r="18" spans="1:12" ht="18" customHeight="1">
      <c r="A18" s="44" t="s">
        <v>444</v>
      </c>
      <c r="B18" s="45" t="s">
        <v>442</v>
      </c>
      <c r="C18" s="44"/>
      <c r="E18" s="46" t="s">
        <v>443</v>
      </c>
      <c r="F18" s="83">
        <v>1.132</v>
      </c>
      <c r="G18" s="166" t="s">
        <v>1201</v>
      </c>
      <c r="H18" s="169" t="s">
        <v>1119</v>
      </c>
      <c r="I18" s="83">
        <v>1</v>
      </c>
      <c r="J18" s="83" t="s">
        <v>1069</v>
      </c>
      <c r="K18" s="83" t="s">
        <v>1069</v>
      </c>
      <c r="L18" s="83">
        <v>1</v>
      </c>
    </row>
    <row r="19" spans="1:12" ht="18" customHeight="1">
      <c r="A19" s="44" t="s">
        <v>447</v>
      </c>
      <c r="B19" s="45" t="s">
        <v>445</v>
      </c>
      <c r="C19" s="44"/>
      <c r="E19" s="46" t="s">
        <v>446</v>
      </c>
      <c r="F19" s="83">
        <v>15.088</v>
      </c>
      <c r="G19" s="166" t="s">
        <v>1201</v>
      </c>
      <c r="H19" s="169">
        <v>15.088</v>
      </c>
      <c r="I19" s="83" t="s">
        <v>1069</v>
      </c>
      <c r="J19" s="83" t="s">
        <v>1069</v>
      </c>
      <c r="K19" s="83" t="s">
        <v>1069</v>
      </c>
      <c r="L19" s="83" t="s">
        <v>1069</v>
      </c>
    </row>
    <row r="20" spans="1:12" ht="18" customHeight="1">
      <c r="A20" s="44" t="s">
        <v>450</v>
      </c>
      <c r="B20" s="45" t="s">
        <v>448</v>
      </c>
      <c r="C20" s="44"/>
      <c r="E20" s="46" t="s">
        <v>449</v>
      </c>
      <c r="F20" s="83" t="s">
        <v>1069</v>
      </c>
      <c r="G20" s="166" t="s">
        <v>1202</v>
      </c>
      <c r="H20" s="169" t="s">
        <v>1119</v>
      </c>
      <c r="I20" s="83" t="s">
        <v>1069</v>
      </c>
      <c r="J20" s="83" t="s">
        <v>1069</v>
      </c>
      <c r="K20" s="83" t="s">
        <v>1069</v>
      </c>
      <c r="L20" s="83" t="s">
        <v>1069</v>
      </c>
    </row>
    <row r="21" spans="1:12" ht="18" customHeight="1">
      <c r="A21" s="44" t="s">
        <v>453</v>
      </c>
      <c r="B21" s="45" t="s">
        <v>451</v>
      </c>
      <c r="C21" s="44"/>
      <c r="E21" s="46" t="s">
        <v>452</v>
      </c>
      <c r="F21" s="83" t="s">
        <v>1069</v>
      </c>
      <c r="G21" s="166" t="s">
        <v>1202</v>
      </c>
      <c r="H21" s="169" t="s">
        <v>1119</v>
      </c>
      <c r="I21" s="83" t="s">
        <v>1069</v>
      </c>
      <c r="J21" s="83" t="s">
        <v>1069</v>
      </c>
      <c r="K21" s="83" t="s">
        <v>1069</v>
      </c>
      <c r="L21" s="83" t="s">
        <v>1069</v>
      </c>
    </row>
    <row r="22" spans="1:12" ht="18" customHeight="1">
      <c r="A22" s="44" t="s">
        <v>456</v>
      </c>
      <c r="B22" s="45" t="s">
        <v>454</v>
      </c>
      <c r="C22" s="44"/>
      <c r="E22" s="46" t="s">
        <v>455</v>
      </c>
      <c r="F22" s="83" t="s">
        <v>1069</v>
      </c>
      <c r="G22" s="166" t="s">
        <v>1202</v>
      </c>
      <c r="H22" s="169" t="s">
        <v>1119</v>
      </c>
      <c r="I22" s="83" t="s">
        <v>1069</v>
      </c>
      <c r="J22" s="83" t="s">
        <v>1069</v>
      </c>
      <c r="K22" s="83" t="s">
        <v>1069</v>
      </c>
      <c r="L22" s="83" t="s">
        <v>1069</v>
      </c>
    </row>
    <row r="23" spans="1:12" ht="18" customHeight="1">
      <c r="A23" s="44" t="s">
        <v>459</v>
      </c>
      <c r="B23" s="45" t="s">
        <v>457</v>
      </c>
      <c r="C23" s="44"/>
      <c r="E23" s="46" t="s">
        <v>458</v>
      </c>
      <c r="F23" s="83">
        <v>9.254</v>
      </c>
      <c r="G23" s="166">
        <v>-9.372335786891</v>
      </c>
      <c r="H23" s="169">
        <v>8.019</v>
      </c>
      <c r="I23" s="83">
        <f>F23-H23</f>
        <v>1.2349999999999994</v>
      </c>
      <c r="J23" s="83" t="s">
        <v>1069</v>
      </c>
      <c r="K23" s="83" t="s">
        <v>1069</v>
      </c>
      <c r="L23" s="83">
        <v>1</v>
      </c>
    </row>
    <row r="24" spans="1:12" ht="18" customHeight="1">
      <c r="A24" s="44" t="s">
        <v>462</v>
      </c>
      <c r="B24" s="45" t="s">
        <v>460</v>
      </c>
      <c r="C24" s="44"/>
      <c r="E24" s="46" t="s">
        <v>461</v>
      </c>
      <c r="F24" s="83" t="s">
        <v>1069</v>
      </c>
      <c r="G24" s="166" t="s">
        <v>1202</v>
      </c>
      <c r="H24" s="169" t="s">
        <v>1119</v>
      </c>
      <c r="I24" s="83" t="s">
        <v>1069</v>
      </c>
      <c r="J24" s="83" t="s">
        <v>1069</v>
      </c>
      <c r="K24" s="83" t="s">
        <v>1069</v>
      </c>
      <c r="L24" s="83" t="s">
        <v>1069</v>
      </c>
    </row>
    <row r="25" spans="1:12" ht="18" customHeight="1">
      <c r="A25" s="44" t="s">
        <v>465</v>
      </c>
      <c r="B25" s="45" t="s">
        <v>463</v>
      </c>
      <c r="C25" s="44"/>
      <c r="E25" s="46" t="s">
        <v>464</v>
      </c>
      <c r="F25" s="83" t="s">
        <v>1069</v>
      </c>
      <c r="G25" s="166" t="s">
        <v>1202</v>
      </c>
      <c r="H25" s="169" t="s">
        <v>1119</v>
      </c>
      <c r="I25" s="83" t="s">
        <v>1069</v>
      </c>
      <c r="J25" s="83" t="s">
        <v>1069</v>
      </c>
      <c r="K25" s="83" t="s">
        <v>1069</v>
      </c>
      <c r="L25" s="83" t="s">
        <v>1069</v>
      </c>
    </row>
    <row r="26" spans="1:12" ht="18" customHeight="1">
      <c r="A26" s="44" t="s">
        <v>468</v>
      </c>
      <c r="B26" s="45" t="s">
        <v>466</v>
      </c>
      <c r="C26" s="44"/>
      <c r="E26" s="46" t="s">
        <v>467</v>
      </c>
      <c r="F26" s="83">
        <v>6.274</v>
      </c>
      <c r="G26" s="166">
        <v>-33.50199197962391</v>
      </c>
      <c r="H26" s="169">
        <v>6.274</v>
      </c>
      <c r="I26" s="83" t="s">
        <v>1069</v>
      </c>
      <c r="J26" s="83" t="s">
        <v>1069</v>
      </c>
      <c r="K26" s="83" t="s">
        <v>1069</v>
      </c>
      <c r="L26" s="83" t="s">
        <v>1069</v>
      </c>
    </row>
    <row r="27" spans="1:12" ht="18" customHeight="1">
      <c r="A27" s="44" t="s">
        <v>471</v>
      </c>
      <c r="B27" s="45" t="s">
        <v>469</v>
      </c>
      <c r="C27" s="44"/>
      <c r="E27" s="46" t="s">
        <v>470</v>
      </c>
      <c r="F27" s="83">
        <v>26.506</v>
      </c>
      <c r="G27" s="166" t="s">
        <v>1201</v>
      </c>
      <c r="H27" s="169" t="s">
        <v>1119</v>
      </c>
      <c r="I27" s="83">
        <v>27</v>
      </c>
      <c r="J27" s="83" t="s">
        <v>1069</v>
      </c>
      <c r="K27" s="83" t="s">
        <v>1069</v>
      </c>
      <c r="L27" s="83">
        <v>27</v>
      </c>
    </row>
    <row r="28" spans="1:12" ht="18" customHeight="1">
      <c r="A28" s="44" t="s">
        <v>474</v>
      </c>
      <c r="B28" s="45" t="s">
        <v>472</v>
      </c>
      <c r="C28" s="44"/>
      <c r="E28" s="46" t="s">
        <v>473</v>
      </c>
      <c r="F28" s="83" t="s">
        <v>1069</v>
      </c>
      <c r="G28" s="166" t="s">
        <v>1202</v>
      </c>
      <c r="H28" s="169" t="s">
        <v>1119</v>
      </c>
      <c r="I28" s="83" t="s">
        <v>1069</v>
      </c>
      <c r="J28" s="83" t="s">
        <v>1069</v>
      </c>
      <c r="K28" s="83" t="s">
        <v>1069</v>
      </c>
      <c r="L28" s="83" t="s">
        <v>1069</v>
      </c>
    </row>
    <row r="29" spans="1:12" ht="18" customHeight="1">
      <c r="A29" s="44" t="s">
        <v>476</v>
      </c>
      <c r="B29" s="45" t="s">
        <v>475</v>
      </c>
      <c r="C29" s="44"/>
      <c r="E29" s="46" t="s">
        <v>964</v>
      </c>
      <c r="F29" s="83">
        <v>164.005</v>
      </c>
      <c r="G29" s="166">
        <v>-16.278404122317525</v>
      </c>
      <c r="H29" s="169">
        <v>150.818</v>
      </c>
      <c r="I29" s="83">
        <f>F29-H29</f>
        <v>13.186999999999983</v>
      </c>
      <c r="J29" s="83" t="s">
        <v>1069</v>
      </c>
      <c r="K29" s="83" t="s">
        <v>1069</v>
      </c>
      <c r="L29" s="83">
        <v>13</v>
      </c>
    </row>
    <row r="30" spans="1:12" ht="18" customHeight="1">
      <c r="A30" s="44" t="s">
        <v>479</v>
      </c>
      <c r="B30" s="45" t="s">
        <v>477</v>
      </c>
      <c r="C30" s="44"/>
      <c r="E30" s="46" t="s">
        <v>478</v>
      </c>
      <c r="F30" s="83">
        <v>8.513</v>
      </c>
      <c r="G30" s="166">
        <v>467.6774902829867</v>
      </c>
      <c r="H30" s="169">
        <v>8.513</v>
      </c>
      <c r="I30" s="83" t="s">
        <v>1069</v>
      </c>
      <c r="J30" s="83" t="s">
        <v>1069</v>
      </c>
      <c r="K30" s="83" t="s">
        <v>1069</v>
      </c>
      <c r="L30" s="83" t="s">
        <v>1069</v>
      </c>
    </row>
    <row r="31" spans="1:12" ht="18" customHeight="1">
      <c r="A31" s="44" t="s">
        <v>482</v>
      </c>
      <c r="B31" s="45" t="s">
        <v>480</v>
      </c>
      <c r="C31" s="44"/>
      <c r="E31" s="46" t="s">
        <v>481</v>
      </c>
      <c r="F31" s="83" t="s">
        <v>1069</v>
      </c>
      <c r="G31" s="166" t="s">
        <v>1202</v>
      </c>
      <c r="H31" s="169" t="s">
        <v>1119</v>
      </c>
      <c r="I31" s="83" t="s">
        <v>1069</v>
      </c>
      <c r="J31" s="83" t="s">
        <v>1069</v>
      </c>
      <c r="K31" s="83" t="s">
        <v>1069</v>
      </c>
      <c r="L31" s="83" t="s">
        <v>1069</v>
      </c>
    </row>
    <row r="32" spans="1:12" ht="18" customHeight="1">
      <c r="A32" s="44" t="s">
        <v>485</v>
      </c>
      <c r="B32" s="45" t="s">
        <v>483</v>
      </c>
      <c r="C32" s="44"/>
      <c r="E32" s="46" t="s">
        <v>484</v>
      </c>
      <c r="F32" s="83" t="s">
        <v>1069</v>
      </c>
      <c r="G32" s="166" t="s">
        <v>1202</v>
      </c>
      <c r="H32" s="169" t="s">
        <v>1119</v>
      </c>
      <c r="I32" s="83" t="s">
        <v>1069</v>
      </c>
      <c r="J32" s="83" t="s">
        <v>1069</v>
      </c>
      <c r="K32" s="83" t="s">
        <v>1069</v>
      </c>
      <c r="L32" s="83" t="s">
        <v>1069</v>
      </c>
    </row>
    <row r="33" spans="1:12" ht="18" customHeight="1">
      <c r="A33" s="44" t="s">
        <v>488</v>
      </c>
      <c r="B33" s="45" t="s">
        <v>486</v>
      </c>
      <c r="C33" s="44"/>
      <c r="E33" s="46" t="s">
        <v>487</v>
      </c>
      <c r="F33" s="83">
        <v>197.54</v>
      </c>
      <c r="G33" s="166" t="s">
        <v>1201</v>
      </c>
      <c r="H33" s="169">
        <v>0.693</v>
      </c>
      <c r="I33" s="83">
        <f>F33-H33</f>
        <v>196.84699999999998</v>
      </c>
      <c r="J33" s="83" t="s">
        <v>1069</v>
      </c>
      <c r="K33" s="83" t="s">
        <v>1069</v>
      </c>
      <c r="L33" s="83">
        <v>197</v>
      </c>
    </row>
    <row r="34" spans="1:12" ht="18" customHeight="1">
      <c r="A34" s="44" t="s">
        <v>491</v>
      </c>
      <c r="B34" s="45" t="s">
        <v>489</v>
      </c>
      <c r="C34" s="44"/>
      <c r="E34" s="46" t="s">
        <v>490</v>
      </c>
      <c r="F34" s="83" t="s">
        <v>1069</v>
      </c>
      <c r="G34" s="166" t="s">
        <v>1202</v>
      </c>
      <c r="H34" s="169" t="s">
        <v>1119</v>
      </c>
      <c r="I34" s="83" t="s">
        <v>1069</v>
      </c>
      <c r="J34" s="83" t="s">
        <v>1069</v>
      </c>
      <c r="K34" s="83" t="s">
        <v>1069</v>
      </c>
      <c r="L34" s="83" t="s">
        <v>1069</v>
      </c>
    </row>
    <row r="35" spans="1:12" ht="18" customHeight="1">
      <c r="A35" s="44" t="s">
        <v>494</v>
      </c>
      <c r="B35" s="45" t="s">
        <v>492</v>
      </c>
      <c r="C35" s="44"/>
      <c r="E35" s="46" t="s">
        <v>493</v>
      </c>
      <c r="F35" s="83" t="s">
        <v>1069</v>
      </c>
      <c r="G35" s="166" t="s">
        <v>1202</v>
      </c>
      <c r="H35" s="169" t="s">
        <v>1119</v>
      </c>
      <c r="I35" s="83" t="s">
        <v>1069</v>
      </c>
      <c r="J35" s="83" t="s">
        <v>1069</v>
      </c>
      <c r="K35" s="83" t="s">
        <v>1069</v>
      </c>
      <c r="L35" s="83" t="s">
        <v>1069</v>
      </c>
    </row>
    <row r="36" spans="1:12" ht="18" customHeight="1">
      <c r="A36" s="44" t="s">
        <v>496</v>
      </c>
      <c r="B36" s="45" t="s">
        <v>495</v>
      </c>
      <c r="C36" s="44"/>
      <c r="E36" s="46" t="s">
        <v>951</v>
      </c>
      <c r="F36" s="83" t="s">
        <v>1069</v>
      </c>
      <c r="G36" s="166" t="s">
        <v>1202</v>
      </c>
      <c r="H36" s="169" t="s">
        <v>1119</v>
      </c>
      <c r="I36" s="83" t="s">
        <v>1069</v>
      </c>
      <c r="J36" s="83" t="s">
        <v>1069</v>
      </c>
      <c r="K36" s="83" t="s">
        <v>1069</v>
      </c>
      <c r="L36" s="83" t="s">
        <v>1069</v>
      </c>
    </row>
    <row r="37" spans="1:12" ht="18" customHeight="1">
      <c r="A37" s="44" t="s">
        <v>498</v>
      </c>
      <c r="B37" s="45" t="s">
        <v>497</v>
      </c>
      <c r="C37" s="44"/>
      <c r="E37" s="46" t="s">
        <v>1047</v>
      </c>
      <c r="F37" s="83" t="s">
        <v>1069</v>
      </c>
      <c r="G37" s="166" t="s">
        <v>1202</v>
      </c>
      <c r="H37" s="169" t="s">
        <v>1119</v>
      </c>
      <c r="I37" s="83" t="s">
        <v>1069</v>
      </c>
      <c r="J37" s="83" t="s">
        <v>1069</v>
      </c>
      <c r="K37" s="83" t="s">
        <v>1069</v>
      </c>
      <c r="L37" s="83" t="s">
        <v>1069</v>
      </c>
    </row>
    <row r="38" spans="1:12" ht="18" customHeight="1">
      <c r="A38" s="44" t="s">
        <v>501</v>
      </c>
      <c r="B38" s="45" t="s">
        <v>499</v>
      </c>
      <c r="C38" s="44"/>
      <c r="E38" s="46" t="s">
        <v>500</v>
      </c>
      <c r="F38" s="83" t="s">
        <v>1069</v>
      </c>
      <c r="G38" s="166" t="s">
        <v>1202</v>
      </c>
      <c r="H38" s="169" t="s">
        <v>1119</v>
      </c>
      <c r="I38" s="83" t="s">
        <v>1069</v>
      </c>
      <c r="J38" s="83" t="s">
        <v>1069</v>
      </c>
      <c r="K38" s="83" t="s">
        <v>1069</v>
      </c>
      <c r="L38" s="83" t="s">
        <v>1069</v>
      </c>
    </row>
    <row r="39" spans="1:12" ht="18" customHeight="1">
      <c r="A39" s="44" t="s">
        <v>504</v>
      </c>
      <c r="B39" s="45" t="s">
        <v>502</v>
      </c>
      <c r="C39" s="44"/>
      <c r="E39" s="46" t="s">
        <v>503</v>
      </c>
      <c r="F39" s="83" t="s">
        <v>1069</v>
      </c>
      <c r="G39" s="166" t="s">
        <v>1202</v>
      </c>
      <c r="H39" s="169" t="s">
        <v>1119</v>
      </c>
      <c r="I39" s="83" t="s">
        <v>1069</v>
      </c>
      <c r="J39" s="83" t="s">
        <v>1069</v>
      </c>
      <c r="K39" s="83" t="s">
        <v>1069</v>
      </c>
      <c r="L39" s="83" t="s">
        <v>1069</v>
      </c>
    </row>
    <row r="40" spans="1:12" ht="18" customHeight="1">
      <c r="A40" s="44" t="s">
        <v>507</v>
      </c>
      <c r="B40" s="45" t="s">
        <v>505</v>
      </c>
      <c r="C40" s="44"/>
      <c r="E40" s="46" t="s">
        <v>506</v>
      </c>
      <c r="F40" s="83" t="s">
        <v>1069</v>
      </c>
      <c r="G40" s="166" t="s">
        <v>1202</v>
      </c>
      <c r="H40" s="169" t="s">
        <v>1119</v>
      </c>
      <c r="I40" s="83" t="s">
        <v>1069</v>
      </c>
      <c r="J40" s="83" t="s">
        <v>1069</v>
      </c>
      <c r="K40" s="83" t="s">
        <v>1069</v>
      </c>
      <c r="L40" s="83" t="s">
        <v>1069</v>
      </c>
    </row>
    <row r="41" spans="1:12" ht="18" customHeight="1">
      <c r="A41" s="44" t="s">
        <v>510</v>
      </c>
      <c r="B41" s="45" t="s">
        <v>508</v>
      </c>
      <c r="C41" s="44"/>
      <c r="E41" s="46" t="s">
        <v>509</v>
      </c>
      <c r="F41" s="83" t="s">
        <v>1069</v>
      </c>
      <c r="G41" s="166" t="s">
        <v>1202</v>
      </c>
      <c r="H41" s="169" t="s">
        <v>1119</v>
      </c>
      <c r="I41" s="83" t="s">
        <v>1069</v>
      </c>
      <c r="J41" s="83" t="s">
        <v>1069</v>
      </c>
      <c r="K41" s="83" t="s">
        <v>1069</v>
      </c>
      <c r="L41" s="83" t="s">
        <v>1069</v>
      </c>
    </row>
    <row r="42" spans="1:12" ht="18" customHeight="1">
      <c r="A42" s="44" t="s">
        <v>513</v>
      </c>
      <c r="B42" s="45" t="s">
        <v>511</v>
      </c>
      <c r="C42" s="44"/>
      <c r="E42" s="46" t="s">
        <v>512</v>
      </c>
      <c r="F42" s="83" t="s">
        <v>1069</v>
      </c>
      <c r="G42" s="166" t="s">
        <v>1202</v>
      </c>
      <c r="H42" s="169" t="s">
        <v>1119</v>
      </c>
      <c r="I42" s="83" t="s">
        <v>1069</v>
      </c>
      <c r="J42" s="83" t="s">
        <v>1069</v>
      </c>
      <c r="K42" s="83" t="s">
        <v>1069</v>
      </c>
      <c r="L42" s="83" t="s">
        <v>1069</v>
      </c>
    </row>
    <row r="43" spans="1:12" ht="18" customHeight="1">
      <c r="A43" s="44" t="s">
        <v>516</v>
      </c>
      <c r="B43" s="45" t="s">
        <v>514</v>
      </c>
      <c r="C43" s="44"/>
      <c r="E43" s="46" t="s">
        <v>515</v>
      </c>
      <c r="F43" s="83" t="s">
        <v>1069</v>
      </c>
      <c r="G43" s="166" t="s">
        <v>1202</v>
      </c>
      <c r="H43" s="169" t="s">
        <v>1119</v>
      </c>
      <c r="I43" s="83" t="s">
        <v>1069</v>
      </c>
      <c r="J43" s="83" t="s">
        <v>1069</v>
      </c>
      <c r="K43" s="83" t="s">
        <v>1069</v>
      </c>
      <c r="L43" s="83" t="s">
        <v>1069</v>
      </c>
    </row>
    <row r="44" spans="1:12" ht="18" customHeight="1">
      <c r="A44" s="44" t="s">
        <v>519</v>
      </c>
      <c r="B44" s="45" t="s">
        <v>517</v>
      </c>
      <c r="C44" s="44"/>
      <c r="E44" s="46" t="s">
        <v>518</v>
      </c>
      <c r="F44" s="83" t="s">
        <v>1069</v>
      </c>
      <c r="G44" s="166" t="s">
        <v>1202</v>
      </c>
      <c r="H44" s="169" t="s">
        <v>1119</v>
      </c>
      <c r="I44" s="83" t="s">
        <v>1069</v>
      </c>
      <c r="J44" s="83" t="s">
        <v>1069</v>
      </c>
      <c r="K44" s="83" t="s">
        <v>1069</v>
      </c>
      <c r="L44" s="83" t="s">
        <v>1069</v>
      </c>
    </row>
    <row r="45" spans="1:12" ht="18" customHeight="1">
      <c r="A45" s="44" t="s">
        <v>521</v>
      </c>
      <c r="B45" s="45" t="s">
        <v>520</v>
      </c>
      <c r="C45" s="44"/>
      <c r="E45" s="46" t="s">
        <v>952</v>
      </c>
      <c r="F45" s="83" t="s">
        <v>1069</v>
      </c>
      <c r="G45" s="166" t="s">
        <v>1202</v>
      </c>
      <c r="H45" s="169" t="s">
        <v>1119</v>
      </c>
      <c r="I45" s="83" t="s">
        <v>1069</v>
      </c>
      <c r="J45" s="83" t="s">
        <v>1069</v>
      </c>
      <c r="K45" s="83" t="s">
        <v>1069</v>
      </c>
      <c r="L45" s="83" t="s">
        <v>1069</v>
      </c>
    </row>
    <row r="46" spans="1:12" ht="18" customHeight="1">
      <c r="A46" s="44" t="s">
        <v>524</v>
      </c>
      <c r="B46" s="45" t="s">
        <v>522</v>
      </c>
      <c r="C46" s="44"/>
      <c r="E46" s="46" t="s">
        <v>523</v>
      </c>
      <c r="F46" s="83" t="s">
        <v>1069</v>
      </c>
      <c r="G46" s="166">
        <v>-100</v>
      </c>
      <c r="H46" s="169" t="s">
        <v>1119</v>
      </c>
      <c r="I46" s="83" t="s">
        <v>1069</v>
      </c>
      <c r="J46" s="83" t="s">
        <v>1069</v>
      </c>
      <c r="K46" s="83" t="s">
        <v>1069</v>
      </c>
      <c r="L46" s="83" t="s">
        <v>1069</v>
      </c>
    </row>
    <row r="47" spans="1:12" ht="18" customHeight="1">
      <c r="A47" s="44" t="s">
        <v>527</v>
      </c>
      <c r="B47" s="45" t="s">
        <v>525</v>
      </c>
      <c r="C47" s="44"/>
      <c r="E47" s="46" t="s">
        <v>526</v>
      </c>
      <c r="F47" s="83" t="s">
        <v>1069</v>
      </c>
      <c r="G47" s="166" t="s">
        <v>1202</v>
      </c>
      <c r="H47" s="169" t="s">
        <v>1119</v>
      </c>
      <c r="I47" s="83" t="s">
        <v>1069</v>
      </c>
      <c r="J47" s="83" t="s">
        <v>1069</v>
      </c>
      <c r="K47" s="83" t="s">
        <v>1069</v>
      </c>
      <c r="L47" s="83" t="s">
        <v>1069</v>
      </c>
    </row>
    <row r="48" spans="1:12" ht="18" customHeight="1">
      <c r="A48" s="44" t="s">
        <v>530</v>
      </c>
      <c r="B48" s="45" t="s">
        <v>528</v>
      </c>
      <c r="C48" s="44"/>
      <c r="E48" s="46" t="s">
        <v>529</v>
      </c>
      <c r="F48" s="83" t="s">
        <v>1069</v>
      </c>
      <c r="G48" s="166" t="s">
        <v>1202</v>
      </c>
      <c r="H48" s="169" t="s">
        <v>1119</v>
      </c>
      <c r="I48" s="83" t="s">
        <v>1069</v>
      </c>
      <c r="J48" s="83" t="s">
        <v>1069</v>
      </c>
      <c r="K48" s="83" t="s">
        <v>1069</v>
      </c>
      <c r="L48" s="83" t="s">
        <v>1069</v>
      </c>
    </row>
    <row r="49" spans="1:12" ht="18" customHeight="1">
      <c r="A49" s="44" t="s">
        <v>533</v>
      </c>
      <c r="B49" s="45" t="s">
        <v>531</v>
      </c>
      <c r="C49" s="44"/>
      <c r="E49" s="46" t="s">
        <v>532</v>
      </c>
      <c r="F49" s="83">
        <v>23.172</v>
      </c>
      <c r="G49" s="166" t="s">
        <v>1201</v>
      </c>
      <c r="H49" s="169">
        <v>18.956</v>
      </c>
      <c r="I49" s="83">
        <f>F49-H49</f>
        <v>4.216000000000001</v>
      </c>
      <c r="J49" s="83" t="s">
        <v>1069</v>
      </c>
      <c r="K49" s="83" t="s">
        <v>1069</v>
      </c>
      <c r="L49" s="83">
        <v>4</v>
      </c>
    </row>
    <row r="50" spans="1:12" ht="18" customHeight="1">
      <c r="A50" s="44" t="s">
        <v>536</v>
      </c>
      <c r="B50" s="45" t="s">
        <v>534</v>
      </c>
      <c r="C50" s="44"/>
      <c r="E50" s="46" t="s">
        <v>535</v>
      </c>
      <c r="F50" s="83" t="s">
        <v>1069</v>
      </c>
      <c r="G50" s="166" t="s">
        <v>1202</v>
      </c>
      <c r="H50" s="169" t="s">
        <v>1119</v>
      </c>
      <c r="I50" s="83" t="s">
        <v>1069</v>
      </c>
      <c r="J50" s="83" t="s">
        <v>1069</v>
      </c>
      <c r="K50" s="83" t="s">
        <v>1069</v>
      </c>
      <c r="L50" s="83" t="s">
        <v>1069</v>
      </c>
    </row>
    <row r="51" spans="1:12" ht="18" customHeight="1">
      <c r="A51" s="44" t="s">
        <v>539</v>
      </c>
      <c r="B51" s="45" t="s">
        <v>537</v>
      </c>
      <c r="C51" s="44"/>
      <c r="E51" s="46" t="s">
        <v>538</v>
      </c>
      <c r="F51" s="83">
        <v>21.569</v>
      </c>
      <c r="G51" s="166">
        <v>-64.57934031637811</v>
      </c>
      <c r="H51" s="169">
        <v>21.569</v>
      </c>
      <c r="I51" s="83" t="s">
        <v>1069</v>
      </c>
      <c r="J51" s="83" t="s">
        <v>1069</v>
      </c>
      <c r="K51" s="83" t="s">
        <v>1069</v>
      </c>
      <c r="L51" s="83" t="s">
        <v>1069</v>
      </c>
    </row>
    <row r="52" spans="1:12" ht="18" customHeight="1">
      <c r="A52" s="44" t="s">
        <v>542</v>
      </c>
      <c r="B52" s="45" t="s">
        <v>540</v>
      </c>
      <c r="C52" s="44"/>
      <c r="E52" s="46" t="s">
        <v>541</v>
      </c>
      <c r="F52" s="83" t="s">
        <v>1069</v>
      </c>
      <c r="G52" s="166" t="s">
        <v>1202</v>
      </c>
      <c r="H52" s="169" t="s">
        <v>1119</v>
      </c>
      <c r="I52" s="83" t="s">
        <v>1069</v>
      </c>
      <c r="J52" s="83" t="s">
        <v>1069</v>
      </c>
      <c r="K52" s="83" t="s">
        <v>1069</v>
      </c>
      <c r="L52" s="83" t="s">
        <v>1069</v>
      </c>
    </row>
    <row r="53" spans="1:12" ht="18" customHeight="1">
      <c r="A53" s="44" t="s">
        <v>545</v>
      </c>
      <c r="B53" s="45" t="s">
        <v>543</v>
      </c>
      <c r="C53" s="44"/>
      <c r="E53" s="46" t="s">
        <v>1218</v>
      </c>
      <c r="F53" s="83" t="s">
        <v>1069</v>
      </c>
      <c r="G53" s="166" t="s">
        <v>1202</v>
      </c>
      <c r="H53" s="169" t="s">
        <v>1119</v>
      </c>
      <c r="I53" s="83" t="s">
        <v>1069</v>
      </c>
      <c r="J53" s="83" t="s">
        <v>1069</v>
      </c>
      <c r="K53" s="83" t="s">
        <v>1069</v>
      </c>
      <c r="L53" s="83" t="s">
        <v>1069</v>
      </c>
    </row>
    <row r="54" spans="1:12" ht="18" customHeight="1">
      <c r="A54" s="44" t="s">
        <v>548</v>
      </c>
      <c r="B54" s="45" t="s">
        <v>546</v>
      </c>
      <c r="C54" s="44"/>
      <c r="E54" s="46" t="s">
        <v>547</v>
      </c>
      <c r="F54" s="83" t="s">
        <v>1069</v>
      </c>
      <c r="G54" s="166" t="s">
        <v>1202</v>
      </c>
      <c r="H54" s="169" t="s">
        <v>1119</v>
      </c>
      <c r="I54" s="83" t="s">
        <v>1069</v>
      </c>
      <c r="J54" s="83" t="s">
        <v>1069</v>
      </c>
      <c r="K54" s="83" t="s">
        <v>1069</v>
      </c>
      <c r="L54" s="83" t="s">
        <v>1069</v>
      </c>
    </row>
    <row r="55" spans="1:12" ht="18" customHeight="1">
      <c r="A55" s="44" t="s">
        <v>551</v>
      </c>
      <c r="B55" s="45" t="s">
        <v>549</v>
      </c>
      <c r="C55" s="44"/>
      <c r="E55" s="46" t="s">
        <v>550</v>
      </c>
      <c r="F55" s="83">
        <v>51.657</v>
      </c>
      <c r="G55" s="166" t="s">
        <v>1201</v>
      </c>
      <c r="H55" s="169">
        <v>13.748</v>
      </c>
      <c r="I55" s="83">
        <f>F55-H55</f>
        <v>37.909</v>
      </c>
      <c r="J55" s="83" t="s">
        <v>1069</v>
      </c>
      <c r="K55" s="83" t="s">
        <v>1069</v>
      </c>
      <c r="L55" s="83">
        <v>38</v>
      </c>
    </row>
    <row r="56" spans="1:12" ht="18" customHeight="1">
      <c r="A56" s="44" t="s">
        <v>554</v>
      </c>
      <c r="B56" s="45" t="s">
        <v>552</v>
      </c>
      <c r="C56" s="44"/>
      <c r="E56" s="46" t="s">
        <v>553</v>
      </c>
      <c r="F56" s="83">
        <v>0.423</v>
      </c>
      <c r="G56" s="166" t="s">
        <v>1201</v>
      </c>
      <c r="H56" s="169" t="s">
        <v>1119</v>
      </c>
      <c r="I56" s="83">
        <v>0</v>
      </c>
      <c r="J56" s="83" t="s">
        <v>1069</v>
      </c>
      <c r="K56" s="83" t="s">
        <v>1069</v>
      </c>
      <c r="L56" s="83">
        <v>0</v>
      </c>
    </row>
    <row r="57" spans="1:12" ht="18" customHeight="1">
      <c r="A57" s="44" t="s">
        <v>557</v>
      </c>
      <c r="B57" s="45" t="s">
        <v>555</v>
      </c>
      <c r="C57" s="44"/>
      <c r="E57" s="46" t="s">
        <v>556</v>
      </c>
      <c r="F57" s="83" t="s">
        <v>1069</v>
      </c>
      <c r="G57" s="166" t="s">
        <v>1202</v>
      </c>
      <c r="H57" s="169" t="s">
        <v>1119</v>
      </c>
      <c r="I57" s="83" t="s">
        <v>1069</v>
      </c>
      <c r="J57" s="83" t="s">
        <v>1069</v>
      </c>
      <c r="K57" s="83" t="s">
        <v>1069</v>
      </c>
      <c r="L57" s="83" t="s">
        <v>1069</v>
      </c>
    </row>
    <row r="58" spans="1:12" ht="18" customHeight="1">
      <c r="A58" s="44" t="s">
        <v>560</v>
      </c>
      <c r="B58" s="45" t="s">
        <v>558</v>
      </c>
      <c r="C58" s="44"/>
      <c r="E58" s="46" t="s">
        <v>559</v>
      </c>
      <c r="F58" s="83" t="s">
        <v>1069</v>
      </c>
      <c r="G58" s="166" t="s">
        <v>1202</v>
      </c>
      <c r="H58" s="169" t="s">
        <v>1119</v>
      </c>
      <c r="I58" s="83" t="s">
        <v>1069</v>
      </c>
      <c r="J58" s="83" t="s">
        <v>1069</v>
      </c>
      <c r="K58" s="83" t="s">
        <v>1069</v>
      </c>
      <c r="L58" s="83" t="s">
        <v>1069</v>
      </c>
    </row>
    <row r="59" spans="1:12" ht="18" customHeight="1">
      <c r="A59" s="44" t="s">
        <v>563</v>
      </c>
      <c r="B59" s="45" t="s">
        <v>561</v>
      </c>
      <c r="C59" s="44"/>
      <c r="E59" s="46" t="s">
        <v>562</v>
      </c>
      <c r="F59" s="83" t="s">
        <v>1069</v>
      </c>
      <c r="G59" s="166">
        <v>-100</v>
      </c>
      <c r="H59" s="169" t="s">
        <v>1119</v>
      </c>
      <c r="I59" s="83" t="s">
        <v>1069</v>
      </c>
      <c r="J59" s="83" t="s">
        <v>1069</v>
      </c>
      <c r="K59" s="83" t="s">
        <v>1069</v>
      </c>
      <c r="L59" s="83" t="s">
        <v>1069</v>
      </c>
    </row>
    <row r="60" spans="1:12" ht="18" customHeight="1">
      <c r="A60" s="44" t="s">
        <v>566</v>
      </c>
      <c r="B60" s="45" t="s">
        <v>564</v>
      </c>
      <c r="C60" s="44"/>
      <c r="E60" s="46" t="s">
        <v>565</v>
      </c>
      <c r="F60" s="83">
        <v>211.198</v>
      </c>
      <c r="G60" s="166">
        <v>-78.7546940691548</v>
      </c>
      <c r="H60" s="169">
        <v>210.651</v>
      </c>
      <c r="I60" s="83">
        <f>F60-H60</f>
        <v>0.546999999999997</v>
      </c>
      <c r="J60" s="83">
        <v>0.547</v>
      </c>
      <c r="K60" s="83" t="s">
        <v>1069</v>
      </c>
      <c r="L60" s="83" t="s">
        <v>1069</v>
      </c>
    </row>
    <row r="61" spans="1:12" ht="18" customHeight="1">
      <c r="A61" s="44" t="s">
        <v>569</v>
      </c>
      <c r="B61" s="45" t="s">
        <v>567</v>
      </c>
      <c r="C61" s="44"/>
      <c r="E61" s="46" t="s">
        <v>568</v>
      </c>
      <c r="F61" s="83" t="s">
        <v>1069</v>
      </c>
      <c r="G61" s="166" t="s">
        <v>1202</v>
      </c>
      <c r="H61" s="169" t="s">
        <v>1119</v>
      </c>
      <c r="I61" s="83" t="s">
        <v>1069</v>
      </c>
      <c r="J61" s="83" t="s">
        <v>1069</v>
      </c>
      <c r="K61" s="83" t="s">
        <v>1069</v>
      </c>
      <c r="L61" s="83" t="s">
        <v>1069</v>
      </c>
    </row>
    <row r="62" spans="1:12" ht="18" customHeight="1">
      <c r="A62" s="44" t="s">
        <v>571</v>
      </c>
      <c r="B62" s="45" t="s">
        <v>570</v>
      </c>
      <c r="C62" s="44"/>
      <c r="E62" s="46" t="s">
        <v>953</v>
      </c>
      <c r="F62" s="83">
        <v>1106.152</v>
      </c>
      <c r="G62" s="166">
        <v>-77.46296617828074</v>
      </c>
      <c r="H62" s="169">
        <v>459.896</v>
      </c>
      <c r="I62" s="83">
        <f>F62-H62</f>
        <v>646.2560000000001</v>
      </c>
      <c r="J62" s="83">
        <v>90</v>
      </c>
      <c r="K62" s="83">
        <v>0</v>
      </c>
      <c r="L62" s="83">
        <v>556</v>
      </c>
    </row>
    <row r="63" spans="1:12" ht="18" customHeight="1">
      <c r="A63" s="44" t="s">
        <v>574</v>
      </c>
      <c r="B63" s="45" t="s">
        <v>572</v>
      </c>
      <c r="C63" s="44"/>
      <c r="E63" s="46" t="s">
        <v>573</v>
      </c>
      <c r="F63" s="83">
        <v>395.521</v>
      </c>
      <c r="G63" s="166">
        <v>38.390390575299904</v>
      </c>
      <c r="H63" s="169">
        <v>353.04</v>
      </c>
      <c r="I63" s="83">
        <f>F63-H63</f>
        <v>42.480999999999995</v>
      </c>
      <c r="J63" s="83">
        <v>1</v>
      </c>
      <c r="K63" s="83" t="s">
        <v>1069</v>
      </c>
      <c r="L63" s="83">
        <v>42</v>
      </c>
    </row>
    <row r="64" spans="1:12" ht="18" customHeight="1">
      <c r="A64" s="44" t="s">
        <v>577</v>
      </c>
      <c r="B64" s="45" t="s">
        <v>575</v>
      </c>
      <c r="C64" s="44"/>
      <c r="E64" s="46" t="s">
        <v>576</v>
      </c>
      <c r="F64" s="83" t="s">
        <v>1069</v>
      </c>
      <c r="G64" s="166" t="s">
        <v>1202</v>
      </c>
      <c r="H64" s="169" t="s">
        <v>1119</v>
      </c>
      <c r="I64" s="83" t="s">
        <v>1069</v>
      </c>
      <c r="J64" s="83" t="s">
        <v>1069</v>
      </c>
      <c r="K64" s="83" t="s">
        <v>1069</v>
      </c>
      <c r="L64" s="83" t="s">
        <v>1069</v>
      </c>
    </row>
    <row r="65" spans="1:12" ht="18" customHeight="1">
      <c r="A65" s="44" t="s">
        <v>580</v>
      </c>
      <c r="B65" s="45" t="s">
        <v>578</v>
      </c>
      <c r="C65" s="44"/>
      <c r="E65" s="46" t="s">
        <v>579</v>
      </c>
      <c r="F65" s="83" t="s">
        <v>1069</v>
      </c>
      <c r="G65" s="166">
        <v>-100</v>
      </c>
      <c r="H65" s="169" t="s">
        <v>1119</v>
      </c>
      <c r="I65" s="83" t="s">
        <v>1069</v>
      </c>
      <c r="J65" s="83" t="s">
        <v>1069</v>
      </c>
      <c r="K65" s="83" t="s">
        <v>1069</v>
      </c>
      <c r="L65" s="83" t="s">
        <v>1069</v>
      </c>
    </row>
    <row r="66" spans="1:12" ht="18" customHeight="1">
      <c r="A66" s="44" t="s">
        <v>583</v>
      </c>
      <c r="B66" s="45" t="s">
        <v>581</v>
      </c>
      <c r="C66" s="44"/>
      <c r="E66" s="46" t="s">
        <v>582</v>
      </c>
      <c r="F66" s="83" t="s">
        <v>1069</v>
      </c>
      <c r="G66" s="172" t="s">
        <v>1202</v>
      </c>
      <c r="H66" s="169" t="s">
        <v>1119</v>
      </c>
      <c r="I66" s="83" t="s">
        <v>1069</v>
      </c>
      <c r="J66" s="83" t="s">
        <v>1069</v>
      </c>
      <c r="K66" s="83" t="s">
        <v>1069</v>
      </c>
      <c r="L66" s="83" t="s">
        <v>1069</v>
      </c>
    </row>
  </sheetData>
  <mergeCells count="13">
    <mergeCell ref="H4:H6"/>
    <mergeCell ref="I4:L4"/>
    <mergeCell ref="H7:L7"/>
    <mergeCell ref="F5:F6"/>
    <mergeCell ref="I5:I6"/>
    <mergeCell ref="J5:L5"/>
    <mergeCell ref="A1:L1"/>
    <mergeCell ref="A4:B7"/>
    <mergeCell ref="D4:E4"/>
    <mergeCell ref="F4:G4"/>
    <mergeCell ref="C5:E5"/>
    <mergeCell ref="C6:E6"/>
    <mergeCell ref="G5:G6"/>
  </mergeCells>
  <printOptions horizontalCentered="1"/>
  <pageMargins left="0.5905511811023623" right="0.3937007874015748" top="0.7874015748031497" bottom="0.3937007874015748" header="0.4330708661417323" footer="0.5118110236220472"/>
  <pageSetup firstPageNumber="45" useFirstPageNumber="1" fitToHeight="1" fitToWidth="1" horizontalDpi="300" verticalDpi="300" orientation="portrait" paperSize="9" scale="63" r:id="rId2"/>
  <headerFooter alignWithMargins="0">
    <oddHeader>&amp;C&amp;13- &amp;P -</oddHeader>
  </headerFooter>
  <drawing r:id="rId1"/>
</worksheet>
</file>

<file path=xl/worksheets/sheet34.xml><?xml version="1.0" encoding="utf-8"?>
<worksheet xmlns="http://schemas.openxmlformats.org/spreadsheetml/2006/main" xmlns:r="http://schemas.openxmlformats.org/officeDocument/2006/relationships">
  <sheetPr codeName="Tabelle45"/>
  <dimension ref="A1:L57"/>
  <sheetViews>
    <sheetView zoomScale="75" zoomScaleNormal="75" workbookViewId="0" topLeftCell="A1">
      <selection activeCell="A1" sqref="A1:L1"/>
    </sheetView>
  </sheetViews>
  <sheetFormatPr defaultColWidth="11.421875" defaultRowHeight="12.75"/>
  <cols>
    <col min="1" max="1" width="4.421875" style="13" customWidth="1"/>
    <col min="2" max="2" width="5.28125" style="13" bestFit="1"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43</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38</v>
      </c>
      <c r="E9" s="50"/>
      <c r="F9" s="77">
        <v>149788.096</v>
      </c>
      <c r="G9" s="165">
        <v>40.504468504930884</v>
      </c>
      <c r="H9" s="167">
        <v>9005</v>
      </c>
      <c r="I9" s="77">
        <f>F9-H9</f>
        <v>140783.096</v>
      </c>
      <c r="J9" s="77">
        <v>542</v>
      </c>
      <c r="K9" s="77">
        <v>929</v>
      </c>
      <c r="L9" s="77">
        <v>139312</v>
      </c>
    </row>
    <row r="10" spans="1:12" s="10" customFormat="1" ht="9.75" customHeight="1">
      <c r="A10" s="48"/>
      <c r="B10" s="49"/>
      <c r="C10" s="48"/>
      <c r="E10" s="50"/>
      <c r="F10" s="77"/>
      <c r="G10" s="165"/>
      <c r="H10" s="170"/>
      <c r="I10" s="83"/>
      <c r="J10" s="69"/>
      <c r="K10" s="69"/>
      <c r="L10" s="69"/>
    </row>
    <row r="11" spans="1:12" ht="18" customHeight="1">
      <c r="A11" s="72" t="s">
        <v>585</v>
      </c>
      <c r="B11" s="45" t="s">
        <v>584</v>
      </c>
      <c r="C11" s="44"/>
      <c r="E11" s="46" t="s">
        <v>50</v>
      </c>
      <c r="F11" s="83">
        <v>132773.787</v>
      </c>
      <c r="G11" s="166">
        <v>51.67617308702006</v>
      </c>
      <c r="H11" s="169">
        <v>1840.442</v>
      </c>
      <c r="I11" s="83">
        <f>F11-H11</f>
        <v>130933.34500000002</v>
      </c>
      <c r="J11" s="83">
        <v>472</v>
      </c>
      <c r="K11" s="83">
        <v>549</v>
      </c>
      <c r="L11" s="83">
        <v>129913</v>
      </c>
    </row>
    <row r="12" spans="1:12" ht="18" customHeight="1">
      <c r="A12" s="72" t="s">
        <v>588</v>
      </c>
      <c r="B12" s="75">
        <v>404</v>
      </c>
      <c r="C12" s="44"/>
      <c r="E12" s="46" t="s">
        <v>587</v>
      </c>
      <c r="F12" s="83">
        <v>4725.628</v>
      </c>
      <c r="G12" s="166">
        <v>3.7428944446265433</v>
      </c>
      <c r="H12" s="169">
        <v>646.263</v>
      </c>
      <c r="I12" s="83">
        <f>F12-H12</f>
        <v>4079.365</v>
      </c>
      <c r="J12" s="83">
        <v>1</v>
      </c>
      <c r="K12" s="83">
        <v>35</v>
      </c>
      <c r="L12" s="83">
        <v>4044</v>
      </c>
    </row>
    <row r="13" spans="1:12" ht="18" customHeight="1">
      <c r="A13" s="72" t="s">
        <v>590</v>
      </c>
      <c r="B13" s="75">
        <v>406</v>
      </c>
      <c r="C13" s="44"/>
      <c r="E13" s="46" t="s">
        <v>1055</v>
      </c>
      <c r="F13" s="83" t="s">
        <v>1069</v>
      </c>
      <c r="G13" s="166" t="s">
        <v>1202</v>
      </c>
      <c r="H13" s="169" t="s">
        <v>1119</v>
      </c>
      <c r="I13" s="83" t="s">
        <v>1069</v>
      </c>
      <c r="J13" s="83" t="s">
        <v>1069</v>
      </c>
      <c r="K13" s="83" t="s">
        <v>1069</v>
      </c>
      <c r="L13" s="83" t="s">
        <v>1069</v>
      </c>
    </row>
    <row r="14" spans="1:12" ht="18" customHeight="1">
      <c r="A14" s="72" t="s">
        <v>593</v>
      </c>
      <c r="B14" s="75">
        <v>408</v>
      </c>
      <c r="C14" s="44"/>
      <c r="E14" s="46" t="s">
        <v>592</v>
      </c>
      <c r="F14" s="83" t="s">
        <v>1069</v>
      </c>
      <c r="G14" s="166" t="s">
        <v>1202</v>
      </c>
      <c r="H14" s="169" t="s">
        <v>1119</v>
      </c>
      <c r="I14" s="83" t="s">
        <v>1069</v>
      </c>
      <c r="J14" s="83" t="s">
        <v>1069</v>
      </c>
      <c r="K14" s="83" t="s">
        <v>1069</v>
      </c>
      <c r="L14" s="83" t="s">
        <v>1069</v>
      </c>
    </row>
    <row r="15" spans="1:12" ht="18" customHeight="1">
      <c r="A15" s="72" t="s">
        <v>596</v>
      </c>
      <c r="B15" s="75">
        <v>412</v>
      </c>
      <c r="C15" s="44"/>
      <c r="E15" s="46" t="s">
        <v>595</v>
      </c>
      <c r="F15" s="83">
        <v>1842.929</v>
      </c>
      <c r="G15" s="166">
        <v>-28.058909466481765</v>
      </c>
      <c r="H15" s="169">
        <v>27.738</v>
      </c>
      <c r="I15" s="83">
        <f>F15-H15</f>
        <v>1815.191</v>
      </c>
      <c r="J15" s="83">
        <v>3</v>
      </c>
      <c r="K15" s="83">
        <v>151</v>
      </c>
      <c r="L15" s="83">
        <v>1661</v>
      </c>
    </row>
    <row r="16" spans="1:12" ht="18" customHeight="1">
      <c r="A16" s="73" t="s">
        <v>599</v>
      </c>
      <c r="B16" s="57">
        <v>413</v>
      </c>
      <c r="C16" s="44"/>
      <c r="E16" s="46" t="s">
        <v>598</v>
      </c>
      <c r="F16" s="83" t="s">
        <v>1069</v>
      </c>
      <c r="G16" s="166" t="s">
        <v>1202</v>
      </c>
      <c r="H16" s="169" t="s">
        <v>1119</v>
      </c>
      <c r="I16" s="83" t="s">
        <v>1069</v>
      </c>
      <c r="J16" s="83" t="s">
        <v>1069</v>
      </c>
      <c r="K16" s="83" t="s">
        <v>1069</v>
      </c>
      <c r="L16" s="83" t="s">
        <v>1069</v>
      </c>
    </row>
    <row r="17" spans="1:12" ht="18" customHeight="1">
      <c r="A17" s="72" t="s">
        <v>602</v>
      </c>
      <c r="B17" s="75">
        <v>416</v>
      </c>
      <c r="C17" s="44"/>
      <c r="E17" s="46" t="s">
        <v>601</v>
      </c>
      <c r="F17" s="83">
        <v>72.894</v>
      </c>
      <c r="G17" s="166">
        <v>-56.38139830259568</v>
      </c>
      <c r="H17" s="169">
        <v>7.834</v>
      </c>
      <c r="I17" s="83">
        <f>F17-H17</f>
        <v>65.06</v>
      </c>
      <c r="J17" s="83" t="s">
        <v>1069</v>
      </c>
      <c r="K17" s="83" t="s">
        <v>1069</v>
      </c>
      <c r="L17" s="83">
        <v>65</v>
      </c>
    </row>
    <row r="18" spans="1:12" ht="18" customHeight="1">
      <c r="A18" s="72" t="s">
        <v>605</v>
      </c>
      <c r="B18" s="75">
        <v>421</v>
      </c>
      <c r="C18" s="44"/>
      <c r="E18" s="46" t="s">
        <v>604</v>
      </c>
      <c r="F18" s="83" t="s">
        <v>1069</v>
      </c>
      <c r="G18" s="166" t="s">
        <v>1202</v>
      </c>
      <c r="H18" s="169" t="s">
        <v>1119</v>
      </c>
      <c r="I18" s="83" t="s">
        <v>1069</v>
      </c>
      <c r="J18" s="83" t="s">
        <v>1069</v>
      </c>
      <c r="K18" s="83" t="s">
        <v>1069</v>
      </c>
      <c r="L18" s="83" t="s">
        <v>1069</v>
      </c>
    </row>
    <row r="19" spans="1:12" ht="18" customHeight="1">
      <c r="A19" s="72" t="s">
        <v>608</v>
      </c>
      <c r="B19" s="75">
        <v>424</v>
      </c>
      <c r="C19" s="44"/>
      <c r="E19" s="46" t="s">
        <v>607</v>
      </c>
      <c r="F19" s="83">
        <v>175.005</v>
      </c>
      <c r="G19" s="166">
        <v>15.910039739517373</v>
      </c>
      <c r="H19" s="169">
        <v>175.005</v>
      </c>
      <c r="I19" s="83" t="s">
        <v>1069</v>
      </c>
      <c r="J19" s="83" t="s">
        <v>1069</v>
      </c>
      <c r="K19" s="83" t="s">
        <v>1069</v>
      </c>
      <c r="L19" s="83" t="s">
        <v>1069</v>
      </c>
    </row>
    <row r="20" spans="1:12" ht="18" customHeight="1">
      <c r="A20" s="72" t="s">
        <v>611</v>
      </c>
      <c r="B20" s="75">
        <v>428</v>
      </c>
      <c r="C20" s="44"/>
      <c r="E20" s="46" t="s">
        <v>610</v>
      </c>
      <c r="F20" s="83" t="s">
        <v>1069</v>
      </c>
      <c r="G20" s="166" t="s">
        <v>1202</v>
      </c>
      <c r="H20" s="169" t="s">
        <v>1119</v>
      </c>
      <c r="I20" s="83" t="s">
        <v>1069</v>
      </c>
      <c r="J20" s="83" t="s">
        <v>1069</v>
      </c>
      <c r="K20" s="83" t="s">
        <v>1069</v>
      </c>
      <c r="L20" s="83" t="s">
        <v>1069</v>
      </c>
    </row>
    <row r="21" spans="1:12" ht="18" customHeight="1">
      <c r="A21" s="72" t="s">
        <v>614</v>
      </c>
      <c r="B21" s="75">
        <v>432</v>
      </c>
      <c r="C21" s="44"/>
      <c r="E21" s="46" t="s">
        <v>613</v>
      </c>
      <c r="F21" s="83">
        <v>28.24</v>
      </c>
      <c r="G21" s="166">
        <v>340.205939268351</v>
      </c>
      <c r="H21" s="169">
        <v>16.073</v>
      </c>
      <c r="I21" s="83">
        <f>F21-H21</f>
        <v>12.166999999999998</v>
      </c>
      <c r="J21" s="83" t="s">
        <v>1069</v>
      </c>
      <c r="K21" s="83" t="s">
        <v>1069</v>
      </c>
      <c r="L21" s="83">
        <v>12</v>
      </c>
    </row>
    <row r="22" spans="1:12" ht="18" customHeight="1">
      <c r="A22" s="72" t="s">
        <v>617</v>
      </c>
      <c r="B22" s="75">
        <v>436</v>
      </c>
      <c r="C22" s="44"/>
      <c r="E22" s="46" t="s">
        <v>616</v>
      </c>
      <c r="F22" s="83">
        <v>151.752</v>
      </c>
      <c r="G22" s="166">
        <v>19.451969525373386</v>
      </c>
      <c r="H22" s="169">
        <v>151.752</v>
      </c>
      <c r="I22" s="83" t="s">
        <v>1069</v>
      </c>
      <c r="J22" s="83" t="s">
        <v>1069</v>
      </c>
      <c r="K22" s="83" t="s">
        <v>1069</v>
      </c>
      <c r="L22" s="83" t="s">
        <v>1069</v>
      </c>
    </row>
    <row r="23" spans="1:12" ht="18" customHeight="1">
      <c r="A23" s="72" t="s">
        <v>620</v>
      </c>
      <c r="B23" s="75">
        <v>442</v>
      </c>
      <c r="C23" s="44"/>
      <c r="E23" s="46" t="s">
        <v>619</v>
      </c>
      <c r="F23" s="83">
        <v>16.821</v>
      </c>
      <c r="G23" s="166">
        <v>-64.65739592419914</v>
      </c>
      <c r="H23" s="169" t="s">
        <v>1119</v>
      </c>
      <c r="I23" s="83">
        <v>17</v>
      </c>
      <c r="J23" s="83" t="s">
        <v>1069</v>
      </c>
      <c r="K23" s="83" t="s">
        <v>1069</v>
      </c>
      <c r="L23" s="83">
        <v>17</v>
      </c>
    </row>
    <row r="24" spans="1:12" ht="18" customHeight="1">
      <c r="A24" s="72" t="s">
        <v>623</v>
      </c>
      <c r="B24" s="75">
        <v>446</v>
      </c>
      <c r="C24" s="44"/>
      <c r="E24" s="46" t="s">
        <v>622</v>
      </c>
      <c r="F24" s="83" t="s">
        <v>1069</v>
      </c>
      <c r="G24" s="166" t="s">
        <v>1202</v>
      </c>
      <c r="H24" s="169" t="s">
        <v>1119</v>
      </c>
      <c r="I24" s="83" t="s">
        <v>1069</v>
      </c>
      <c r="J24" s="83" t="s">
        <v>1069</v>
      </c>
      <c r="K24" s="83" t="s">
        <v>1069</v>
      </c>
      <c r="L24" s="83" t="s">
        <v>1069</v>
      </c>
    </row>
    <row r="25" spans="1:12" ht="18" customHeight="1">
      <c r="A25" s="72" t="s">
        <v>626</v>
      </c>
      <c r="B25" s="75">
        <v>448</v>
      </c>
      <c r="C25" s="44"/>
      <c r="E25" s="46" t="s">
        <v>625</v>
      </c>
      <c r="F25" s="83">
        <v>732.243</v>
      </c>
      <c r="G25" s="166">
        <v>-36.28348057307116</v>
      </c>
      <c r="H25" s="169" t="s">
        <v>1119</v>
      </c>
      <c r="I25" s="83">
        <v>732</v>
      </c>
      <c r="J25" s="83" t="s">
        <v>1069</v>
      </c>
      <c r="K25" s="83" t="s">
        <v>1069</v>
      </c>
      <c r="L25" s="83">
        <v>732</v>
      </c>
    </row>
    <row r="26" spans="1:12" ht="18" customHeight="1">
      <c r="A26" s="72" t="s">
        <v>629</v>
      </c>
      <c r="B26" s="75">
        <v>449</v>
      </c>
      <c r="C26" s="44"/>
      <c r="E26" s="46" t="s">
        <v>628</v>
      </c>
      <c r="F26" s="83" t="s">
        <v>1069</v>
      </c>
      <c r="G26" s="166" t="s">
        <v>1202</v>
      </c>
      <c r="H26" s="169" t="s">
        <v>1119</v>
      </c>
      <c r="I26" s="83" t="s">
        <v>1069</v>
      </c>
      <c r="J26" s="83" t="s">
        <v>1069</v>
      </c>
      <c r="K26" s="83" t="s">
        <v>1069</v>
      </c>
      <c r="L26" s="83" t="s">
        <v>1069</v>
      </c>
    </row>
    <row r="27" spans="1:12" ht="18" customHeight="1">
      <c r="A27" s="72" t="s">
        <v>632</v>
      </c>
      <c r="B27" s="75">
        <v>452</v>
      </c>
      <c r="C27" s="44"/>
      <c r="E27" s="46" t="s">
        <v>631</v>
      </c>
      <c r="F27" s="83" t="s">
        <v>1069</v>
      </c>
      <c r="G27" s="166">
        <v>-100</v>
      </c>
      <c r="H27" s="169" t="s">
        <v>1119</v>
      </c>
      <c r="I27" s="83" t="s">
        <v>1069</v>
      </c>
      <c r="J27" s="83" t="s">
        <v>1069</v>
      </c>
      <c r="K27" s="83" t="s">
        <v>1069</v>
      </c>
      <c r="L27" s="83" t="s">
        <v>1069</v>
      </c>
    </row>
    <row r="28" spans="1:12" ht="18" customHeight="1">
      <c r="A28" s="72" t="s">
        <v>635</v>
      </c>
      <c r="B28" s="75">
        <v>453</v>
      </c>
      <c r="C28" s="44"/>
      <c r="E28" s="46" t="s">
        <v>634</v>
      </c>
      <c r="F28" s="83" t="s">
        <v>1069</v>
      </c>
      <c r="G28" s="166">
        <v>-100</v>
      </c>
      <c r="H28" s="169" t="s">
        <v>1119</v>
      </c>
      <c r="I28" s="83" t="s">
        <v>1069</v>
      </c>
      <c r="J28" s="83" t="s">
        <v>1069</v>
      </c>
      <c r="K28" s="83" t="s">
        <v>1069</v>
      </c>
      <c r="L28" s="83" t="s">
        <v>1069</v>
      </c>
    </row>
    <row r="29" spans="1:12" ht="18" customHeight="1">
      <c r="A29" s="72" t="s">
        <v>638</v>
      </c>
      <c r="B29" s="75">
        <v>454</v>
      </c>
      <c r="C29" s="44"/>
      <c r="E29" s="46" t="s">
        <v>637</v>
      </c>
      <c r="F29" s="83" t="s">
        <v>1069</v>
      </c>
      <c r="G29" s="166" t="s">
        <v>1202</v>
      </c>
      <c r="H29" s="169" t="s">
        <v>1119</v>
      </c>
      <c r="I29" s="83" t="s">
        <v>1069</v>
      </c>
      <c r="J29" s="83" t="s">
        <v>1069</v>
      </c>
      <c r="K29" s="83" t="s">
        <v>1069</v>
      </c>
      <c r="L29" s="83" t="s">
        <v>1069</v>
      </c>
    </row>
    <row r="30" spans="1:12" ht="18" customHeight="1">
      <c r="A30" s="72" t="s">
        <v>641</v>
      </c>
      <c r="B30" s="75">
        <v>456</v>
      </c>
      <c r="C30" s="44"/>
      <c r="E30" s="46" t="s">
        <v>640</v>
      </c>
      <c r="F30" s="83">
        <v>120.088</v>
      </c>
      <c r="G30" s="166">
        <v>631.6647862683404</v>
      </c>
      <c r="H30" s="169">
        <v>108.875</v>
      </c>
      <c r="I30" s="83">
        <f>F30-H30</f>
        <v>11.212999999999994</v>
      </c>
      <c r="J30" s="83" t="s">
        <v>1069</v>
      </c>
      <c r="K30" s="83" t="s">
        <v>1069</v>
      </c>
      <c r="L30" s="83">
        <v>11</v>
      </c>
    </row>
    <row r="31" spans="1:12" ht="18" customHeight="1">
      <c r="A31" s="72" t="s">
        <v>644</v>
      </c>
      <c r="B31" s="75">
        <v>457</v>
      </c>
      <c r="C31" s="44"/>
      <c r="E31" s="46" t="s">
        <v>643</v>
      </c>
      <c r="F31" s="83" t="s">
        <v>1069</v>
      </c>
      <c r="G31" s="166" t="s">
        <v>1202</v>
      </c>
      <c r="H31" s="169" t="s">
        <v>1119</v>
      </c>
      <c r="I31" s="83" t="s">
        <v>1069</v>
      </c>
      <c r="J31" s="83" t="s">
        <v>1069</v>
      </c>
      <c r="K31" s="83" t="s">
        <v>1069</v>
      </c>
      <c r="L31" s="83" t="s">
        <v>1069</v>
      </c>
    </row>
    <row r="32" spans="1:12" ht="18" customHeight="1">
      <c r="A32" s="72" t="s">
        <v>647</v>
      </c>
      <c r="B32" s="75">
        <v>459</v>
      </c>
      <c r="C32" s="44"/>
      <c r="E32" s="46" t="s">
        <v>646</v>
      </c>
      <c r="F32" s="83" t="s">
        <v>1069</v>
      </c>
      <c r="G32" s="166" t="s">
        <v>1202</v>
      </c>
      <c r="H32" s="169" t="s">
        <v>1119</v>
      </c>
      <c r="I32" s="83" t="s">
        <v>1069</v>
      </c>
      <c r="J32" s="83" t="s">
        <v>1069</v>
      </c>
      <c r="K32" s="83" t="s">
        <v>1069</v>
      </c>
      <c r="L32" s="83" t="s">
        <v>1069</v>
      </c>
    </row>
    <row r="33" spans="1:12" ht="18" customHeight="1">
      <c r="A33" s="72" t="s">
        <v>19</v>
      </c>
      <c r="B33" s="75">
        <v>460</v>
      </c>
      <c r="C33" s="44"/>
      <c r="E33" s="46" t="s">
        <v>649</v>
      </c>
      <c r="F33" s="83" t="s">
        <v>1069</v>
      </c>
      <c r="G33" s="166" t="s">
        <v>1202</v>
      </c>
      <c r="H33" s="169" t="s">
        <v>1119</v>
      </c>
      <c r="I33" s="83" t="s">
        <v>1069</v>
      </c>
      <c r="J33" s="83" t="s">
        <v>1069</v>
      </c>
      <c r="K33" s="83" t="s">
        <v>1069</v>
      </c>
      <c r="L33" s="83" t="s">
        <v>1069</v>
      </c>
    </row>
    <row r="34" spans="1:12" ht="18" customHeight="1">
      <c r="A34" s="72" t="s">
        <v>652</v>
      </c>
      <c r="B34" s="75">
        <v>463</v>
      </c>
      <c r="C34" s="44"/>
      <c r="E34" s="46" t="s">
        <v>651</v>
      </c>
      <c r="F34" s="83" t="s">
        <v>1069</v>
      </c>
      <c r="G34" s="166" t="s">
        <v>1202</v>
      </c>
      <c r="H34" s="169" t="s">
        <v>1119</v>
      </c>
      <c r="I34" s="83" t="s">
        <v>1069</v>
      </c>
      <c r="J34" s="83" t="s">
        <v>1069</v>
      </c>
      <c r="K34" s="83" t="s">
        <v>1069</v>
      </c>
      <c r="L34" s="83" t="s">
        <v>1069</v>
      </c>
    </row>
    <row r="35" spans="1:12" ht="18" customHeight="1">
      <c r="A35" s="72" t="s">
        <v>655</v>
      </c>
      <c r="B35" s="75">
        <v>464</v>
      </c>
      <c r="C35" s="44"/>
      <c r="E35" s="46" t="s">
        <v>654</v>
      </c>
      <c r="F35" s="83" t="s">
        <v>1069</v>
      </c>
      <c r="G35" s="166" t="s">
        <v>1202</v>
      </c>
      <c r="H35" s="169" t="s">
        <v>1119</v>
      </c>
      <c r="I35" s="83" t="s">
        <v>1069</v>
      </c>
      <c r="J35" s="83" t="s">
        <v>1069</v>
      </c>
      <c r="K35" s="83" t="s">
        <v>1069</v>
      </c>
      <c r="L35" s="83" t="s">
        <v>1069</v>
      </c>
    </row>
    <row r="36" spans="1:12" ht="18" customHeight="1">
      <c r="A36" s="72" t="s">
        <v>658</v>
      </c>
      <c r="B36" s="75">
        <v>465</v>
      </c>
      <c r="C36" s="44"/>
      <c r="E36" s="46" t="s">
        <v>657</v>
      </c>
      <c r="F36" s="83" t="s">
        <v>1069</v>
      </c>
      <c r="G36" s="166" t="s">
        <v>1202</v>
      </c>
      <c r="H36" s="169" t="s">
        <v>1119</v>
      </c>
      <c r="I36" s="83" t="s">
        <v>1069</v>
      </c>
      <c r="J36" s="83" t="s">
        <v>1069</v>
      </c>
      <c r="K36" s="83" t="s">
        <v>1069</v>
      </c>
      <c r="L36" s="83" t="s">
        <v>1069</v>
      </c>
    </row>
    <row r="37" spans="1:12" ht="18" customHeight="1">
      <c r="A37" s="72" t="s">
        <v>661</v>
      </c>
      <c r="B37" s="75">
        <v>467</v>
      </c>
      <c r="C37" s="44"/>
      <c r="E37" s="46" t="s">
        <v>660</v>
      </c>
      <c r="F37" s="83" t="s">
        <v>1069</v>
      </c>
      <c r="G37" s="166" t="s">
        <v>1202</v>
      </c>
      <c r="H37" s="169" t="s">
        <v>1119</v>
      </c>
      <c r="I37" s="83" t="s">
        <v>1069</v>
      </c>
      <c r="J37" s="83" t="s">
        <v>1069</v>
      </c>
      <c r="K37" s="83" t="s">
        <v>1069</v>
      </c>
      <c r="L37" s="83" t="s">
        <v>1069</v>
      </c>
    </row>
    <row r="38" spans="1:12" ht="18" customHeight="1">
      <c r="A38" s="72" t="s">
        <v>664</v>
      </c>
      <c r="B38" s="75">
        <v>468</v>
      </c>
      <c r="C38" s="44"/>
      <c r="E38" s="46" t="s">
        <v>663</v>
      </c>
      <c r="F38" s="83" t="s">
        <v>1069</v>
      </c>
      <c r="G38" s="166" t="s">
        <v>1202</v>
      </c>
      <c r="H38" s="169" t="s">
        <v>1119</v>
      </c>
      <c r="I38" s="83" t="s">
        <v>1069</v>
      </c>
      <c r="J38" s="83" t="s">
        <v>1069</v>
      </c>
      <c r="K38" s="83" t="s">
        <v>1069</v>
      </c>
      <c r="L38" s="83" t="s">
        <v>1069</v>
      </c>
    </row>
    <row r="39" spans="1:12" ht="18" customHeight="1">
      <c r="A39" s="72" t="s">
        <v>667</v>
      </c>
      <c r="B39" s="75">
        <v>469</v>
      </c>
      <c r="C39" s="44"/>
      <c r="E39" s="46" t="s">
        <v>666</v>
      </c>
      <c r="F39" s="83" t="s">
        <v>1069</v>
      </c>
      <c r="G39" s="166">
        <v>-100</v>
      </c>
      <c r="H39" s="169" t="s">
        <v>1119</v>
      </c>
      <c r="I39" s="83" t="s">
        <v>1069</v>
      </c>
      <c r="J39" s="83" t="s">
        <v>1069</v>
      </c>
      <c r="K39" s="83" t="s">
        <v>1069</v>
      </c>
      <c r="L39" s="83" t="s">
        <v>1069</v>
      </c>
    </row>
    <row r="40" spans="1:12" ht="18" customHeight="1">
      <c r="A40" s="74" t="s">
        <v>670</v>
      </c>
      <c r="B40" s="75">
        <v>470</v>
      </c>
      <c r="C40" s="44"/>
      <c r="E40" s="46" t="s">
        <v>669</v>
      </c>
      <c r="F40" s="83" t="s">
        <v>1069</v>
      </c>
      <c r="G40" s="166" t="s">
        <v>1202</v>
      </c>
      <c r="H40" s="169" t="s">
        <v>1119</v>
      </c>
      <c r="I40" s="83" t="s">
        <v>1069</v>
      </c>
      <c r="J40" s="83" t="s">
        <v>1069</v>
      </c>
      <c r="K40" s="83" t="s">
        <v>1069</v>
      </c>
      <c r="L40" s="83" t="s">
        <v>1069</v>
      </c>
    </row>
    <row r="41" spans="1:12" ht="18" customHeight="1">
      <c r="A41" s="72" t="s">
        <v>673</v>
      </c>
      <c r="B41" s="75">
        <v>472</v>
      </c>
      <c r="C41" s="44"/>
      <c r="E41" s="46" t="s">
        <v>672</v>
      </c>
      <c r="F41" s="83">
        <v>50.205</v>
      </c>
      <c r="G41" s="166">
        <v>442.2001388735505</v>
      </c>
      <c r="H41" s="169">
        <v>38.093</v>
      </c>
      <c r="I41" s="83">
        <f>F41-H41</f>
        <v>12.111999999999995</v>
      </c>
      <c r="J41" s="83" t="s">
        <v>1069</v>
      </c>
      <c r="K41" s="83">
        <v>9</v>
      </c>
      <c r="L41" s="83">
        <v>4</v>
      </c>
    </row>
    <row r="42" spans="1:12" ht="18" customHeight="1">
      <c r="A42" s="72" t="s">
        <v>676</v>
      </c>
      <c r="B42" s="75">
        <v>473</v>
      </c>
      <c r="C42" s="44"/>
      <c r="E42" s="46" t="s">
        <v>675</v>
      </c>
      <c r="F42" s="83" t="s">
        <v>1069</v>
      </c>
      <c r="G42" s="166" t="s">
        <v>1202</v>
      </c>
      <c r="H42" s="169" t="s">
        <v>1119</v>
      </c>
      <c r="I42" s="83" t="s">
        <v>1069</v>
      </c>
      <c r="J42" s="83" t="s">
        <v>1069</v>
      </c>
      <c r="K42" s="83" t="s">
        <v>1069</v>
      </c>
      <c r="L42" s="83" t="s">
        <v>1069</v>
      </c>
    </row>
    <row r="43" spans="1:12" ht="18" customHeight="1">
      <c r="A43" s="72" t="s">
        <v>679</v>
      </c>
      <c r="B43" s="75">
        <v>474</v>
      </c>
      <c r="C43" s="44"/>
      <c r="E43" s="46" t="s">
        <v>678</v>
      </c>
      <c r="F43" s="83" t="s">
        <v>1069</v>
      </c>
      <c r="G43" s="166" t="s">
        <v>1202</v>
      </c>
      <c r="H43" s="169" t="s">
        <v>1119</v>
      </c>
      <c r="I43" s="83" t="s">
        <v>1069</v>
      </c>
      <c r="J43" s="83" t="s">
        <v>1069</v>
      </c>
      <c r="K43" s="83" t="s">
        <v>1069</v>
      </c>
      <c r="L43" s="83" t="s">
        <v>1069</v>
      </c>
    </row>
    <row r="44" spans="1:12" ht="18" customHeight="1">
      <c r="A44" s="72" t="s">
        <v>681</v>
      </c>
      <c r="B44" s="75">
        <v>478</v>
      </c>
      <c r="C44" s="44"/>
      <c r="E44" s="46" t="s">
        <v>1056</v>
      </c>
      <c r="F44" s="83">
        <v>229.472</v>
      </c>
      <c r="G44" s="166" t="s">
        <v>1201</v>
      </c>
      <c r="H44" s="169" t="s">
        <v>1119</v>
      </c>
      <c r="I44" s="83">
        <v>229</v>
      </c>
      <c r="J44" s="83" t="s">
        <v>1069</v>
      </c>
      <c r="K44" s="83" t="s">
        <v>1069</v>
      </c>
      <c r="L44" s="83">
        <v>229</v>
      </c>
    </row>
    <row r="45" spans="1:12" ht="18" customHeight="1">
      <c r="A45" s="72" t="s">
        <v>684</v>
      </c>
      <c r="B45" s="75">
        <v>480</v>
      </c>
      <c r="C45" s="44"/>
      <c r="E45" s="46" t="s">
        <v>683</v>
      </c>
      <c r="F45" s="83">
        <v>101.219</v>
      </c>
      <c r="G45" s="166">
        <v>-25.90633577109493</v>
      </c>
      <c r="H45" s="169">
        <v>101.219</v>
      </c>
      <c r="I45" s="83" t="s">
        <v>1069</v>
      </c>
      <c r="J45" s="83" t="s">
        <v>1069</v>
      </c>
      <c r="K45" s="83" t="s">
        <v>1069</v>
      </c>
      <c r="L45" s="83" t="s">
        <v>1069</v>
      </c>
    </row>
    <row r="46" spans="1:12" ht="18" customHeight="1">
      <c r="A46" s="72" t="s">
        <v>687</v>
      </c>
      <c r="B46" s="75">
        <v>484</v>
      </c>
      <c r="C46" s="44"/>
      <c r="E46" s="46" t="s">
        <v>686</v>
      </c>
      <c r="F46" s="83">
        <v>1.185</v>
      </c>
      <c r="G46" s="166" t="s">
        <v>1201</v>
      </c>
      <c r="H46" s="169" t="s">
        <v>1119</v>
      </c>
      <c r="I46" s="83">
        <v>1</v>
      </c>
      <c r="J46" s="83" t="s">
        <v>1069</v>
      </c>
      <c r="K46" s="83" t="s">
        <v>1069</v>
      </c>
      <c r="L46" s="83">
        <v>1</v>
      </c>
    </row>
    <row r="47" spans="1:12" ht="18" customHeight="1">
      <c r="A47" s="72" t="s">
        <v>690</v>
      </c>
      <c r="B47" s="75">
        <v>488</v>
      </c>
      <c r="C47" s="44"/>
      <c r="E47" s="46" t="s">
        <v>689</v>
      </c>
      <c r="F47" s="83" t="s">
        <v>1069</v>
      </c>
      <c r="G47" s="166" t="s">
        <v>1202</v>
      </c>
      <c r="H47" s="169" t="s">
        <v>1119</v>
      </c>
      <c r="I47" s="83" t="s">
        <v>1069</v>
      </c>
      <c r="J47" s="83" t="s">
        <v>1069</v>
      </c>
      <c r="K47" s="83" t="s">
        <v>1069</v>
      </c>
      <c r="L47" s="83" t="s">
        <v>1069</v>
      </c>
    </row>
    <row r="48" spans="1:12" ht="18" customHeight="1">
      <c r="A48" s="72" t="s">
        <v>693</v>
      </c>
      <c r="B48" s="75">
        <v>492</v>
      </c>
      <c r="C48" s="44"/>
      <c r="E48" s="46" t="s">
        <v>692</v>
      </c>
      <c r="F48" s="83" t="s">
        <v>1069</v>
      </c>
      <c r="G48" s="166" t="s">
        <v>1202</v>
      </c>
      <c r="H48" s="169" t="s">
        <v>1119</v>
      </c>
      <c r="I48" s="83" t="s">
        <v>1069</v>
      </c>
      <c r="J48" s="83" t="s">
        <v>1069</v>
      </c>
      <c r="K48" s="83" t="s">
        <v>1069</v>
      </c>
      <c r="L48" s="83" t="s">
        <v>1069</v>
      </c>
    </row>
    <row r="49" spans="1:12" ht="18" customHeight="1">
      <c r="A49" s="72" t="s">
        <v>696</v>
      </c>
      <c r="B49" s="75">
        <v>500</v>
      </c>
      <c r="C49" s="44"/>
      <c r="E49" s="46" t="s">
        <v>695</v>
      </c>
      <c r="F49" s="83">
        <v>125.74</v>
      </c>
      <c r="G49" s="166">
        <v>-39.567442074197125</v>
      </c>
      <c r="H49" s="169">
        <v>117.843</v>
      </c>
      <c r="I49" s="83">
        <f>F49-H49</f>
        <v>7.896999999999991</v>
      </c>
      <c r="J49" s="83" t="s">
        <v>1069</v>
      </c>
      <c r="K49" s="83" t="s">
        <v>1069</v>
      </c>
      <c r="L49" s="83">
        <v>8</v>
      </c>
    </row>
    <row r="50" spans="1:12" ht="18" customHeight="1">
      <c r="A50" s="72" t="s">
        <v>699</v>
      </c>
      <c r="B50" s="75">
        <v>504</v>
      </c>
      <c r="C50" s="44"/>
      <c r="E50" s="46" t="s">
        <v>698</v>
      </c>
      <c r="F50" s="83">
        <v>52.99</v>
      </c>
      <c r="G50" s="166">
        <v>22.311506243066546</v>
      </c>
      <c r="H50" s="169">
        <v>47.669</v>
      </c>
      <c r="I50" s="83">
        <f>F50-H50</f>
        <v>5.321000000000005</v>
      </c>
      <c r="J50" s="83" t="s">
        <v>1069</v>
      </c>
      <c r="K50" s="83" t="s">
        <v>1069</v>
      </c>
      <c r="L50" s="83">
        <v>5</v>
      </c>
    </row>
    <row r="51" spans="1:12" ht="18" customHeight="1">
      <c r="A51" s="72" t="s">
        <v>702</v>
      </c>
      <c r="B51" s="75">
        <v>508</v>
      </c>
      <c r="C51" s="44"/>
      <c r="E51" s="46" t="s">
        <v>701</v>
      </c>
      <c r="F51" s="83">
        <v>3316.988</v>
      </c>
      <c r="G51" s="166">
        <v>-36.66194123894897</v>
      </c>
      <c r="H51" s="169">
        <v>994.282</v>
      </c>
      <c r="I51" s="83">
        <f>F51-H51</f>
        <v>2322.7059999999997</v>
      </c>
      <c r="J51" s="83">
        <v>66</v>
      </c>
      <c r="K51" s="83">
        <v>146</v>
      </c>
      <c r="L51" s="83">
        <v>2111</v>
      </c>
    </row>
    <row r="52" spans="1:12" ht="18" customHeight="1">
      <c r="A52" s="72" t="s">
        <v>705</v>
      </c>
      <c r="B52" s="75">
        <v>512</v>
      </c>
      <c r="C52" s="44"/>
      <c r="E52" s="46" t="s">
        <v>704</v>
      </c>
      <c r="F52" s="83">
        <v>1928.632</v>
      </c>
      <c r="G52" s="166">
        <v>144.57712579451916</v>
      </c>
      <c r="H52" s="169">
        <v>1774.846</v>
      </c>
      <c r="I52" s="83">
        <f>F52-H52</f>
        <v>153.78600000000006</v>
      </c>
      <c r="J52" s="83" t="s">
        <v>1069</v>
      </c>
      <c r="K52" s="83">
        <v>40</v>
      </c>
      <c r="L52" s="83">
        <v>114</v>
      </c>
    </row>
    <row r="53" spans="1:12" ht="18" customHeight="1">
      <c r="A53" s="72" t="s">
        <v>708</v>
      </c>
      <c r="B53" s="75">
        <v>516</v>
      </c>
      <c r="C53" s="44"/>
      <c r="E53" s="46" t="s">
        <v>707</v>
      </c>
      <c r="F53" s="83" t="s">
        <v>1069</v>
      </c>
      <c r="G53" s="166">
        <v>-100</v>
      </c>
      <c r="H53" s="169" t="s">
        <v>1119</v>
      </c>
      <c r="I53" s="83" t="s">
        <v>1069</v>
      </c>
      <c r="J53" s="83" t="s">
        <v>1069</v>
      </c>
      <c r="K53" s="83" t="s">
        <v>1069</v>
      </c>
      <c r="L53" s="83" t="s">
        <v>1069</v>
      </c>
    </row>
    <row r="54" spans="1:12" ht="18" customHeight="1">
      <c r="A54" s="72" t="s">
        <v>711</v>
      </c>
      <c r="B54" s="75">
        <v>520</v>
      </c>
      <c r="C54" s="44"/>
      <c r="E54" s="46" t="s">
        <v>710</v>
      </c>
      <c r="F54" s="83" t="s">
        <v>1069</v>
      </c>
      <c r="G54" s="166" t="s">
        <v>1202</v>
      </c>
      <c r="H54" s="169" t="s">
        <v>1119</v>
      </c>
      <c r="I54" s="83" t="s">
        <v>1069</v>
      </c>
      <c r="J54" s="83" t="s">
        <v>1069</v>
      </c>
      <c r="K54" s="83" t="s">
        <v>1069</v>
      </c>
      <c r="L54" s="83" t="s">
        <v>1069</v>
      </c>
    </row>
    <row r="55" spans="1:12" ht="18" customHeight="1">
      <c r="A55" s="72" t="s">
        <v>714</v>
      </c>
      <c r="B55" s="75">
        <v>524</v>
      </c>
      <c r="C55" s="44"/>
      <c r="E55" s="46" t="s">
        <v>713</v>
      </c>
      <c r="F55" s="83">
        <v>79.634</v>
      </c>
      <c r="G55" s="166">
        <v>-11.835476131983086</v>
      </c>
      <c r="H55" s="169">
        <v>0.736</v>
      </c>
      <c r="I55" s="83">
        <f>F55-H55</f>
        <v>78.898</v>
      </c>
      <c r="J55" s="83" t="s">
        <v>1069</v>
      </c>
      <c r="K55" s="83" t="s">
        <v>1069</v>
      </c>
      <c r="L55" s="83">
        <v>79</v>
      </c>
    </row>
    <row r="56" spans="1:12" ht="18" customHeight="1">
      <c r="A56" s="72" t="s">
        <v>717</v>
      </c>
      <c r="B56" s="75">
        <v>528</v>
      </c>
      <c r="C56" s="44"/>
      <c r="E56" s="46" t="s">
        <v>716</v>
      </c>
      <c r="F56" s="83">
        <v>3262.644</v>
      </c>
      <c r="G56" s="166">
        <v>-11.147250382079903</v>
      </c>
      <c r="H56" s="169">
        <v>2955.997</v>
      </c>
      <c r="I56" s="83">
        <f>F56-H56</f>
        <v>306.64699999999993</v>
      </c>
      <c r="J56" s="83" t="s">
        <v>1069</v>
      </c>
      <c r="K56" s="83" t="s">
        <v>1069</v>
      </c>
      <c r="L56" s="83">
        <v>307</v>
      </c>
    </row>
    <row r="57" spans="1:12" ht="18" customHeight="1">
      <c r="A57" s="72" t="s">
        <v>720</v>
      </c>
      <c r="B57" s="75">
        <v>529</v>
      </c>
      <c r="C57" s="44"/>
      <c r="E57" s="46" t="s">
        <v>719</v>
      </c>
      <c r="F57" s="83" t="s">
        <v>1069</v>
      </c>
      <c r="G57" s="166" t="s">
        <v>1202</v>
      </c>
      <c r="H57" s="169" t="s">
        <v>1119</v>
      </c>
      <c r="I57" s="83" t="s">
        <v>1069</v>
      </c>
      <c r="J57" s="83" t="s">
        <v>1069</v>
      </c>
      <c r="K57" s="83" t="s">
        <v>1069</v>
      </c>
      <c r="L57" s="83" t="s">
        <v>1069</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6" useFirstPageNumber="1" horizontalDpi="300" verticalDpi="300" orientation="portrait" paperSize="9" scale="65" r:id="rId2"/>
  <headerFooter alignWithMargins="0">
    <oddHeader>&amp;C&amp;13- &amp;P -</oddHeader>
  </headerFooter>
  <drawing r:id="rId1"/>
</worksheet>
</file>

<file path=xl/worksheets/sheet35.xml><?xml version="1.0" encoding="utf-8"?>
<worksheet xmlns="http://schemas.openxmlformats.org/spreadsheetml/2006/main" xmlns:r="http://schemas.openxmlformats.org/officeDocument/2006/relationships">
  <sheetPr codeName="Tabelle46"/>
  <dimension ref="A1:L52"/>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2.7109375" style="13" hidden="1" customWidth="1"/>
    <col min="5" max="5" width="41.421875" style="13" customWidth="1"/>
    <col min="6" max="9" width="13.28125" style="13" customWidth="1"/>
    <col min="10" max="12" width="12.57421875" style="13" customWidth="1"/>
    <col min="13" max="16384" width="11.421875" style="13" customWidth="1"/>
  </cols>
  <sheetData>
    <row r="1" spans="1:12" s="51" customFormat="1" ht="17.25">
      <c r="A1" s="337" t="s">
        <v>1194</v>
      </c>
      <c r="B1" s="337"/>
      <c r="C1" s="337"/>
      <c r="D1" s="337"/>
      <c r="E1" s="337"/>
      <c r="F1" s="337"/>
      <c r="G1" s="337"/>
      <c r="H1" s="337"/>
      <c r="I1" s="337"/>
      <c r="J1" s="337"/>
      <c r="K1" s="337"/>
      <c r="L1" s="337"/>
    </row>
    <row r="2" spans="1:12" s="51"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39</v>
      </c>
      <c r="E9" s="50"/>
      <c r="F9" s="77">
        <v>985008.133</v>
      </c>
      <c r="G9" s="165">
        <v>14.229228189714817</v>
      </c>
      <c r="H9" s="167">
        <v>6423</v>
      </c>
      <c r="I9" s="97">
        <f>F9-H9</f>
        <v>978585.133</v>
      </c>
      <c r="J9" s="77">
        <v>4648</v>
      </c>
      <c r="K9" s="77">
        <v>1210</v>
      </c>
      <c r="L9" s="77">
        <v>972727</v>
      </c>
    </row>
    <row r="10" spans="1:12" ht="9.75" customHeight="1">
      <c r="A10" s="44"/>
      <c r="B10" s="45"/>
      <c r="C10" s="44"/>
      <c r="E10" s="46"/>
      <c r="F10" s="77"/>
      <c r="G10" s="166"/>
      <c r="H10" s="168"/>
      <c r="I10" s="76"/>
      <c r="J10" s="76"/>
      <c r="K10" s="76"/>
      <c r="L10" s="76"/>
    </row>
    <row r="11" spans="1:12" ht="18" customHeight="1">
      <c r="A11" s="44" t="s">
        <v>723</v>
      </c>
      <c r="B11" s="45" t="s">
        <v>721</v>
      </c>
      <c r="C11" s="44"/>
      <c r="E11" s="46" t="s">
        <v>722</v>
      </c>
      <c r="F11" s="83" t="s">
        <v>1069</v>
      </c>
      <c r="G11" s="166">
        <v>-100</v>
      </c>
      <c r="H11" s="169" t="s">
        <v>1119</v>
      </c>
      <c r="I11" s="83" t="s">
        <v>1069</v>
      </c>
      <c r="J11" s="83" t="s">
        <v>1069</v>
      </c>
      <c r="K11" s="83" t="s">
        <v>1069</v>
      </c>
      <c r="L11" s="83" t="s">
        <v>1069</v>
      </c>
    </row>
    <row r="12" spans="1:12" ht="18" customHeight="1">
      <c r="A12" s="44" t="s">
        <v>726</v>
      </c>
      <c r="B12" s="45" t="s">
        <v>724</v>
      </c>
      <c r="C12" s="44"/>
      <c r="E12" s="46" t="s">
        <v>725</v>
      </c>
      <c r="F12" s="83">
        <v>10.165</v>
      </c>
      <c r="G12" s="166">
        <v>70.1558708490243</v>
      </c>
      <c r="H12" s="169">
        <v>0.962</v>
      </c>
      <c r="I12" s="83">
        <f>F12-H12</f>
        <v>9.203</v>
      </c>
      <c r="J12" s="83" t="s">
        <v>1069</v>
      </c>
      <c r="K12" s="83" t="s">
        <v>1069</v>
      </c>
      <c r="L12" s="83">
        <v>9</v>
      </c>
    </row>
    <row r="13" spans="1:12" ht="18" customHeight="1">
      <c r="A13" s="44" t="s">
        <v>729</v>
      </c>
      <c r="B13" s="45" t="s">
        <v>727</v>
      </c>
      <c r="C13" s="44"/>
      <c r="E13" s="46" t="s">
        <v>728</v>
      </c>
      <c r="F13" s="83">
        <v>472.733</v>
      </c>
      <c r="G13" s="166">
        <v>130.86930268427886</v>
      </c>
      <c r="H13" s="169">
        <v>139.309</v>
      </c>
      <c r="I13" s="83">
        <f>F13-H13</f>
        <v>333.424</v>
      </c>
      <c r="J13" s="83" t="s">
        <v>1069</v>
      </c>
      <c r="K13" s="83">
        <v>34</v>
      </c>
      <c r="L13" s="83">
        <v>300</v>
      </c>
    </row>
    <row r="14" spans="1:12" ht="18" customHeight="1">
      <c r="A14" s="44" t="s">
        <v>732</v>
      </c>
      <c r="B14" s="45" t="s">
        <v>730</v>
      </c>
      <c r="C14" s="44"/>
      <c r="E14" s="46" t="s">
        <v>731</v>
      </c>
      <c r="F14" s="83" t="s">
        <v>1069</v>
      </c>
      <c r="G14" s="166">
        <v>-100</v>
      </c>
      <c r="H14" s="169" t="s">
        <v>1119</v>
      </c>
      <c r="I14" s="83" t="s">
        <v>1069</v>
      </c>
      <c r="J14" s="83" t="s">
        <v>1069</v>
      </c>
      <c r="K14" s="83" t="s">
        <v>1069</v>
      </c>
      <c r="L14" s="83" t="s">
        <v>1069</v>
      </c>
    </row>
    <row r="15" spans="1:12" ht="18" customHeight="1">
      <c r="A15" s="44" t="s">
        <v>735</v>
      </c>
      <c r="B15" s="45" t="s">
        <v>733</v>
      </c>
      <c r="C15" s="44"/>
      <c r="E15" s="46" t="s">
        <v>734</v>
      </c>
      <c r="F15" s="83">
        <v>171.226</v>
      </c>
      <c r="G15" s="166">
        <v>-63.26824198570826</v>
      </c>
      <c r="H15" s="169">
        <v>3.096</v>
      </c>
      <c r="I15" s="83">
        <f>F15-H15</f>
        <v>168.13</v>
      </c>
      <c r="J15" s="83" t="s">
        <v>1069</v>
      </c>
      <c r="K15" s="83" t="s">
        <v>1069</v>
      </c>
      <c r="L15" s="83">
        <v>168</v>
      </c>
    </row>
    <row r="16" spans="1:12" ht="18" customHeight="1">
      <c r="A16" s="44" t="s">
        <v>738</v>
      </c>
      <c r="B16" s="45" t="s">
        <v>736</v>
      </c>
      <c r="C16" s="44"/>
      <c r="E16" s="46" t="s">
        <v>737</v>
      </c>
      <c r="F16" s="83">
        <v>2224.947</v>
      </c>
      <c r="G16" s="166">
        <v>-44.81310404315</v>
      </c>
      <c r="H16" s="169">
        <v>175.78</v>
      </c>
      <c r="I16" s="83">
        <f>F16-H16</f>
        <v>2049.167</v>
      </c>
      <c r="J16" s="83">
        <v>64</v>
      </c>
      <c r="K16" s="83">
        <v>351</v>
      </c>
      <c r="L16" s="83">
        <v>1634</v>
      </c>
    </row>
    <row r="17" spans="1:12" ht="18" customHeight="1">
      <c r="A17" s="44" t="s">
        <v>740</v>
      </c>
      <c r="B17" s="45" t="s">
        <v>739</v>
      </c>
      <c r="C17" s="44"/>
      <c r="E17" s="46" t="s">
        <v>956</v>
      </c>
      <c r="F17" s="83" t="s">
        <v>1069</v>
      </c>
      <c r="G17" s="166" t="s">
        <v>1202</v>
      </c>
      <c r="H17" s="169" t="s">
        <v>1119</v>
      </c>
      <c r="I17" s="83" t="s">
        <v>1069</v>
      </c>
      <c r="J17" s="83" t="s">
        <v>1069</v>
      </c>
      <c r="K17" s="83" t="s">
        <v>1069</v>
      </c>
      <c r="L17" s="83" t="s">
        <v>1069</v>
      </c>
    </row>
    <row r="18" spans="1:12" ht="18" customHeight="1">
      <c r="A18" s="44" t="s">
        <v>743</v>
      </c>
      <c r="B18" s="45" t="s">
        <v>741</v>
      </c>
      <c r="C18" s="44"/>
      <c r="E18" s="46" t="s">
        <v>742</v>
      </c>
      <c r="F18" s="83" t="s">
        <v>1069</v>
      </c>
      <c r="G18" s="166" t="s">
        <v>1202</v>
      </c>
      <c r="H18" s="169" t="s">
        <v>1119</v>
      </c>
      <c r="I18" s="83" t="s">
        <v>1069</v>
      </c>
      <c r="J18" s="83" t="s">
        <v>1069</v>
      </c>
      <c r="K18" s="83" t="s">
        <v>1069</v>
      </c>
      <c r="L18" s="83" t="s">
        <v>1069</v>
      </c>
    </row>
    <row r="19" spans="1:12" ht="18" customHeight="1">
      <c r="A19" s="44" t="s">
        <v>746</v>
      </c>
      <c r="B19" s="45" t="s">
        <v>744</v>
      </c>
      <c r="C19" s="44"/>
      <c r="E19" s="46" t="s">
        <v>745</v>
      </c>
      <c r="F19" s="83">
        <v>0.275</v>
      </c>
      <c r="G19" s="166" t="s">
        <v>1201</v>
      </c>
      <c r="H19" s="169" t="s">
        <v>1119</v>
      </c>
      <c r="I19" s="83">
        <v>0.275</v>
      </c>
      <c r="J19" s="83" t="s">
        <v>1069</v>
      </c>
      <c r="K19" s="83" t="s">
        <v>1069</v>
      </c>
      <c r="L19" s="83">
        <v>0.275</v>
      </c>
    </row>
    <row r="20" spans="1:12" ht="18" customHeight="1">
      <c r="A20" s="44" t="s">
        <v>749</v>
      </c>
      <c r="B20" s="45" t="s">
        <v>747</v>
      </c>
      <c r="C20" s="44"/>
      <c r="E20" s="46" t="s">
        <v>748</v>
      </c>
      <c r="F20" s="83">
        <v>77.006</v>
      </c>
      <c r="G20" s="166">
        <v>-52.85077825779347</v>
      </c>
      <c r="H20" s="169">
        <v>0.648</v>
      </c>
      <c r="I20" s="83">
        <f>F20-H20</f>
        <v>76.358</v>
      </c>
      <c r="J20" s="83" t="s">
        <v>1069</v>
      </c>
      <c r="K20" s="83" t="s">
        <v>1069</v>
      </c>
      <c r="L20" s="83">
        <v>76</v>
      </c>
    </row>
    <row r="21" spans="1:12" ht="18" customHeight="1">
      <c r="A21" s="44" t="s">
        <v>752</v>
      </c>
      <c r="B21" s="45" t="s">
        <v>750</v>
      </c>
      <c r="C21" s="44"/>
      <c r="E21" s="46" t="s">
        <v>751</v>
      </c>
      <c r="F21" s="83">
        <v>228.673</v>
      </c>
      <c r="G21" s="166">
        <v>-76.04831441689043</v>
      </c>
      <c r="H21" s="169" t="s">
        <v>1119</v>
      </c>
      <c r="I21" s="83">
        <v>229</v>
      </c>
      <c r="J21" s="83" t="s">
        <v>1069</v>
      </c>
      <c r="K21" s="83" t="s">
        <v>1069</v>
      </c>
      <c r="L21" s="83">
        <v>229</v>
      </c>
    </row>
    <row r="22" spans="1:12" ht="18" customHeight="1">
      <c r="A22" s="44" t="s">
        <v>755</v>
      </c>
      <c r="B22" s="45" t="s">
        <v>753</v>
      </c>
      <c r="C22" s="44"/>
      <c r="E22" s="46" t="s">
        <v>754</v>
      </c>
      <c r="F22" s="83">
        <v>2.721</v>
      </c>
      <c r="G22" s="166" t="s">
        <v>1201</v>
      </c>
      <c r="H22" s="169" t="s">
        <v>1119</v>
      </c>
      <c r="I22" s="83">
        <v>3</v>
      </c>
      <c r="J22" s="83" t="s">
        <v>1069</v>
      </c>
      <c r="K22" s="83" t="s">
        <v>1069</v>
      </c>
      <c r="L22" s="83">
        <v>3</v>
      </c>
    </row>
    <row r="23" spans="1:12" ht="18" customHeight="1">
      <c r="A23" s="44" t="s">
        <v>758</v>
      </c>
      <c r="B23" s="45" t="s">
        <v>756</v>
      </c>
      <c r="C23" s="44"/>
      <c r="E23" s="46" t="s">
        <v>757</v>
      </c>
      <c r="F23" s="83">
        <v>14.572</v>
      </c>
      <c r="G23" s="166" t="s">
        <v>1201</v>
      </c>
      <c r="H23" s="169" t="s">
        <v>1119</v>
      </c>
      <c r="I23" s="83">
        <v>15</v>
      </c>
      <c r="J23" s="83" t="s">
        <v>1069</v>
      </c>
      <c r="K23" s="83" t="s">
        <v>1069</v>
      </c>
      <c r="L23" s="83">
        <v>15</v>
      </c>
    </row>
    <row r="24" spans="1:12" ht="18" customHeight="1">
      <c r="A24" s="44" t="s">
        <v>761</v>
      </c>
      <c r="B24" s="45" t="s">
        <v>759</v>
      </c>
      <c r="C24" s="44"/>
      <c r="E24" s="46" t="s">
        <v>760</v>
      </c>
      <c r="F24" s="83">
        <v>146.482</v>
      </c>
      <c r="G24" s="166">
        <v>42.49528241525951</v>
      </c>
      <c r="H24" s="169" t="s">
        <v>1119</v>
      </c>
      <c r="I24" s="83">
        <v>146</v>
      </c>
      <c r="J24" s="83" t="s">
        <v>1069</v>
      </c>
      <c r="K24" s="83">
        <v>14</v>
      </c>
      <c r="L24" s="83">
        <v>133</v>
      </c>
    </row>
    <row r="25" spans="1:12" ht="18" customHeight="1">
      <c r="A25" s="44" t="s">
        <v>764</v>
      </c>
      <c r="B25" s="45" t="s">
        <v>762</v>
      </c>
      <c r="C25" s="44"/>
      <c r="E25" s="46" t="s">
        <v>763</v>
      </c>
      <c r="F25" s="83" t="s">
        <v>1069</v>
      </c>
      <c r="G25" s="166">
        <v>-100</v>
      </c>
      <c r="H25" s="169" t="s">
        <v>1119</v>
      </c>
      <c r="I25" s="83" t="s">
        <v>1069</v>
      </c>
      <c r="J25" s="83" t="s">
        <v>1069</v>
      </c>
      <c r="K25" s="83" t="s">
        <v>1069</v>
      </c>
      <c r="L25" s="83" t="s">
        <v>1069</v>
      </c>
    </row>
    <row r="26" spans="1:12" ht="18" customHeight="1">
      <c r="A26" s="44" t="s">
        <v>767</v>
      </c>
      <c r="B26" s="45" t="s">
        <v>765</v>
      </c>
      <c r="C26" s="44"/>
      <c r="E26" s="46" t="s">
        <v>766</v>
      </c>
      <c r="F26" s="83" t="s">
        <v>1069</v>
      </c>
      <c r="G26" s="166" t="s">
        <v>1202</v>
      </c>
      <c r="H26" s="169" t="s">
        <v>1119</v>
      </c>
      <c r="I26" s="83" t="s">
        <v>1069</v>
      </c>
      <c r="J26" s="83" t="s">
        <v>1069</v>
      </c>
      <c r="K26" s="83" t="s">
        <v>1069</v>
      </c>
      <c r="L26" s="83" t="s">
        <v>1069</v>
      </c>
    </row>
    <row r="27" spans="1:12" ht="18" customHeight="1">
      <c r="A27" s="44" t="s">
        <v>770</v>
      </c>
      <c r="B27" s="45" t="s">
        <v>768</v>
      </c>
      <c r="C27" s="44"/>
      <c r="E27" s="46" t="s">
        <v>769</v>
      </c>
      <c r="F27" s="83" t="s">
        <v>1069</v>
      </c>
      <c r="G27" s="166" t="s">
        <v>1202</v>
      </c>
      <c r="H27" s="169" t="s">
        <v>1119</v>
      </c>
      <c r="I27" s="83" t="s">
        <v>1069</v>
      </c>
      <c r="J27" s="83" t="s">
        <v>1069</v>
      </c>
      <c r="K27" s="83" t="s">
        <v>1069</v>
      </c>
      <c r="L27" s="83" t="s">
        <v>1069</v>
      </c>
    </row>
    <row r="28" spans="1:12" ht="18" customHeight="1">
      <c r="A28" s="44" t="s">
        <v>773</v>
      </c>
      <c r="B28" s="45" t="s">
        <v>771</v>
      </c>
      <c r="C28" s="44"/>
      <c r="E28" s="46" t="s">
        <v>772</v>
      </c>
      <c r="F28" s="83">
        <v>1163.063</v>
      </c>
      <c r="G28" s="166">
        <v>169.90686993825284</v>
      </c>
      <c r="H28" s="169" t="s">
        <v>1119</v>
      </c>
      <c r="I28" s="83">
        <v>1163</v>
      </c>
      <c r="J28" s="83" t="s">
        <v>1069</v>
      </c>
      <c r="K28" s="83" t="s">
        <v>1069</v>
      </c>
      <c r="L28" s="83">
        <v>1163</v>
      </c>
    </row>
    <row r="29" spans="1:12" ht="18" customHeight="1">
      <c r="A29" s="44" t="s">
        <v>776</v>
      </c>
      <c r="B29" s="45" t="s">
        <v>774</v>
      </c>
      <c r="C29" s="44"/>
      <c r="E29" s="46" t="s">
        <v>775</v>
      </c>
      <c r="F29" s="83">
        <v>10871.861</v>
      </c>
      <c r="G29" s="166">
        <v>88.39188981612321</v>
      </c>
      <c r="H29" s="169">
        <v>1240.955</v>
      </c>
      <c r="I29" s="83">
        <f>F29-H29</f>
        <v>9630.906</v>
      </c>
      <c r="J29" s="83">
        <v>21</v>
      </c>
      <c r="K29" s="83">
        <v>68</v>
      </c>
      <c r="L29" s="83">
        <v>9542</v>
      </c>
    </row>
    <row r="30" spans="1:12" ht="18" customHeight="1">
      <c r="A30" s="44" t="s">
        <v>779</v>
      </c>
      <c r="B30" s="45" t="s">
        <v>777</v>
      </c>
      <c r="C30" s="44"/>
      <c r="E30" s="46" t="s">
        <v>778</v>
      </c>
      <c r="F30" s="83">
        <v>5154.81</v>
      </c>
      <c r="G30" s="166">
        <v>527.4599303764971</v>
      </c>
      <c r="H30" s="169">
        <v>546.878</v>
      </c>
      <c r="I30" s="83">
        <f>F30-H30</f>
        <v>4607.932000000001</v>
      </c>
      <c r="J30" s="83">
        <v>25</v>
      </c>
      <c r="K30" s="83">
        <v>12</v>
      </c>
      <c r="L30" s="83">
        <v>4571</v>
      </c>
    </row>
    <row r="31" spans="1:12" ht="18" customHeight="1">
      <c r="A31" s="44" t="s">
        <v>782</v>
      </c>
      <c r="B31" s="45" t="s">
        <v>780</v>
      </c>
      <c r="C31" s="44"/>
      <c r="E31" s="46" t="s">
        <v>781</v>
      </c>
      <c r="F31" s="83" t="s">
        <v>1069</v>
      </c>
      <c r="G31" s="166" t="s">
        <v>1202</v>
      </c>
      <c r="H31" s="169" t="s">
        <v>1119</v>
      </c>
      <c r="I31" s="83" t="s">
        <v>1069</v>
      </c>
      <c r="J31" s="83" t="s">
        <v>1069</v>
      </c>
      <c r="K31" s="83" t="s">
        <v>1069</v>
      </c>
      <c r="L31" s="83" t="s">
        <v>1069</v>
      </c>
    </row>
    <row r="32" spans="1:12" ht="18" customHeight="1">
      <c r="A32" s="44" t="s">
        <v>785</v>
      </c>
      <c r="B32" s="45" t="s">
        <v>783</v>
      </c>
      <c r="C32" s="44"/>
      <c r="E32" s="46" t="s">
        <v>784</v>
      </c>
      <c r="F32" s="83">
        <v>2453.869</v>
      </c>
      <c r="G32" s="166" t="s">
        <v>1201</v>
      </c>
      <c r="H32" s="169">
        <v>6.704</v>
      </c>
      <c r="I32" s="83">
        <f>F32-H32</f>
        <v>2447.165</v>
      </c>
      <c r="J32" s="83">
        <v>7</v>
      </c>
      <c r="K32" s="83" t="s">
        <v>1069</v>
      </c>
      <c r="L32" s="83">
        <v>2440</v>
      </c>
    </row>
    <row r="33" spans="1:12" ht="18" customHeight="1">
      <c r="A33" s="44" t="s">
        <v>788</v>
      </c>
      <c r="B33" s="45" t="s">
        <v>786</v>
      </c>
      <c r="C33" s="44"/>
      <c r="E33" s="46" t="s">
        <v>787</v>
      </c>
      <c r="F33" s="83">
        <v>0.499</v>
      </c>
      <c r="G33" s="166" t="s">
        <v>1201</v>
      </c>
      <c r="H33" s="169" t="s">
        <v>1119</v>
      </c>
      <c r="I33" s="83">
        <v>0.499</v>
      </c>
      <c r="J33" s="83" t="s">
        <v>1069</v>
      </c>
      <c r="K33" s="83" t="s">
        <v>1069</v>
      </c>
      <c r="L33" s="83">
        <v>0.499</v>
      </c>
    </row>
    <row r="34" spans="1:12" ht="18" customHeight="1">
      <c r="A34" s="44" t="s">
        <v>791</v>
      </c>
      <c r="B34" s="45" t="s">
        <v>789</v>
      </c>
      <c r="C34" s="44"/>
      <c r="E34" s="46" t="s">
        <v>790</v>
      </c>
      <c r="F34" s="83" t="s">
        <v>1069</v>
      </c>
      <c r="G34" s="166" t="s">
        <v>1202</v>
      </c>
      <c r="H34" s="169" t="s">
        <v>1119</v>
      </c>
      <c r="I34" s="83" t="s">
        <v>1069</v>
      </c>
      <c r="J34" s="83" t="s">
        <v>1069</v>
      </c>
      <c r="K34" s="83" t="s">
        <v>1069</v>
      </c>
      <c r="L34" s="83" t="s">
        <v>1069</v>
      </c>
    </row>
    <row r="35" spans="1:12" ht="18" customHeight="1">
      <c r="A35" s="44" t="s">
        <v>794</v>
      </c>
      <c r="B35" s="45" t="s">
        <v>792</v>
      </c>
      <c r="C35" s="44"/>
      <c r="E35" s="46" t="s">
        <v>793</v>
      </c>
      <c r="F35" s="83">
        <v>2372.26</v>
      </c>
      <c r="G35" s="166">
        <v>765.9538211069533</v>
      </c>
      <c r="H35" s="169" t="s">
        <v>1119</v>
      </c>
      <c r="I35" s="83">
        <v>2372.26</v>
      </c>
      <c r="J35" s="83" t="s">
        <v>1069</v>
      </c>
      <c r="K35" s="83" t="s">
        <v>1069</v>
      </c>
      <c r="L35" s="83">
        <v>2372</v>
      </c>
    </row>
    <row r="36" spans="1:12" ht="18" customHeight="1">
      <c r="A36" s="44" t="s">
        <v>797</v>
      </c>
      <c r="B36" s="45" t="s">
        <v>795</v>
      </c>
      <c r="C36" s="44"/>
      <c r="E36" s="46" t="s">
        <v>796</v>
      </c>
      <c r="F36" s="83">
        <v>19012.088</v>
      </c>
      <c r="G36" s="166">
        <v>200.43775707924476</v>
      </c>
      <c r="H36" s="169">
        <v>569.811</v>
      </c>
      <c r="I36" s="83">
        <f>F36-H36</f>
        <v>18442.277</v>
      </c>
      <c r="J36" s="83">
        <v>0</v>
      </c>
      <c r="K36" s="83">
        <v>24</v>
      </c>
      <c r="L36" s="83">
        <v>18418</v>
      </c>
    </row>
    <row r="37" spans="1:12" ht="18" customHeight="1">
      <c r="A37" s="44" t="s">
        <v>800</v>
      </c>
      <c r="B37" s="45" t="s">
        <v>798</v>
      </c>
      <c r="C37" s="44"/>
      <c r="E37" s="46" t="s">
        <v>799</v>
      </c>
      <c r="F37" s="83">
        <v>8.469</v>
      </c>
      <c r="G37" s="166">
        <v>80.59228379851723</v>
      </c>
      <c r="H37" s="169" t="s">
        <v>1119</v>
      </c>
      <c r="I37" s="83">
        <v>8.469</v>
      </c>
      <c r="J37" s="83" t="s">
        <v>1069</v>
      </c>
      <c r="K37" s="83" t="s">
        <v>1069</v>
      </c>
      <c r="L37" s="83">
        <v>8</v>
      </c>
    </row>
    <row r="38" spans="1:12" ht="18" customHeight="1">
      <c r="A38" s="44" t="s">
        <v>803</v>
      </c>
      <c r="B38" s="45" t="s">
        <v>801</v>
      </c>
      <c r="C38" s="44"/>
      <c r="E38" s="46" t="s">
        <v>802</v>
      </c>
      <c r="F38" s="83">
        <v>7923.652</v>
      </c>
      <c r="G38" s="166">
        <v>43.35661778124157</v>
      </c>
      <c r="H38" s="169">
        <v>133.638</v>
      </c>
      <c r="I38" s="83">
        <f>F38-H38</f>
        <v>7790.014</v>
      </c>
      <c r="J38" s="83">
        <v>12</v>
      </c>
      <c r="K38" s="83">
        <v>2</v>
      </c>
      <c r="L38" s="83">
        <v>7775</v>
      </c>
    </row>
    <row r="39" spans="1:12" ht="18" customHeight="1">
      <c r="A39" s="44" t="s">
        <v>806</v>
      </c>
      <c r="B39" s="45" t="s">
        <v>804</v>
      </c>
      <c r="C39" s="44"/>
      <c r="E39" s="46" t="s">
        <v>805</v>
      </c>
      <c r="F39" s="83">
        <v>3351.525</v>
      </c>
      <c r="G39" s="166" t="s">
        <v>1201</v>
      </c>
      <c r="H39" s="169" t="s">
        <v>1119</v>
      </c>
      <c r="I39" s="83">
        <v>3351.525</v>
      </c>
      <c r="J39" s="83" t="s">
        <v>1069</v>
      </c>
      <c r="K39" s="83" t="s">
        <v>1069</v>
      </c>
      <c r="L39" s="83">
        <v>3352</v>
      </c>
    </row>
    <row r="40" spans="1:12" ht="18" customHeight="1">
      <c r="A40" s="44" t="s">
        <v>809</v>
      </c>
      <c r="B40" s="45" t="s">
        <v>807</v>
      </c>
      <c r="C40" s="44"/>
      <c r="E40" s="46" t="s">
        <v>808</v>
      </c>
      <c r="F40" s="83">
        <v>15059.239</v>
      </c>
      <c r="G40" s="166">
        <v>668.1481369056421</v>
      </c>
      <c r="H40" s="169">
        <v>472.996</v>
      </c>
      <c r="I40" s="83">
        <f>F40-H40</f>
        <v>14586.243</v>
      </c>
      <c r="J40" s="83">
        <v>14</v>
      </c>
      <c r="K40" s="83">
        <v>397</v>
      </c>
      <c r="L40" s="83">
        <v>14175</v>
      </c>
    </row>
    <row r="41" spans="1:12" ht="18" customHeight="1">
      <c r="A41" s="44" t="s">
        <v>812</v>
      </c>
      <c r="B41" s="45" t="s">
        <v>810</v>
      </c>
      <c r="C41" s="44"/>
      <c r="E41" s="46" t="s">
        <v>811</v>
      </c>
      <c r="F41" s="83">
        <v>15919.597</v>
      </c>
      <c r="G41" s="166">
        <v>-52.179362200888384</v>
      </c>
      <c r="H41" s="169">
        <v>63.984</v>
      </c>
      <c r="I41" s="83">
        <f>F41-H41</f>
        <v>15855.613</v>
      </c>
      <c r="J41" s="83">
        <v>340</v>
      </c>
      <c r="K41" s="83">
        <v>17</v>
      </c>
      <c r="L41" s="83">
        <v>15498</v>
      </c>
    </row>
    <row r="42" spans="1:12" ht="18" customHeight="1">
      <c r="A42" s="44" t="s">
        <v>815</v>
      </c>
      <c r="B42" s="45" t="s">
        <v>813</v>
      </c>
      <c r="C42" s="44"/>
      <c r="E42" s="46" t="s">
        <v>814</v>
      </c>
      <c r="F42" s="83">
        <v>94.906</v>
      </c>
      <c r="G42" s="166" t="s">
        <v>1201</v>
      </c>
      <c r="H42" s="169" t="s">
        <v>1119</v>
      </c>
      <c r="I42" s="83">
        <v>94.906</v>
      </c>
      <c r="J42" s="83" t="s">
        <v>1069</v>
      </c>
      <c r="K42" s="83" t="s">
        <v>1069</v>
      </c>
      <c r="L42" s="83">
        <v>95</v>
      </c>
    </row>
    <row r="43" spans="1:12" ht="18" customHeight="1">
      <c r="A43" s="44" t="s">
        <v>818</v>
      </c>
      <c r="B43" s="45" t="s">
        <v>816</v>
      </c>
      <c r="C43" s="44"/>
      <c r="E43" s="46" t="s">
        <v>817</v>
      </c>
      <c r="F43" s="83">
        <v>13117.431</v>
      </c>
      <c r="G43" s="166">
        <v>-20.21410199519285</v>
      </c>
      <c r="H43" s="169">
        <v>1.763</v>
      </c>
      <c r="I43" s="83">
        <f>F43-H43</f>
        <v>13115.668</v>
      </c>
      <c r="J43" s="83" t="s">
        <v>1069</v>
      </c>
      <c r="K43" s="83">
        <v>14</v>
      </c>
      <c r="L43" s="83">
        <v>13102</v>
      </c>
    </row>
    <row r="44" spans="1:12" ht="18" customHeight="1">
      <c r="A44" s="44" t="s">
        <v>821</v>
      </c>
      <c r="B44" s="45" t="s">
        <v>819</v>
      </c>
      <c r="C44" s="44"/>
      <c r="E44" s="46" t="s">
        <v>820</v>
      </c>
      <c r="F44" s="83">
        <v>1517.175</v>
      </c>
      <c r="G44" s="166">
        <v>-8.472861277613504</v>
      </c>
      <c r="H44" s="169">
        <v>18.029</v>
      </c>
      <c r="I44" s="83">
        <f>F44-H44</f>
        <v>1499.146</v>
      </c>
      <c r="J44" s="83" t="s">
        <v>1069</v>
      </c>
      <c r="K44" s="83" t="s">
        <v>1069</v>
      </c>
      <c r="L44" s="83">
        <v>1499</v>
      </c>
    </row>
    <row r="45" spans="1:12" ht="18" customHeight="1">
      <c r="A45" s="44" t="s">
        <v>824</v>
      </c>
      <c r="B45" s="45" t="s">
        <v>822</v>
      </c>
      <c r="C45" s="44"/>
      <c r="E45" s="46" t="s">
        <v>823</v>
      </c>
      <c r="F45" s="83" t="s">
        <v>1069</v>
      </c>
      <c r="G45" s="166">
        <v>-100</v>
      </c>
      <c r="H45" s="169" t="s">
        <v>1119</v>
      </c>
      <c r="I45" s="83" t="s">
        <v>1069</v>
      </c>
      <c r="J45" s="83" t="s">
        <v>1069</v>
      </c>
      <c r="K45" s="83" t="s">
        <v>1069</v>
      </c>
      <c r="L45" s="83" t="s">
        <v>1069</v>
      </c>
    </row>
    <row r="46" spans="1:12" ht="18" customHeight="1">
      <c r="A46" s="44" t="s">
        <v>827</v>
      </c>
      <c r="B46" s="45" t="s">
        <v>825</v>
      </c>
      <c r="C46" s="44"/>
      <c r="E46" s="46" t="s">
        <v>826</v>
      </c>
      <c r="F46" s="83">
        <v>366563.814</v>
      </c>
      <c r="G46" s="166">
        <v>17.2155045853077</v>
      </c>
      <c r="H46" s="169">
        <v>2862.32</v>
      </c>
      <c r="I46" s="83">
        <f>F46-H46</f>
        <v>363701.494</v>
      </c>
      <c r="J46" s="83">
        <v>771</v>
      </c>
      <c r="K46" s="83">
        <v>36</v>
      </c>
      <c r="L46" s="83">
        <v>362895</v>
      </c>
    </row>
    <row r="47" spans="1:12" ht="18" customHeight="1">
      <c r="A47" s="44" t="s">
        <v>830</v>
      </c>
      <c r="B47" s="45" t="s">
        <v>828</v>
      </c>
      <c r="C47" s="44"/>
      <c r="E47" s="46" t="s">
        <v>829</v>
      </c>
      <c r="F47" s="83">
        <v>1447.889</v>
      </c>
      <c r="G47" s="166" t="s">
        <v>1201</v>
      </c>
      <c r="H47" s="169" t="s">
        <v>1119</v>
      </c>
      <c r="I47" s="83">
        <v>1447.889</v>
      </c>
      <c r="J47" s="83" t="s">
        <v>1069</v>
      </c>
      <c r="K47" s="83" t="s">
        <v>1069</v>
      </c>
      <c r="L47" s="83">
        <v>1448</v>
      </c>
    </row>
    <row r="48" spans="1:12" ht="18" customHeight="1">
      <c r="A48" s="44" t="s">
        <v>833</v>
      </c>
      <c r="B48" s="45" t="s">
        <v>831</v>
      </c>
      <c r="C48" s="44"/>
      <c r="E48" s="46" t="s">
        <v>832</v>
      </c>
      <c r="F48" s="83">
        <v>55759.733</v>
      </c>
      <c r="G48" s="166">
        <v>-42.689383396980375</v>
      </c>
      <c r="H48" s="169" t="s">
        <v>1119</v>
      </c>
      <c r="I48" s="83">
        <v>55759.733</v>
      </c>
      <c r="J48" s="83">
        <v>24</v>
      </c>
      <c r="K48" s="83" t="s">
        <v>1069</v>
      </c>
      <c r="L48" s="83">
        <v>55736</v>
      </c>
    </row>
    <row r="49" spans="1:12" ht="18" customHeight="1">
      <c r="A49" s="44" t="s">
        <v>835</v>
      </c>
      <c r="B49" s="45" t="s">
        <v>834</v>
      </c>
      <c r="C49" s="44"/>
      <c r="E49" s="46" t="s">
        <v>58</v>
      </c>
      <c r="F49" s="83">
        <v>82637.998</v>
      </c>
      <c r="G49" s="166">
        <v>16.59602455940106</v>
      </c>
      <c r="H49" s="169">
        <v>5.389</v>
      </c>
      <c r="I49" s="83">
        <f>F49-H49</f>
        <v>82632.60900000001</v>
      </c>
      <c r="J49" s="83">
        <v>3317</v>
      </c>
      <c r="K49" s="83">
        <v>240</v>
      </c>
      <c r="L49" s="83">
        <v>79076</v>
      </c>
    </row>
    <row r="50" spans="1:12" ht="18" customHeight="1">
      <c r="A50" s="44" t="s">
        <v>838</v>
      </c>
      <c r="B50" s="45" t="s">
        <v>836</v>
      </c>
      <c r="C50" s="44"/>
      <c r="E50" s="46" t="s">
        <v>837</v>
      </c>
      <c r="F50" s="83">
        <v>350770.346</v>
      </c>
      <c r="G50" s="166">
        <v>19.941376513970226</v>
      </c>
      <c r="H50" s="169">
        <v>167.875</v>
      </c>
      <c r="I50" s="83">
        <f>F50-H50</f>
        <v>350602.471</v>
      </c>
      <c r="J50" s="83">
        <v>53</v>
      </c>
      <c r="K50" s="83">
        <v>0</v>
      </c>
      <c r="L50" s="83">
        <v>350549</v>
      </c>
    </row>
    <row r="51" spans="1:12" ht="18" customHeight="1">
      <c r="A51" s="44" t="s">
        <v>841</v>
      </c>
      <c r="B51" s="45" t="s">
        <v>839</v>
      </c>
      <c r="C51" s="44"/>
      <c r="E51" s="46" t="s">
        <v>840</v>
      </c>
      <c r="F51" s="83">
        <v>25561.698</v>
      </c>
      <c r="G51" s="166">
        <v>150.82888671705552</v>
      </c>
      <c r="H51" s="169">
        <v>12.892</v>
      </c>
      <c r="I51" s="83">
        <f>F51-H51</f>
        <v>25548.806</v>
      </c>
      <c r="J51" s="83" t="s">
        <v>1069</v>
      </c>
      <c r="K51" s="83">
        <v>2</v>
      </c>
      <c r="L51" s="83">
        <v>25547</v>
      </c>
    </row>
    <row r="52" spans="1:12" ht="18" customHeight="1">
      <c r="A52" s="44" t="s">
        <v>844</v>
      </c>
      <c r="B52" s="45" t="s">
        <v>842</v>
      </c>
      <c r="C52" s="44"/>
      <c r="E52" s="46" t="s">
        <v>843</v>
      </c>
      <c r="F52" s="83">
        <v>897.411</v>
      </c>
      <c r="G52" s="166" t="s">
        <v>1201</v>
      </c>
      <c r="H52" s="169" t="s">
        <v>1119</v>
      </c>
      <c r="I52" s="83">
        <v>897.411</v>
      </c>
      <c r="J52" s="83" t="s">
        <v>1069</v>
      </c>
      <c r="K52" s="83" t="s">
        <v>1069</v>
      </c>
      <c r="L52" s="83">
        <v>897</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7" useFirstPageNumber="1" horizontalDpi="300" verticalDpi="300" orientation="portrait" paperSize="9" scale="65" r:id="rId2"/>
  <headerFooter alignWithMargins="0">
    <oddHeader>&amp;C&amp;13- &amp;P -</oddHeader>
  </headerFooter>
  <drawing r:id="rId1"/>
</worksheet>
</file>

<file path=xl/worksheets/sheet36.xml><?xml version="1.0" encoding="utf-8"?>
<worksheet xmlns="http://schemas.openxmlformats.org/spreadsheetml/2006/main" xmlns:r="http://schemas.openxmlformats.org/officeDocument/2006/relationships">
  <sheetPr codeName="Tabelle47"/>
  <dimension ref="A1:L51"/>
  <sheetViews>
    <sheetView zoomScale="75" zoomScaleNormal="75" workbookViewId="0" topLeftCell="A1">
      <selection activeCell="A1" sqref="A1:L1"/>
    </sheetView>
  </sheetViews>
  <sheetFormatPr defaultColWidth="11.421875" defaultRowHeight="12.75"/>
  <cols>
    <col min="1" max="1" width="4.421875" style="13" customWidth="1"/>
    <col min="2" max="2" width="4.57421875" style="13" customWidth="1"/>
    <col min="3" max="3" width="1.1484375" style="13" customWidth="1"/>
    <col min="4" max="4" width="1.8515625" style="13" hidden="1" customWidth="1"/>
    <col min="5" max="5" width="41.421875" style="13" customWidth="1"/>
    <col min="6" max="9" width="13.28125" style="13" customWidth="1"/>
    <col min="10" max="12" width="12.57421875" style="13" customWidth="1"/>
    <col min="13" max="16384" width="11.421875" style="13" customWidth="1"/>
  </cols>
  <sheetData>
    <row r="1" spans="1:12" s="10" customFormat="1" ht="17.25">
      <c r="A1" s="337" t="s">
        <v>1194</v>
      </c>
      <c r="B1" s="337"/>
      <c r="C1" s="337"/>
      <c r="D1" s="337"/>
      <c r="E1" s="337"/>
      <c r="F1" s="337"/>
      <c r="G1" s="337"/>
      <c r="H1" s="337"/>
      <c r="I1" s="337"/>
      <c r="J1" s="337"/>
      <c r="K1" s="337"/>
      <c r="L1" s="337"/>
    </row>
    <row r="2" spans="1:12" s="10" customFormat="1" ht="10.5" customHeight="1">
      <c r="A2" s="154"/>
      <c r="B2" s="154"/>
      <c r="C2" s="154"/>
      <c r="D2" s="154"/>
      <c r="E2" s="154"/>
      <c r="F2" s="154"/>
      <c r="G2" s="154"/>
      <c r="H2" s="154"/>
      <c r="I2" s="154"/>
      <c r="J2" s="154"/>
      <c r="K2" s="154"/>
      <c r="L2" s="154"/>
    </row>
    <row r="3" spans="2:12" ht="15">
      <c r="B3" s="21"/>
      <c r="C3" s="12"/>
      <c r="D3" s="12"/>
      <c r="E3" s="12"/>
      <c r="F3" s="12"/>
      <c r="G3" s="12"/>
      <c r="H3" s="12"/>
      <c r="I3" s="12"/>
      <c r="J3" s="12"/>
      <c r="K3" s="12"/>
      <c r="L3" s="12"/>
    </row>
    <row r="4" spans="1:12" ht="20.25" customHeight="1">
      <c r="A4" s="282" t="s">
        <v>1049</v>
      </c>
      <c r="B4" s="310"/>
      <c r="C4" s="14"/>
      <c r="D4" s="342"/>
      <c r="E4" s="343"/>
      <c r="F4" s="270" t="s">
        <v>1052</v>
      </c>
      <c r="G4" s="315"/>
      <c r="H4" s="329" t="s">
        <v>1217</v>
      </c>
      <c r="I4" s="266" t="s">
        <v>28</v>
      </c>
      <c r="J4" s="267"/>
      <c r="K4" s="267"/>
      <c r="L4" s="267"/>
    </row>
    <row r="5" spans="1:12" ht="23.25" customHeight="1">
      <c r="A5" s="295"/>
      <c r="B5" s="311"/>
      <c r="C5" s="334" t="s">
        <v>966</v>
      </c>
      <c r="D5" s="335"/>
      <c r="E5" s="336"/>
      <c r="F5" s="319" t="s">
        <v>44</v>
      </c>
      <c r="G5" s="338" t="s">
        <v>1042</v>
      </c>
      <c r="H5" s="330"/>
      <c r="I5" s="256" t="s">
        <v>47</v>
      </c>
      <c r="J5" s="275" t="s">
        <v>46</v>
      </c>
      <c r="K5" s="276"/>
      <c r="L5" s="276"/>
    </row>
    <row r="6" spans="1:12" ht="23.25" customHeight="1">
      <c r="A6" s="295"/>
      <c r="B6" s="311"/>
      <c r="C6" s="340" t="s">
        <v>61</v>
      </c>
      <c r="D6" s="340"/>
      <c r="E6" s="341"/>
      <c r="F6" s="344"/>
      <c r="G6" s="345"/>
      <c r="H6" s="330"/>
      <c r="I6" s="314"/>
      <c r="J6" s="40" t="s">
        <v>29</v>
      </c>
      <c r="K6" s="19" t="s">
        <v>31</v>
      </c>
      <c r="L6" s="19" t="s">
        <v>32</v>
      </c>
    </row>
    <row r="7" spans="1:12" ht="20.25" customHeight="1">
      <c r="A7" s="280"/>
      <c r="B7" s="312"/>
      <c r="C7" s="12"/>
      <c r="D7" s="12"/>
      <c r="E7" s="25"/>
      <c r="F7" s="41" t="s">
        <v>26</v>
      </c>
      <c r="G7" s="42" t="s">
        <v>1059</v>
      </c>
      <c r="H7" s="302" t="s">
        <v>26</v>
      </c>
      <c r="I7" s="303"/>
      <c r="J7" s="303"/>
      <c r="K7" s="303"/>
      <c r="L7" s="303"/>
    </row>
    <row r="8" spans="2:5" ht="9.75" customHeight="1">
      <c r="B8" s="26"/>
      <c r="C8" s="21"/>
      <c r="E8" s="15"/>
    </row>
    <row r="9" spans="1:12" s="10" customFormat="1" ht="19.5" customHeight="1">
      <c r="A9" s="48"/>
      <c r="B9" s="49"/>
      <c r="C9" s="48" t="s">
        <v>965</v>
      </c>
      <c r="E9" s="50"/>
      <c r="F9" s="77">
        <v>3731.512</v>
      </c>
      <c r="G9" s="165">
        <v>4.237142110204914</v>
      </c>
      <c r="H9" s="167">
        <v>508</v>
      </c>
      <c r="I9" s="77">
        <v>3223</v>
      </c>
      <c r="J9" s="77" t="s">
        <v>1069</v>
      </c>
      <c r="K9" s="77">
        <v>4</v>
      </c>
      <c r="L9" s="77">
        <v>3219</v>
      </c>
    </row>
    <row r="10" spans="1:12" ht="9.75" customHeight="1">
      <c r="A10" s="44"/>
      <c r="B10" s="45"/>
      <c r="C10" s="44"/>
      <c r="E10" s="46"/>
      <c r="F10" s="83"/>
      <c r="G10" s="166"/>
      <c r="H10" s="169"/>
      <c r="I10" s="83"/>
      <c r="J10" s="83"/>
      <c r="K10" s="83"/>
      <c r="L10" s="83"/>
    </row>
    <row r="11" spans="1:12" ht="18" customHeight="1">
      <c r="A11" s="44" t="s">
        <v>847</v>
      </c>
      <c r="B11" s="45" t="s">
        <v>845</v>
      </c>
      <c r="C11" s="44"/>
      <c r="E11" s="46" t="s">
        <v>846</v>
      </c>
      <c r="F11" s="83">
        <v>3162.788</v>
      </c>
      <c r="G11" s="166">
        <v>4.744617702230087</v>
      </c>
      <c r="H11" s="169">
        <v>75.516</v>
      </c>
      <c r="I11" s="83">
        <f>F11-H11</f>
        <v>3087.272</v>
      </c>
      <c r="J11" s="83" t="s">
        <v>1069</v>
      </c>
      <c r="K11" s="83">
        <v>4</v>
      </c>
      <c r="L11" s="83">
        <v>3083</v>
      </c>
    </row>
    <row r="12" spans="1:12" ht="18" customHeight="1">
      <c r="A12" s="44" t="s">
        <v>850</v>
      </c>
      <c r="B12" s="45" t="s">
        <v>848</v>
      </c>
      <c r="C12" s="44"/>
      <c r="E12" s="46" t="s">
        <v>849</v>
      </c>
      <c r="F12" s="83">
        <v>15.236</v>
      </c>
      <c r="G12" s="166" t="s">
        <v>1201</v>
      </c>
      <c r="H12" s="169" t="s">
        <v>1119</v>
      </c>
      <c r="I12" s="83">
        <v>15.236</v>
      </c>
      <c r="J12" s="83" t="s">
        <v>1069</v>
      </c>
      <c r="K12" s="83" t="s">
        <v>1069</v>
      </c>
      <c r="L12" s="83">
        <v>15</v>
      </c>
    </row>
    <row r="13" spans="1:12" ht="18" customHeight="1">
      <c r="A13" s="44" t="s">
        <v>853</v>
      </c>
      <c r="B13" s="45" t="s">
        <v>851</v>
      </c>
      <c r="C13" s="44"/>
      <c r="E13" s="46" t="s">
        <v>852</v>
      </c>
      <c r="F13" s="83" t="s">
        <v>1069</v>
      </c>
      <c r="G13" s="166" t="s">
        <v>1202</v>
      </c>
      <c r="H13" s="169" t="s">
        <v>1119</v>
      </c>
      <c r="I13" s="83" t="s">
        <v>1069</v>
      </c>
      <c r="J13" s="83" t="s">
        <v>1069</v>
      </c>
      <c r="K13" s="83" t="s">
        <v>1069</v>
      </c>
      <c r="L13" s="83" t="s">
        <v>1069</v>
      </c>
    </row>
    <row r="14" spans="1:12" ht="18" customHeight="1">
      <c r="A14" s="44" t="s">
        <v>856</v>
      </c>
      <c r="B14" s="45" t="s">
        <v>854</v>
      </c>
      <c r="C14" s="44"/>
      <c r="E14" s="46" t="s">
        <v>855</v>
      </c>
      <c r="F14" s="83">
        <v>515.231</v>
      </c>
      <c r="G14" s="166">
        <v>-6.790971357560622</v>
      </c>
      <c r="H14" s="169">
        <v>431.324</v>
      </c>
      <c r="I14" s="83">
        <f>F14-H14</f>
        <v>83.90699999999998</v>
      </c>
      <c r="J14" s="83" t="s">
        <v>1069</v>
      </c>
      <c r="K14" s="83" t="s">
        <v>1069</v>
      </c>
      <c r="L14" s="83">
        <v>84</v>
      </c>
    </row>
    <row r="15" spans="1:12" ht="18" customHeight="1">
      <c r="A15" s="44" t="s">
        <v>859</v>
      </c>
      <c r="B15" s="45" t="s">
        <v>857</v>
      </c>
      <c r="C15" s="44"/>
      <c r="E15" s="46" t="s">
        <v>858</v>
      </c>
      <c r="F15" s="83">
        <v>28.909</v>
      </c>
      <c r="G15" s="166" t="s">
        <v>1201</v>
      </c>
      <c r="H15" s="169" t="s">
        <v>1119</v>
      </c>
      <c r="I15" s="83">
        <v>28.909</v>
      </c>
      <c r="J15" s="83" t="s">
        <v>1069</v>
      </c>
      <c r="K15" s="83" t="s">
        <v>1069</v>
      </c>
      <c r="L15" s="83">
        <v>29</v>
      </c>
    </row>
    <row r="16" spans="1:12" ht="18" customHeight="1">
      <c r="A16" s="44" t="s">
        <v>862</v>
      </c>
      <c r="B16" s="45" t="s">
        <v>860</v>
      </c>
      <c r="C16" s="44"/>
      <c r="E16" s="46" t="s">
        <v>861</v>
      </c>
      <c r="F16" s="83" t="s">
        <v>1069</v>
      </c>
      <c r="G16" s="166" t="s">
        <v>1202</v>
      </c>
      <c r="H16" s="169" t="s">
        <v>1119</v>
      </c>
      <c r="I16" s="83" t="s">
        <v>1069</v>
      </c>
      <c r="J16" s="83" t="s">
        <v>1069</v>
      </c>
      <c r="K16" s="83" t="s">
        <v>1069</v>
      </c>
      <c r="L16" s="83" t="s">
        <v>1069</v>
      </c>
    </row>
    <row r="17" spans="1:12" ht="18" customHeight="1">
      <c r="A17" s="44" t="s">
        <v>865</v>
      </c>
      <c r="B17" s="45" t="s">
        <v>863</v>
      </c>
      <c r="C17" s="44"/>
      <c r="E17" s="46" t="s">
        <v>864</v>
      </c>
      <c r="F17" s="83" t="s">
        <v>1069</v>
      </c>
      <c r="G17" s="166" t="s">
        <v>1202</v>
      </c>
      <c r="H17" s="169" t="s">
        <v>1119</v>
      </c>
      <c r="I17" s="83" t="s">
        <v>1069</v>
      </c>
      <c r="J17" s="83" t="s">
        <v>1069</v>
      </c>
      <c r="K17" s="83" t="s">
        <v>1069</v>
      </c>
      <c r="L17" s="83" t="s">
        <v>1069</v>
      </c>
    </row>
    <row r="18" spans="1:12" ht="18" customHeight="1">
      <c r="A18" s="44" t="s">
        <v>868</v>
      </c>
      <c r="B18" s="45" t="s">
        <v>866</v>
      </c>
      <c r="C18" s="44"/>
      <c r="E18" s="46" t="s">
        <v>867</v>
      </c>
      <c r="F18" s="83" t="s">
        <v>1069</v>
      </c>
      <c r="G18" s="166" t="s">
        <v>1202</v>
      </c>
      <c r="H18" s="169" t="s">
        <v>1119</v>
      </c>
      <c r="I18" s="83" t="s">
        <v>1069</v>
      </c>
      <c r="J18" s="83" t="s">
        <v>1069</v>
      </c>
      <c r="K18" s="83" t="s">
        <v>1069</v>
      </c>
      <c r="L18" s="83" t="s">
        <v>1069</v>
      </c>
    </row>
    <row r="19" spans="1:12" ht="18" customHeight="1">
      <c r="A19" s="44" t="s">
        <v>871</v>
      </c>
      <c r="B19" s="45" t="s">
        <v>869</v>
      </c>
      <c r="C19" s="44"/>
      <c r="E19" s="46" t="s">
        <v>870</v>
      </c>
      <c r="F19" s="83" t="s">
        <v>1069</v>
      </c>
      <c r="G19" s="166" t="s">
        <v>1202</v>
      </c>
      <c r="H19" s="169" t="s">
        <v>1119</v>
      </c>
      <c r="I19" s="83" t="s">
        <v>1069</v>
      </c>
      <c r="J19" s="83" t="s">
        <v>1069</v>
      </c>
      <c r="K19" s="83" t="s">
        <v>1069</v>
      </c>
      <c r="L19" s="83" t="s">
        <v>1069</v>
      </c>
    </row>
    <row r="20" spans="1:12" ht="18" customHeight="1">
      <c r="A20" s="44" t="s">
        <v>874</v>
      </c>
      <c r="B20" s="45" t="s">
        <v>872</v>
      </c>
      <c r="C20" s="44"/>
      <c r="E20" s="46" t="s">
        <v>873</v>
      </c>
      <c r="F20" s="83" t="s">
        <v>1069</v>
      </c>
      <c r="G20" s="166" t="s">
        <v>1202</v>
      </c>
      <c r="H20" s="169" t="s">
        <v>1119</v>
      </c>
      <c r="I20" s="83" t="s">
        <v>1069</v>
      </c>
      <c r="J20" s="83" t="s">
        <v>1069</v>
      </c>
      <c r="K20" s="83" t="s">
        <v>1069</v>
      </c>
      <c r="L20" s="83" t="s">
        <v>1069</v>
      </c>
    </row>
    <row r="21" spans="1:12" ht="18" customHeight="1">
      <c r="A21" s="44" t="s">
        <v>877</v>
      </c>
      <c r="B21" s="45" t="s">
        <v>875</v>
      </c>
      <c r="C21" s="44"/>
      <c r="E21" s="46" t="s">
        <v>876</v>
      </c>
      <c r="F21" s="83" t="s">
        <v>1069</v>
      </c>
      <c r="G21" s="166">
        <v>-100</v>
      </c>
      <c r="H21" s="169" t="s">
        <v>1119</v>
      </c>
      <c r="I21" s="83" t="s">
        <v>1069</v>
      </c>
      <c r="J21" s="83" t="s">
        <v>1069</v>
      </c>
      <c r="K21" s="83" t="s">
        <v>1069</v>
      </c>
      <c r="L21" s="83" t="s">
        <v>1069</v>
      </c>
    </row>
    <row r="22" spans="1:12" ht="18" customHeight="1">
      <c r="A22" s="44" t="s">
        <v>880</v>
      </c>
      <c r="B22" s="45" t="s">
        <v>878</v>
      </c>
      <c r="C22" s="44"/>
      <c r="E22" s="46" t="s">
        <v>879</v>
      </c>
      <c r="F22" s="83" t="s">
        <v>1069</v>
      </c>
      <c r="G22" s="166" t="s">
        <v>1202</v>
      </c>
      <c r="H22" s="169" t="s">
        <v>1119</v>
      </c>
      <c r="I22" s="83" t="s">
        <v>1069</v>
      </c>
      <c r="J22" s="83" t="s">
        <v>1069</v>
      </c>
      <c r="K22" s="83" t="s">
        <v>1069</v>
      </c>
      <c r="L22" s="83" t="s">
        <v>1069</v>
      </c>
    </row>
    <row r="23" spans="1:12" ht="18" customHeight="1">
      <c r="A23" s="44" t="s">
        <v>883</v>
      </c>
      <c r="B23" s="45" t="s">
        <v>881</v>
      </c>
      <c r="C23" s="44"/>
      <c r="E23" s="46" t="s">
        <v>882</v>
      </c>
      <c r="F23" s="83" t="s">
        <v>1069</v>
      </c>
      <c r="G23" s="166" t="s">
        <v>1202</v>
      </c>
      <c r="H23" s="169" t="s">
        <v>1119</v>
      </c>
      <c r="I23" s="83" t="s">
        <v>1069</v>
      </c>
      <c r="J23" s="83" t="s">
        <v>1069</v>
      </c>
      <c r="K23" s="83" t="s">
        <v>1069</v>
      </c>
      <c r="L23" s="83" t="s">
        <v>1069</v>
      </c>
    </row>
    <row r="24" spans="1:12" ht="18" customHeight="1">
      <c r="A24" s="44" t="s">
        <v>886</v>
      </c>
      <c r="B24" s="45" t="s">
        <v>884</v>
      </c>
      <c r="C24" s="44"/>
      <c r="E24" s="46" t="s">
        <v>885</v>
      </c>
      <c r="F24" s="83" t="s">
        <v>1069</v>
      </c>
      <c r="G24" s="166" t="s">
        <v>1202</v>
      </c>
      <c r="H24" s="169" t="s">
        <v>1119</v>
      </c>
      <c r="I24" s="83" t="s">
        <v>1069</v>
      </c>
      <c r="J24" s="83" t="s">
        <v>1069</v>
      </c>
      <c r="K24" s="83" t="s">
        <v>1069</v>
      </c>
      <c r="L24" s="83" t="s">
        <v>1069</v>
      </c>
    </row>
    <row r="25" spans="1:12" ht="18" customHeight="1">
      <c r="A25" s="44" t="s">
        <v>888</v>
      </c>
      <c r="B25" s="45" t="s">
        <v>887</v>
      </c>
      <c r="C25" s="44"/>
      <c r="E25" s="46" t="s">
        <v>957</v>
      </c>
      <c r="F25" s="83" t="s">
        <v>1069</v>
      </c>
      <c r="G25" s="166" t="s">
        <v>1202</v>
      </c>
      <c r="H25" s="169" t="s">
        <v>1119</v>
      </c>
      <c r="I25" s="83" t="s">
        <v>1069</v>
      </c>
      <c r="J25" s="83" t="s">
        <v>1069</v>
      </c>
      <c r="K25" s="83" t="s">
        <v>1069</v>
      </c>
      <c r="L25" s="83" t="s">
        <v>1069</v>
      </c>
    </row>
    <row r="26" spans="1:12" ht="18" customHeight="1">
      <c r="A26" s="44" t="s">
        <v>890</v>
      </c>
      <c r="B26" s="45" t="s">
        <v>889</v>
      </c>
      <c r="C26" s="44"/>
      <c r="E26" s="46" t="s">
        <v>958</v>
      </c>
      <c r="F26" s="83">
        <v>2.033</v>
      </c>
      <c r="G26" s="166" t="s">
        <v>1201</v>
      </c>
      <c r="H26" s="169" t="s">
        <v>1119</v>
      </c>
      <c r="I26" s="83">
        <v>2.033</v>
      </c>
      <c r="J26" s="83" t="s">
        <v>1069</v>
      </c>
      <c r="K26" s="83" t="s">
        <v>1069</v>
      </c>
      <c r="L26" s="83">
        <v>2</v>
      </c>
    </row>
    <row r="27" spans="1:12" ht="18" customHeight="1">
      <c r="A27" s="44" t="s">
        <v>892</v>
      </c>
      <c r="B27" s="45" t="s">
        <v>891</v>
      </c>
      <c r="C27" s="44"/>
      <c r="E27" s="46" t="s">
        <v>959</v>
      </c>
      <c r="F27" s="83" t="s">
        <v>1069</v>
      </c>
      <c r="G27" s="166" t="s">
        <v>1202</v>
      </c>
      <c r="H27" s="169" t="s">
        <v>1119</v>
      </c>
      <c r="I27" s="83" t="s">
        <v>1069</v>
      </c>
      <c r="J27" s="83" t="s">
        <v>1069</v>
      </c>
      <c r="K27" s="83" t="s">
        <v>1069</v>
      </c>
      <c r="L27" s="83" t="s">
        <v>1069</v>
      </c>
    </row>
    <row r="28" spans="1:12" ht="18" customHeight="1">
      <c r="A28" s="44" t="s">
        <v>895</v>
      </c>
      <c r="B28" s="45" t="s">
        <v>893</v>
      </c>
      <c r="C28" s="44"/>
      <c r="E28" s="46" t="s">
        <v>894</v>
      </c>
      <c r="F28" s="83">
        <v>2.336</v>
      </c>
      <c r="G28" s="166" t="s">
        <v>1201</v>
      </c>
      <c r="H28" s="169" t="s">
        <v>1119</v>
      </c>
      <c r="I28" s="83">
        <v>2.336</v>
      </c>
      <c r="J28" s="83" t="s">
        <v>1069</v>
      </c>
      <c r="K28" s="83" t="s">
        <v>1069</v>
      </c>
      <c r="L28" s="83">
        <v>2</v>
      </c>
    </row>
    <row r="29" spans="1:12" ht="18" customHeight="1">
      <c r="A29" s="44" t="s">
        <v>898</v>
      </c>
      <c r="B29" s="45" t="s">
        <v>896</v>
      </c>
      <c r="C29" s="44"/>
      <c r="E29" s="46" t="s">
        <v>897</v>
      </c>
      <c r="F29" s="83" t="s">
        <v>1069</v>
      </c>
      <c r="G29" s="166" t="s">
        <v>1202</v>
      </c>
      <c r="H29" s="169" t="s">
        <v>1119</v>
      </c>
      <c r="I29" s="83" t="s">
        <v>1069</v>
      </c>
      <c r="J29" s="83" t="s">
        <v>1069</v>
      </c>
      <c r="K29" s="83" t="s">
        <v>1069</v>
      </c>
      <c r="L29" s="83" t="s">
        <v>1069</v>
      </c>
    </row>
    <row r="30" spans="1:12" ht="18" customHeight="1">
      <c r="A30" s="44" t="s">
        <v>901</v>
      </c>
      <c r="B30" s="45" t="s">
        <v>899</v>
      </c>
      <c r="C30" s="44"/>
      <c r="E30" s="46" t="s">
        <v>900</v>
      </c>
      <c r="F30" s="83" t="s">
        <v>1069</v>
      </c>
      <c r="G30" s="166" t="s">
        <v>1202</v>
      </c>
      <c r="H30" s="169" t="s">
        <v>1119</v>
      </c>
      <c r="I30" s="83" t="s">
        <v>1069</v>
      </c>
      <c r="J30" s="83" t="s">
        <v>1069</v>
      </c>
      <c r="K30" s="83" t="s">
        <v>1069</v>
      </c>
      <c r="L30" s="83" t="s">
        <v>1069</v>
      </c>
    </row>
    <row r="31" spans="1:12" ht="18" customHeight="1">
      <c r="A31" s="44" t="s">
        <v>904</v>
      </c>
      <c r="B31" s="45" t="s">
        <v>902</v>
      </c>
      <c r="C31" s="44"/>
      <c r="E31" s="46" t="s">
        <v>903</v>
      </c>
      <c r="F31" s="83">
        <v>1.313</v>
      </c>
      <c r="G31" s="166" t="s">
        <v>1201</v>
      </c>
      <c r="H31" s="169">
        <v>1.313</v>
      </c>
      <c r="I31" s="83" t="s">
        <v>1069</v>
      </c>
      <c r="J31" s="83" t="s">
        <v>1069</v>
      </c>
      <c r="K31" s="83" t="s">
        <v>1069</v>
      </c>
      <c r="L31" s="83" t="s">
        <v>1069</v>
      </c>
    </row>
    <row r="32" spans="1:12" ht="18" customHeight="1">
      <c r="A32" s="44" t="s">
        <v>906</v>
      </c>
      <c r="B32" s="45" t="s">
        <v>905</v>
      </c>
      <c r="C32" s="44"/>
      <c r="E32" s="46" t="s">
        <v>960</v>
      </c>
      <c r="F32" s="83" t="s">
        <v>1069</v>
      </c>
      <c r="G32" s="166" t="s">
        <v>1202</v>
      </c>
      <c r="H32" s="169" t="s">
        <v>1119</v>
      </c>
      <c r="I32" s="83" t="s">
        <v>1069</v>
      </c>
      <c r="J32" s="83" t="s">
        <v>1069</v>
      </c>
      <c r="K32" s="83" t="s">
        <v>1069</v>
      </c>
      <c r="L32" s="83" t="s">
        <v>1069</v>
      </c>
    </row>
    <row r="33" spans="1:12" ht="18" customHeight="1">
      <c r="A33" s="44" t="s">
        <v>909</v>
      </c>
      <c r="B33" s="45" t="s">
        <v>907</v>
      </c>
      <c r="C33" s="44"/>
      <c r="E33" s="46" t="s">
        <v>908</v>
      </c>
      <c r="F33" s="83" t="s">
        <v>1069</v>
      </c>
      <c r="G33" s="166" t="s">
        <v>1202</v>
      </c>
      <c r="H33" s="169" t="s">
        <v>1119</v>
      </c>
      <c r="I33" s="83" t="s">
        <v>1069</v>
      </c>
      <c r="J33" s="83" t="s">
        <v>1069</v>
      </c>
      <c r="K33" s="83" t="s">
        <v>1069</v>
      </c>
      <c r="L33" s="83" t="s">
        <v>1069</v>
      </c>
    </row>
    <row r="34" spans="1:12" ht="18" customHeight="1">
      <c r="A34" s="44" t="s">
        <v>912</v>
      </c>
      <c r="B34" s="45" t="s">
        <v>910</v>
      </c>
      <c r="C34" s="44"/>
      <c r="E34" s="46" t="s">
        <v>911</v>
      </c>
      <c r="F34" s="83" t="s">
        <v>1069</v>
      </c>
      <c r="G34" s="166" t="s">
        <v>1202</v>
      </c>
      <c r="H34" s="169" t="s">
        <v>1119</v>
      </c>
      <c r="I34" s="83" t="s">
        <v>1069</v>
      </c>
      <c r="J34" s="83" t="s">
        <v>1069</v>
      </c>
      <c r="K34" s="83" t="s">
        <v>1069</v>
      </c>
      <c r="L34" s="83" t="s">
        <v>1069</v>
      </c>
    </row>
    <row r="35" spans="1:12" ht="18" customHeight="1">
      <c r="A35" s="44" t="s">
        <v>915</v>
      </c>
      <c r="B35" s="45" t="s">
        <v>913</v>
      </c>
      <c r="C35" s="44"/>
      <c r="E35" s="46" t="s">
        <v>914</v>
      </c>
      <c r="F35" s="83" t="s">
        <v>1069</v>
      </c>
      <c r="G35" s="166" t="s">
        <v>1202</v>
      </c>
      <c r="H35" s="169" t="s">
        <v>1119</v>
      </c>
      <c r="I35" s="83" t="s">
        <v>1069</v>
      </c>
      <c r="J35" s="83" t="s">
        <v>1069</v>
      </c>
      <c r="K35" s="83" t="s">
        <v>1069</v>
      </c>
      <c r="L35" s="83" t="s">
        <v>1069</v>
      </c>
    </row>
    <row r="36" spans="1:12" ht="18" customHeight="1">
      <c r="A36" s="44" t="s">
        <v>918</v>
      </c>
      <c r="B36" s="45" t="s">
        <v>916</v>
      </c>
      <c r="C36" s="44"/>
      <c r="E36" s="46" t="s">
        <v>917</v>
      </c>
      <c r="F36" s="83" t="s">
        <v>1069</v>
      </c>
      <c r="G36" s="166" t="s">
        <v>1202</v>
      </c>
      <c r="H36" s="169" t="s">
        <v>1119</v>
      </c>
      <c r="I36" s="83" t="s">
        <v>1069</v>
      </c>
      <c r="J36" s="83" t="s">
        <v>1069</v>
      </c>
      <c r="K36" s="83" t="s">
        <v>1069</v>
      </c>
      <c r="L36" s="83" t="s">
        <v>1069</v>
      </c>
    </row>
    <row r="37" spans="1:12" ht="18" customHeight="1">
      <c r="A37" s="44" t="s">
        <v>921</v>
      </c>
      <c r="B37" s="45" t="s">
        <v>919</v>
      </c>
      <c r="C37" s="44"/>
      <c r="E37" s="46" t="s">
        <v>920</v>
      </c>
      <c r="F37" s="83" t="s">
        <v>1069</v>
      </c>
      <c r="G37" s="166" t="s">
        <v>1202</v>
      </c>
      <c r="H37" s="169" t="s">
        <v>1119</v>
      </c>
      <c r="I37" s="83" t="s">
        <v>1069</v>
      </c>
      <c r="J37" s="83" t="s">
        <v>1069</v>
      </c>
      <c r="K37" s="83" t="s">
        <v>1069</v>
      </c>
      <c r="L37" s="83" t="s">
        <v>1069</v>
      </c>
    </row>
    <row r="38" spans="1:12" ht="18" customHeight="1">
      <c r="A38" s="44" t="s">
        <v>924</v>
      </c>
      <c r="B38" s="45" t="s">
        <v>922</v>
      </c>
      <c r="C38" s="44"/>
      <c r="E38" s="46" t="s">
        <v>923</v>
      </c>
      <c r="F38" s="83" t="s">
        <v>1069</v>
      </c>
      <c r="G38" s="166" t="s">
        <v>1202</v>
      </c>
      <c r="H38" s="169" t="s">
        <v>1119</v>
      </c>
      <c r="I38" s="83" t="s">
        <v>1069</v>
      </c>
      <c r="J38" s="83" t="s">
        <v>1069</v>
      </c>
      <c r="K38" s="83" t="s">
        <v>1069</v>
      </c>
      <c r="L38" s="83" t="s">
        <v>1069</v>
      </c>
    </row>
    <row r="39" spans="1:12" ht="18" customHeight="1">
      <c r="A39" s="44" t="s">
        <v>927</v>
      </c>
      <c r="B39" s="45" t="s">
        <v>925</v>
      </c>
      <c r="C39" s="44"/>
      <c r="E39" s="46" t="s">
        <v>926</v>
      </c>
      <c r="F39" s="83">
        <v>1.046</v>
      </c>
      <c r="G39" s="166" t="s">
        <v>1201</v>
      </c>
      <c r="H39" s="169" t="s">
        <v>1119</v>
      </c>
      <c r="I39" s="83">
        <v>1.046</v>
      </c>
      <c r="J39" s="83" t="s">
        <v>1069</v>
      </c>
      <c r="K39" s="83" t="s">
        <v>1069</v>
      </c>
      <c r="L39" s="83">
        <v>1</v>
      </c>
    </row>
    <row r="40" spans="1:12" ht="18" customHeight="1">
      <c r="A40" s="44" t="s">
        <v>930</v>
      </c>
      <c r="B40" s="45" t="s">
        <v>928</v>
      </c>
      <c r="C40" s="44"/>
      <c r="E40" s="46" t="s">
        <v>929</v>
      </c>
      <c r="F40" s="83" t="s">
        <v>1069</v>
      </c>
      <c r="G40" s="166" t="s">
        <v>1202</v>
      </c>
      <c r="H40" s="169" t="s">
        <v>1119</v>
      </c>
      <c r="I40" s="83" t="s">
        <v>1069</v>
      </c>
      <c r="J40" s="83" t="s">
        <v>1069</v>
      </c>
      <c r="K40" s="83" t="s">
        <v>1069</v>
      </c>
      <c r="L40" s="83" t="s">
        <v>1069</v>
      </c>
    </row>
    <row r="41" spans="1:12" ht="18" customHeight="1">
      <c r="A41" s="44" t="s">
        <v>933</v>
      </c>
      <c r="B41" s="45" t="s">
        <v>931</v>
      </c>
      <c r="C41" s="44"/>
      <c r="E41" s="46" t="s">
        <v>932</v>
      </c>
      <c r="F41" s="83">
        <v>2.62</v>
      </c>
      <c r="G41" s="166" t="s">
        <v>1201</v>
      </c>
      <c r="H41" s="169" t="s">
        <v>1119</v>
      </c>
      <c r="I41" s="83">
        <v>2.62</v>
      </c>
      <c r="J41" s="83" t="s">
        <v>1069</v>
      </c>
      <c r="K41" s="83" t="s">
        <v>1069</v>
      </c>
      <c r="L41" s="83">
        <v>3</v>
      </c>
    </row>
    <row r="42" spans="1:12" ht="18" customHeight="1">
      <c r="A42" s="44" t="s">
        <v>935</v>
      </c>
      <c r="B42" s="45" t="s">
        <v>934</v>
      </c>
      <c r="C42" s="44"/>
      <c r="E42" s="46" t="s">
        <v>1051</v>
      </c>
      <c r="F42" s="83" t="s">
        <v>1069</v>
      </c>
      <c r="G42" s="166" t="s">
        <v>1202</v>
      </c>
      <c r="H42" s="169" t="s">
        <v>1119</v>
      </c>
      <c r="I42" s="83" t="s">
        <v>1069</v>
      </c>
      <c r="J42" s="83" t="s">
        <v>1069</v>
      </c>
      <c r="K42" s="83" t="s">
        <v>1069</v>
      </c>
      <c r="L42" s="83" t="s">
        <v>1069</v>
      </c>
    </row>
    <row r="43" spans="1:12" ht="18" customHeight="1">
      <c r="A43" s="44" t="s">
        <v>937</v>
      </c>
      <c r="B43" s="45" t="s">
        <v>936</v>
      </c>
      <c r="C43" s="44"/>
      <c r="E43" s="46" t="s">
        <v>962</v>
      </c>
      <c r="F43" s="83" t="s">
        <v>1069</v>
      </c>
      <c r="G43" s="166" t="s">
        <v>1202</v>
      </c>
      <c r="H43" s="169" t="s">
        <v>1119</v>
      </c>
      <c r="I43" s="83" t="s">
        <v>1069</v>
      </c>
      <c r="J43" s="83" t="s">
        <v>1069</v>
      </c>
      <c r="K43" s="83" t="s">
        <v>1069</v>
      </c>
      <c r="L43" s="83" t="s">
        <v>1069</v>
      </c>
    </row>
    <row r="44" spans="1:12" ht="18" customHeight="1">
      <c r="A44" s="44"/>
      <c r="B44" s="45"/>
      <c r="C44" s="44"/>
      <c r="E44" s="46"/>
      <c r="F44" s="83"/>
      <c r="G44" s="166"/>
      <c r="H44" s="169"/>
      <c r="I44" s="83"/>
      <c r="J44" s="83"/>
      <c r="K44" s="83"/>
      <c r="L44" s="83"/>
    </row>
    <row r="45" spans="1:12" s="10" customFormat="1" ht="18" customHeight="1">
      <c r="A45" s="48"/>
      <c r="B45" s="49"/>
      <c r="C45" s="48" t="s">
        <v>41</v>
      </c>
      <c r="E45" s="50"/>
      <c r="F45" s="77">
        <v>184.354</v>
      </c>
      <c r="G45" s="165">
        <v>44.841319453036505</v>
      </c>
      <c r="H45" s="167">
        <v>5.263</v>
      </c>
      <c r="I45" s="77">
        <f>F45-H45</f>
        <v>179.091</v>
      </c>
      <c r="J45" s="77" t="s">
        <v>1069</v>
      </c>
      <c r="K45" s="77">
        <v>9</v>
      </c>
      <c r="L45" s="77">
        <v>170</v>
      </c>
    </row>
    <row r="46" spans="1:12" ht="18" customHeight="1">
      <c r="A46" s="44"/>
      <c r="B46" s="45"/>
      <c r="C46" s="44"/>
      <c r="E46" s="46"/>
      <c r="F46" s="83"/>
      <c r="G46" s="166"/>
      <c r="H46" s="169"/>
      <c r="I46" s="77"/>
      <c r="J46" s="83"/>
      <c r="K46" s="83"/>
      <c r="L46" s="83"/>
    </row>
    <row r="47" spans="1:12" ht="18" customHeight="1">
      <c r="A47" s="44" t="s">
        <v>940</v>
      </c>
      <c r="B47" s="45" t="s">
        <v>938</v>
      </c>
      <c r="C47" s="44"/>
      <c r="E47" s="46" t="s">
        <v>939</v>
      </c>
      <c r="F47" s="83" t="s">
        <v>1069</v>
      </c>
      <c r="G47" s="166" t="s">
        <v>1202</v>
      </c>
      <c r="H47" s="169" t="s">
        <v>1119</v>
      </c>
      <c r="I47" s="83" t="s">
        <v>1069</v>
      </c>
      <c r="J47" s="83" t="s">
        <v>1069</v>
      </c>
      <c r="K47" s="83" t="s">
        <v>1069</v>
      </c>
      <c r="L47" s="83" t="s">
        <v>1069</v>
      </c>
    </row>
    <row r="48" spans="1:12" ht="18" customHeight="1">
      <c r="A48" s="44" t="s">
        <v>942</v>
      </c>
      <c r="B48" s="45" t="s">
        <v>941</v>
      </c>
      <c r="C48" s="44"/>
      <c r="E48" s="46" t="s">
        <v>963</v>
      </c>
      <c r="F48" s="83">
        <v>184.354</v>
      </c>
      <c r="G48" s="166">
        <v>44.841319453036505</v>
      </c>
      <c r="H48" s="169">
        <v>5.263</v>
      </c>
      <c r="I48" s="83">
        <f>F48-H48</f>
        <v>179.091</v>
      </c>
      <c r="J48" s="83" t="s">
        <v>1069</v>
      </c>
      <c r="K48" s="83">
        <v>9</v>
      </c>
      <c r="L48" s="83">
        <v>170</v>
      </c>
    </row>
    <row r="49" spans="1:12" ht="18" customHeight="1">
      <c r="A49" s="44"/>
      <c r="B49" s="45"/>
      <c r="C49" s="44"/>
      <c r="E49" s="46"/>
      <c r="F49" s="83"/>
      <c r="G49" s="166"/>
      <c r="H49" s="169"/>
      <c r="I49" s="83"/>
      <c r="J49" s="83"/>
      <c r="K49" s="83"/>
      <c r="L49" s="83"/>
    </row>
    <row r="50" spans="1:12" ht="18" customHeight="1">
      <c r="A50" s="44"/>
      <c r="B50" s="45"/>
      <c r="C50" s="44"/>
      <c r="E50" s="46"/>
      <c r="F50" s="77"/>
      <c r="G50" s="166"/>
      <c r="H50" s="169"/>
      <c r="I50" s="83"/>
      <c r="J50" s="83"/>
      <c r="K50" s="83"/>
      <c r="L50" s="83"/>
    </row>
    <row r="51" spans="1:12" s="10" customFormat="1" ht="18" customHeight="1">
      <c r="A51" s="48"/>
      <c r="B51" s="49"/>
      <c r="C51" s="48" t="s">
        <v>33</v>
      </c>
      <c r="E51" s="50"/>
      <c r="F51" s="77">
        <v>4150967.943</v>
      </c>
      <c r="G51" s="165">
        <v>10.647430772613347</v>
      </c>
      <c r="H51" s="167">
        <v>267571</v>
      </c>
      <c r="I51" s="77">
        <f>F51-H51</f>
        <v>3883396.943</v>
      </c>
      <c r="J51" s="77">
        <v>128838</v>
      </c>
      <c r="K51" s="77">
        <v>137197</v>
      </c>
      <c r="L51" s="77">
        <v>3617362</v>
      </c>
    </row>
  </sheetData>
  <mergeCells count="13">
    <mergeCell ref="I5:I6"/>
    <mergeCell ref="J5:L5"/>
    <mergeCell ref="C6:E6"/>
    <mergeCell ref="H7:L7"/>
    <mergeCell ref="A1:L1"/>
    <mergeCell ref="A4:B7"/>
    <mergeCell ref="D4:E4"/>
    <mergeCell ref="F4:G4"/>
    <mergeCell ref="H4:H6"/>
    <mergeCell ref="I4:L4"/>
    <mergeCell ref="C5:E5"/>
    <mergeCell ref="F5:F6"/>
    <mergeCell ref="G5:G6"/>
  </mergeCells>
  <printOptions horizontalCentered="1"/>
  <pageMargins left="0.5905511811023623" right="0.3937007874015748" top="0.7874015748031497" bottom="0.3937007874015748" header="0.4330708661417323" footer="0.5118110236220472"/>
  <pageSetup firstPageNumber="48" useFirstPageNumber="1" horizontalDpi="300" verticalDpi="300" orientation="portrait" paperSize="9" scale="65" r:id="rId2"/>
  <headerFooter alignWithMargins="0">
    <oddHeader>&amp;C&amp;13- &amp;P -</oddHeader>
  </headerFooter>
  <drawing r:id="rId1"/>
</worksheet>
</file>

<file path=xl/worksheets/sheet37.xml><?xml version="1.0" encoding="utf-8"?>
<worksheet xmlns="http://schemas.openxmlformats.org/spreadsheetml/2006/main" xmlns:r="http://schemas.openxmlformats.org/officeDocument/2006/relationships">
  <dimension ref="A2:H156"/>
  <sheetViews>
    <sheetView workbookViewId="0" topLeftCell="A1">
      <selection activeCell="A1" sqref="A1"/>
    </sheetView>
  </sheetViews>
  <sheetFormatPr defaultColWidth="11.421875" defaultRowHeight="12.75"/>
  <cols>
    <col min="1" max="1" width="32.8515625" style="0" customWidth="1"/>
    <col min="2" max="2" width="14.8515625" style="0" customWidth="1"/>
    <col min="3" max="3" width="24.421875" style="0" customWidth="1"/>
    <col min="4" max="4" width="15.7109375" style="0" customWidth="1"/>
    <col min="6" max="6" width="19.57421875" style="0" customWidth="1"/>
    <col min="8" max="8" width="12.421875" style="0" customWidth="1"/>
  </cols>
  <sheetData>
    <row r="2" ht="12.75">
      <c r="A2" t="s">
        <v>1299</v>
      </c>
    </row>
    <row r="4" spans="2:3" ht="12.75">
      <c r="B4" s="197" t="s">
        <v>21</v>
      </c>
      <c r="C4" s="197" t="s">
        <v>22</v>
      </c>
    </row>
    <row r="5" spans="1:3" ht="12.75">
      <c r="A5">
        <v>1991</v>
      </c>
      <c r="B5">
        <v>1504.898</v>
      </c>
      <c r="C5">
        <v>608.204</v>
      </c>
    </row>
    <row r="6" spans="1:3" ht="12.75">
      <c r="A6">
        <v>1992</v>
      </c>
      <c r="B6">
        <v>1174.595</v>
      </c>
      <c r="C6">
        <v>902.478</v>
      </c>
    </row>
    <row r="7" spans="1:3" ht="12.75">
      <c r="A7">
        <v>1993</v>
      </c>
      <c r="B7">
        <v>1543.05</v>
      </c>
      <c r="C7">
        <v>1048.903</v>
      </c>
    </row>
    <row r="8" spans="1:3" ht="12.75">
      <c r="A8">
        <v>1994</v>
      </c>
      <c r="B8">
        <v>1885.729</v>
      </c>
      <c r="C8">
        <v>1619.077</v>
      </c>
    </row>
    <row r="9" spans="1:3" ht="12.75">
      <c r="A9">
        <v>1995</v>
      </c>
      <c r="B9">
        <v>2125.6</v>
      </c>
      <c r="C9">
        <v>1868.352</v>
      </c>
    </row>
    <row r="10" spans="1:3" ht="12.75">
      <c r="A10">
        <v>1996</v>
      </c>
      <c r="B10">
        <v>2360.833</v>
      </c>
      <c r="C10">
        <v>2086.11</v>
      </c>
    </row>
    <row r="11" spans="1:3" ht="12.75">
      <c r="A11">
        <v>1997</v>
      </c>
      <c r="B11">
        <v>3094.84</v>
      </c>
      <c r="C11">
        <v>2492.777</v>
      </c>
    </row>
    <row r="12" spans="1:3" ht="12.75">
      <c r="A12">
        <v>1998</v>
      </c>
      <c r="B12">
        <v>3346.359</v>
      </c>
      <c r="C12">
        <v>3152.033</v>
      </c>
    </row>
    <row r="13" spans="1:3" ht="12.75">
      <c r="A13">
        <v>1999</v>
      </c>
      <c r="B13">
        <v>3234.606</v>
      </c>
      <c r="C13">
        <v>3392.054</v>
      </c>
    </row>
    <row r="14" spans="1:3" ht="12.75">
      <c r="A14">
        <v>2000</v>
      </c>
      <c r="B14">
        <v>4506.456</v>
      </c>
      <c r="C14">
        <v>3751.527</v>
      </c>
    </row>
    <row r="15" spans="1:3" ht="12.75">
      <c r="A15">
        <v>2001</v>
      </c>
      <c r="B15">
        <v>5047.951</v>
      </c>
      <c r="C15">
        <v>4150.968</v>
      </c>
    </row>
    <row r="16" spans="1:3" ht="12.75">
      <c r="A16">
        <v>2002</v>
      </c>
      <c r="B16">
        <v>5086.214</v>
      </c>
      <c r="C16">
        <v>4230.954</v>
      </c>
    </row>
    <row r="18" ht="12.75">
      <c r="A18" t="s">
        <v>21</v>
      </c>
    </row>
    <row r="19" spans="1:3" ht="12.75">
      <c r="A19" t="s">
        <v>20</v>
      </c>
      <c r="B19">
        <v>2001</v>
      </c>
      <c r="C19">
        <v>2002</v>
      </c>
    </row>
    <row r="20" spans="1:3" ht="12.75">
      <c r="A20" t="s">
        <v>1300</v>
      </c>
      <c r="B20">
        <v>307.182</v>
      </c>
      <c r="C20">
        <v>273.489</v>
      </c>
    </row>
    <row r="21" spans="1:3" ht="12.75">
      <c r="A21" t="s">
        <v>28</v>
      </c>
      <c r="B21">
        <v>4740.77</v>
      </c>
      <c r="C21">
        <v>4812.725</v>
      </c>
    </row>
    <row r="22" ht="12.75">
      <c r="A22" t="s">
        <v>1301</v>
      </c>
    </row>
    <row r="23" spans="1:3" ht="12.75">
      <c r="A23" t="s">
        <v>1106</v>
      </c>
      <c r="B23">
        <v>36.84</v>
      </c>
      <c r="C23">
        <v>48.72</v>
      </c>
    </row>
    <row r="24" spans="1:3" ht="12.75">
      <c r="A24" t="s">
        <v>1107</v>
      </c>
      <c r="B24">
        <v>449.322</v>
      </c>
      <c r="C24">
        <v>466.771</v>
      </c>
    </row>
    <row r="25" spans="1:3" ht="12.75">
      <c r="A25" t="s">
        <v>1108</v>
      </c>
      <c r="B25">
        <v>4254.608</v>
      </c>
      <c r="C25">
        <v>4297.234</v>
      </c>
    </row>
    <row r="26" spans="1:3" ht="12.75">
      <c r="A26" t="s">
        <v>33</v>
      </c>
      <c r="B26">
        <v>5047.951</v>
      </c>
      <c r="C26">
        <v>5086.214</v>
      </c>
    </row>
    <row r="29" spans="2:4" ht="12.75">
      <c r="B29" s="198">
        <v>2001</v>
      </c>
      <c r="D29" s="198">
        <v>2002</v>
      </c>
    </row>
    <row r="30" spans="2:4" ht="12.75">
      <c r="B30" s="199" t="s">
        <v>1060</v>
      </c>
      <c r="D30" s="199" t="s">
        <v>1060</v>
      </c>
    </row>
    <row r="31" spans="1:4" ht="12.75">
      <c r="A31" t="s">
        <v>27</v>
      </c>
      <c r="B31" s="200">
        <v>307182</v>
      </c>
      <c r="C31" t="s">
        <v>27</v>
      </c>
      <c r="D31" s="200">
        <v>273489</v>
      </c>
    </row>
    <row r="32" spans="1:4" ht="12.75">
      <c r="A32" t="s">
        <v>29</v>
      </c>
      <c r="B32" s="200">
        <v>36840</v>
      </c>
      <c r="C32" t="s">
        <v>29</v>
      </c>
      <c r="D32" s="200">
        <v>48720</v>
      </c>
    </row>
    <row r="33" spans="1:4" ht="12.75">
      <c r="A33" t="s">
        <v>31</v>
      </c>
      <c r="B33" s="200">
        <v>449322</v>
      </c>
      <c r="C33" t="s">
        <v>31</v>
      </c>
      <c r="D33" s="200">
        <v>466771</v>
      </c>
    </row>
    <row r="34" spans="1:4" ht="12.75">
      <c r="A34" t="s">
        <v>176</v>
      </c>
      <c r="B34" s="200">
        <v>378146</v>
      </c>
      <c r="C34" t="s">
        <v>176</v>
      </c>
      <c r="D34" s="200">
        <v>361383</v>
      </c>
    </row>
    <row r="35" spans="1:4" ht="12.75">
      <c r="A35" t="s">
        <v>204</v>
      </c>
      <c r="B35" s="200">
        <v>3876462</v>
      </c>
      <c r="C35" t="s">
        <v>204</v>
      </c>
      <c r="D35" s="200">
        <v>3935851</v>
      </c>
    </row>
    <row r="36" spans="2:4" ht="12.75">
      <c r="B36" s="200">
        <f>SUM(B31:B35)</f>
        <v>5047952</v>
      </c>
      <c r="D36" s="200">
        <f>SUM(D31:D35)</f>
        <v>5086214</v>
      </c>
    </row>
    <row r="37" spans="2:4" ht="12.75">
      <c r="B37" s="201" t="s">
        <v>1061</v>
      </c>
      <c r="D37" s="201" t="s">
        <v>1061</v>
      </c>
    </row>
    <row r="38" spans="1:4" ht="12.75">
      <c r="A38" t="s">
        <v>27</v>
      </c>
      <c r="B38" s="200">
        <v>267571</v>
      </c>
      <c r="C38" t="s">
        <v>27</v>
      </c>
      <c r="D38" s="200">
        <v>279493</v>
      </c>
    </row>
    <row r="39" spans="1:4" ht="12.75">
      <c r="A39" t="s">
        <v>29</v>
      </c>
      <c r="B39" s="200">
        <v>128838</v>
      </c>
      <c r="C39" t="s">
        <v>29</v>
      </c>
      <c r="D39" s="200">
        <v>163371</v>
      </c>
    </row>
    <row r="40" spans="1:4" ht="12.75">
      <c r="A40" t="s">
        <v>31</v>
      </c>
      <c r="B40" s="200">
        <v>137197</v>
      </c>
      <c r="C40" t="s">
        <v>31</v>
      </c>
      <c r="D40" s="200">
        <v>130008</v>
      </c>
    </row>
    <row r="41" spans="1:4" ht="12.75">
      <c r="A41" t="s">
        <v>176</v>
      </c>
      <c r="B41" s="200">
        <v>446098</v>
      </c>
      <c r="C41" t="s">
        <v>176</v>
      </c>
      <c r="D41" s="200">
        <v>434388</v>
      </c>
    </row>
    <row r="42" spans="1:4" ht="12.75">
      <c r="A42" t="s">
        <v>204</v>
      </c>
      <c r="B42" s="200">
        <v>3171264</v>
      </c>
      <c r="C42" t="s">
        <v>204</v>
      </c>
      <c r="D42" s="200">
        <v>3223694</v>
      </c>
    </row>
    <row r="43" spans="2:4" ht="12.75">
      <c r="B43" s="200">
        <f>SUM(B38:B42)</f>
        <v>4150968</v>
      </c>
      <c r="D43" s="200">
        <f>SUM(D38:D42)</f>
        <v>4230954</v>
      </c>
    </row>
    <row r="47" spans="1:6" ht="12.75">
      <c r="A47" s="198" t="s">
        <v>1302</v>
      </c>
      <c r="F47" s="198" t="s">
        <v>1303</v>
      </c>
    </row>
    <row r="48" spans="1:8" ht="12.75">
      <c r="A48" s="202" t="s">
        <v>21</v>
      </c>
      <c r="C48" s="202" t="s">
        <v>22</v>
      </c>
      <c r="F48" s="202" t="s">
        <v>21</v>
      </c>
      <c r="H48" s="202" t="s">
        <v>22</v>
      </c>
    </row>
    <row r="49" spans="1:8" ht="12.75">
      <c r="A49" t="s">
        <v>1304</v>
      </c>
      <c r="B49" s="203">
        <v>2672236.6559999995</v>
      </c>
      <c r="C49" s="203"/>
      <c r="D49" s="203">
        <v>1998582.2470000002</v>
      </c>
      <c r="E49" s="203"/>
      <c r="F49" t="s">
        <v>1304</v>
      </c>
      <c r="G49" s="204">
        <v>2740692.637</v>
      </c>
      <c r="H49" s="204">
        <v>1845124.531</v>
      </c>
    </row>
    <row r="50" spans="1:8" ht="12.75">
      <c r="A50" t="s">
        <v>48</v>
      </c>
      <c r="B50" s="203">
        <v>610450.848</v>
      </c>
      <c r="C50" t="s">
        <v>51</v>
      </c>
      <c r="D50" s="203">
        <v>384136.221</v>
      </c>
      <c r="F50" s="7" t="s">
        <v>49</v>
      </c>
      <c r="G50" s="205">
        <v>535055.967</v>
      </c>
      <c r="H50" s="205">
        <v>274294.709</v>
      </c>
    </row>
    <row r="51" spans="1:8" ht="12.75">
      <c r="A51" t="s">
        <v>49</v>
      </c>
      <c r="B51" s="203">
        <v>472628.671</v>
      </c>
      <c r="C51" t="s">
        <v>52</v>
      </c>
      <c r="D51" s="203">
        <v>344908.02</v>
      </c>
      <c r="F51" s="7" t="s">
        <v>51</v>
      </c>
      <c r="G51" s="205">
        <v>307928.217</v>
      </c>
      <c r="H51" s="205">
        <v>412666.34</v>
      </c>
    </row>
    <row r="52" spans="1:8" ht="12.75">
      <c r="A52" t="s">
        <v>51</v>
      </c>
      <c r="B52" s="203">
        <v>293158.863</v>
      </c>
      <c r="C52" t="s">
        <v>49</v>
      </c>
      <c r="D52" s="203">
        <v>275710.669</v>
      </c>
      <c r="F52" s="7" t="s">
        <v>48</v>
      </c>
      <c r="G52" s="205">
        <v>423330.347</v>
      </c>
      <c r="H52" s="205">
        <v>215058.702</v>
      </c>
    </row>
    <row r="53" spans="1:8" ht="12.75">
      <c r="A53" t="s">
        <v>943</v>
      </c>
      <c r="B53" s="203">
        <v>289671.283</v>
      </c>
      <c r="C53" t="s">
        <v>945</v>
      </c>
      <c r="D53" s="203">
        <v>274095.055</v>
      </c>
      <c r="F53" s="7" t="s">
        <v>1305</v>
      </c>
      <c r="G53" s="205">
        <v>310368.448</v>
      </c>
      <c r="H53" s="205">
        <v>145915.046</v>
      </c>
    </row>
    <row r="54" spans="1:8" ht="12.75">
      <c r="A54" t="s">
        <v>945</v>
      </c>
      <c r="B54" s="203">
        <v>288599.949</v>
      </c>
      <c r="C54" t="s">
        <v>48</v>
      </c>
      <c r="D54" s="203">
        <v>199916.91</v>
      </c>
      <c r="F54" s="7" t="s">
        <v>286</v>
      </c>
      <c r="G54" s="205">
        <v>29234.831</v>
      </c>
      <c r="H54" s="205">
        <v>54872.916</v>
      </c>
    </row>
    <row r="55" spans="1:8" ht="12.75">
      <c r="A55" t="s">
        <v>1306</v>
      </c>
      <c r="B55" s="203">
        <f>SUM(B56:B64)</f>
        <v>717727.042</v>
      </c>
      <c r="C55" t="s">
        <v>1306</v>
      </c>
      <c r="D55" s="203">
        <f>SUM(D56:D64)</f>
        <v>519815.372</v>
      </c>
      <c r="E55" s="203"/>
      <c r="F55" s="7" t="s">
        <v>944</v>
      </c>
      <c r="G55" s="205">
        <v>74654.732</v>
      </c>
      <c r="H55" s="205">
        <v>60461.437</v>
      </c>
    </row>
    <row r="56" spans="1:8" ht="12.75">
      <c r="A56" t="s">
        <v>52</v>
      </c>
      <c r="B56" s="203">
        <v>212021.148</v>
      </c>
      <c r="C56" t="s">
        <v>943</v>
      </c>
      <c r="D56" s="203">
        <v>131162.074</v>
      </c>
      <c r="F56" s="7" t="s">
        <v>291</v>
      </c>
      <c r="G56" s="205">
        <v>22834.421</v>
      </c>
      <c r="H56" s="205">
        <v>9321.97</v>
      </c>
    </row>
    <row r="57" spans="1:8" ht="12.75">
      <c r="A57" t="s">
        <v>55</v>
      </c>
      <c r="B57" s="203">
        <v>209249.037</v>
      </c>
      <c r="C57" t="s">
        <v>55</v>
      </c>
      <c r="D57" s="203">
        <v>112024.055</v>
      </c>
      <c r="F57" s="7" t="s">
        <v>294</v>
      </c>
      <c r="G57" s="205">
        <v>40225.929</v>
      </c>
      <c r="H57" s="205">
        <v>20123</v>
      </c>
    </row>
    <row r="58" spans="1:8" ht="12.75">
      <c r="A58" t="s">
        <v>60</v>
      </c>
      <c r="B58" s="203">
        <v>95542.754</v>
      </c>
      <c r="C58" t="s">
        <v>944</v>
      </c>
      <c r="D58" s="203">
        <v>80064.505</v>
      </c>
      <c r="F58" s="7" t="s">
        <v>52</v>
      </c>
      <c r="G58" s="205">
        <v>315846.914</v>
      </c>
      <c r="H58" s="205">
        <v>201869.644</v>
      </c>
    </row>
    <row r="59" spans="1:8" ht="12.75">
      <c r="A59" t="s">
        <v>944</v>
      </c>
      <c r="B59" s="203">
        <v>69017.499</v>
      </c>
      <c r="C59" t="s">
        <v>301</v>
      </c>
      <c r="D59" s="203">
        <v>70000.192</v>
      </c>
      <c r="F59" s="7" t="s">
        <v>60</v>
      </c>
      <c r="G59" s="205">
        <v>95013.569</v>
      </c>
      <c r="H59" s="205">
        <v>45140.124</v>
      </c>
    </row>
    <row r="60" spans="1:8" ht="12.75">
      <c r="A60" t="s">
        <v>294</v>
      </c>
      <c r="B60" s="203">
        <v>40464.049</v>
      </c>
      <c r="C60" t="s">
        <v>286</v>
      </c>
      <c r="D60" s="203">
        <v>43586.101</v>
      </c>
      <c r="F60" s="7" t="s">
        <v>301</v>
      </c>
      <c r="G60" s="205">
        <v>25897.579</v>
      </c>
      <c r="H60" s="205">
        <v>46600.708</v>
      </c>
    </row>
    <row r="61" spans="1:8" ht="12.75">
      <c r="A61" t="s">
        <v>301</v>
      </c>
      <c r="B61" s="203">
        <v>30755.981</v>
      </c>
      <c r="C61" t="s">
        <v>60</v>
      </c>
      <c r="D61" s="203">
        <v>36495.632</v>
      </c>
      <c r="F61" s="7" t="s">
        <v>53</v>
      </c>
      <c r="G61" s="205">
        <v>300610.636</v>
      </c>
      <c r="H61" s="205">
        <v>219844.265</v>
      </c>
    </row>
    <row r="62" spans="1:8" ht="12.75">
      <c r="A62" t="s">
        <v>286</v>
      </c>
      <c r="B62" s="203">
        <v>23757.902</v>
      </c>
      <c r="C62" t="s">
        <v>294</v>
      </c>
      <c r="D62" s="203">
        <v>26021.059</v>
      </c>
      <c r="F62" s="7" t="s">
        <v>55</v>
      </c>
      <c r="G62" s="205">
        <v>242794.628</v>
      </c>
      <c r="H62" s="205">
        <v>126689.415</v>
      </c>
    </row>
    <row r="63" spans="1:8" ht="12.75">
      <c r="A63" t="s">
        <v>291</v>
      </c>
      <c r="B63" s="203">
        <v>19418.604</v>
      </c>
      <c r="C63" t="s">
        <v>308</v>
      </c>
      <c r="D63" s="203">
        <v>13277.914</v>
      </c>
      <c r="F63" s="7" t="s">
        <v>308</v>
      </c>
      <c r="G63" s="205">
        <v>16896.419</v>
      </c>
      <c r="H63" s="205">
        <v>12266.255</v>
      </c>
    </row>
    <row r="64" spans="1:8" ht="12.75">
      <c r="A64" t="s">
        <v>308</v>
      </c>
      <c r="B64" s="203">
        <v>17500.068</v>
      </c>
      <c r="C64" t="s">
        <v>291</v>
      </c>
      <c r="D64" s="203">
        <v>7183.84</v>
      </c>
      <c r="F64" s="206"/>
      <c r="G64" s="207"/>
      <c r="H64" s="207"/>
    </row>
    <row r="66" spans="1:6" ht="12.75">
      <c r="A66" s="198" t="s">
        <v>1302</v>
      </c>
      <c r="F66" s="198" t="s">
        <v>1303</v>
      </c>
    </row>
    <row r="67" spans="2:8" ht="12.75">
      <c r="B67" s="202" t="s">
        <v>22</v>
      </c>
      <c r="C67" s="202" t="s">
        <v>21</v>
      </c>
      <c r="D67" s="203"/>
      <c r="G67" s="202" t="s">
        <v>22</v>
      </c>
      <c r="H67" s="202" t="s">
        <v>21</v>
      </c>
    </row>
    <row r="68" spans="1:8" ht="12.75">
      <c r="A68" t="s">
        <v>308</v>
      </c>
      <c r="B68" s="208">
        <v>13.277914</v>
      </c>
      <c r="C68" s="203">
        <v>17.500068</v>
      </c>
      <c r="D68" t="s">
        <v>308</v>
      </c>
      <c r="F68" s="7" t="s">
        <v>308</v>
      </c>
      <c r="G68" s="205">
        <v>12.266255</v>
      </c>
      <c r="H68" s="205">
        <v>16.896419</v>
      </c>
    </row>
    <row r="69" spans="1:8" ht="12.75">
      <c r="A69" t="s">
        <v>55</v>
      </c>
      <c r="B69" s="208">
        <v>112.02405499999999</v>
      </c>
      <c r="C69" s="203">
        <v>209.24903700000002</v>
      </c>
      <c r="D69" t="s">
        <v>55</v>
      </c>
      <c r="F69" s="7" t="s">
        <v>55</v>
      </c>
      <c r="G69" s="205">
        <v>126.689415</v>
      </c>
      <c r="H69" s="205">
        <v>242.794628</v>
      </c>
    </row>
    <row r="70" spans="1:8" ht="12.75">
      <c r="A70" t="s">
        <v>53</v>
      </c>
      <c r="B70" s="208">
        <v>274.095055</v>
      </c>
      <c r="C70" s="203">
        <v>288.59994900000004</v>
      </c>
      <c r="D70" t="s">
        <v>53</v>
      </c>
      <c r="F70" s="7" t="s">
        <v>53</v>
      </c>
      <c r="G70" s="205">
        <v>219.844265</v>
      </c>
      <c r="H70" s="205">
        <v>300.610636</v>
      </c>
    </row>
    <row r="71" spans="1:8" ht="12.75">
      <c r="A71" t="s">
        <v>301</v>
      </c>
      <c r="B71" s="208">
        <v>70.000192</v>
      </c>
      <c r="C71" s="203">
        <v>30.755981</v>
      </c>
      <c r="D71" t="s">
        <v>301</v>
      </c>
      <c r="F71" s="7" t="s">
        <v>301</v>
      </c>
      <c r="G71" s="205">
        <v>46.600708</v>
      </c>
      <c r="H71" s="205">
        <v>25.897579</v>
      </c>
    </row>
    <row r="72" spans="1:8" ht="12.75">
      <c r="A72" t="s">
        <v>60</v>
      </c>
      <c r="B72" s="208">
        <v>36.495632</v>
      </c>
      <c r="C72" s="203">
        <v>95.542754</v>
      </c>
      <c r="D72" t="s">
        <v>60</v>
      </c>
      <c r="F72" s="7" t="s">
        <v>60</v>
      </c>
      <c r="G72" s="205">
        <v>45.140124</v>
      </c>
      <c r="H72" s="205">
        <v>95.013569</v>
      </c>
    </row>
    <row r="73" spans="1:8" ht="12.75">
      <c r="A73" t="s">
        <v>52</v>
      </c>
      <c r="B73" s="208">
        <v>344.90802</v>
      </c>
      <c r="C73" s="203">
        <v>212.02114799999998</v>
      </c>
      <c r="D73" t="s">
        <v>52</v>
      </c>
      <c r="F73" s="7" t="s">
        <v>52</v>
      </c>
      <c r="G73" s="205">
        <v>201.869644</v>
      </c>
      <c r="H73" s="205">
        <v>315.84691399999997</v>
      </c>
    </row>
    <row r="74" spans="1:8" ht="12.75">
      <c r="A74" t="s">
        <v>294</v>
      </c>
      <c r="B74" s="208">
        <v>26.021059</v>
      </c>
      <c r="C74" s="203">
        <v>40.464048999999996</v>
      </c>
      <c r="D74" t="s">
        <v>294</v>
      </c>
      <c r="F74" s="7" t="s">
        <v>294</v>
      </c>
      <c r="G74" s="205">
        <v>20.123</v>
      </c>
      <c r="H74" s="205">
        <v>40.225928999999994</v>
      </c>
    </row>
    <row r="75" spans="1:8" ht="12.75">
      <c r="A75" t="s">
        <v>291</v>
      </c>
      <c r="B75" s="208">
        <v>7.18384</v>
      </c>
      <c r="C75" s="203">
        <v>19.418604</v>
      </c>
      <c r="D75" t="s">
        <v>291</v>
      </c>
      <c r="F75" s="7" t="s">
        <v>291</v>
      </c>
      <c r="G75" s="205">
        <v>9.321969999999999</v>
      </c>
      <c r="H75" s="205">
        <v>22.834421</v>
      </c>
    </row>
    <row r="76" spans="1:8" ht="12.75">
      <c r="A76" t="s">
        <v>1307</v>
      </c>
      <c r="B76" s="208">
        <v>80.06450500000001</v>
      </c>
      <c r="C76" s="203">
        <v>69.017499</v>
      </c>
      <c r="D76" t="s">
        <v>1307</v>
      </c>
      <c r="F76" s="7" t="s">
        <v>1307</v>
      </c>
      <c r="G76" s="205">
        <v>60.461437</v>
      </c>
      <c r="H76" s="205">
        <v>74.65473200000001</v>
      </c>
    </row>
    <row r="77" spans="1:8" ht="12.75">
      <c r="A77" t="s">
        <v>286</v>
      </c>
      <c r="B77" s="208">
        <v>43.586101</v>
      </c>
      <c r="C77" s="203">
        <v>23.757901999999998</v>
      </c>
      <c r="D77" t="s">
        <v>286</v>
      </c>
      <c r="F77" s="7" t="s">
        <v>286</v>
      </c>
      <c r="G77" s="205">
        <v>54.872916</v>
      </c>
      <c r="H77" s="205">
        <v>29.234831</v>
      </c>
    </row>
    <row r="78" spans="1:8" ht="12.75">
      <c r="A78" t="s">
        <v>1184</v>
      </c>
      <c r="B78" s="208">
        <v>131.162074</v>
      </c>
      <c r="C78" s="203">
        <v>289.671283</v>
      </c>
      <c r="D78" t="s">
        <v>1184</v>
      </c>
      <c r="F78" s="7" t="s">
        <v>1184</v>
      </c>
      <c r="G78" s="205">
        <v>145.915046</v>
      </c>
      <c r="H78" s="205">
        <v>310.368448</v>
      </c>
    </row>
    <row r="79" spans="1:8" ht="12.75">
      <c r="A79" t="s">
        <v>48</v>
      </c>
      <c r="B79" s="208">
        <v>199.91691</v>
      </c>
      <c r="C79" s="203">
        <v>610.450848</v>
      </c>
      <c r="D79" t="s">
        <v>48</v>
      </c>
      <c r="F79" s="7" t="s">
        <v>48</v>
      </c>
      <c r="G79" s="205">
        <v>215.05870199999998</v>
      </c>
      <c r="H79" s="205">
        <v>423.330347</v>
      </c>
    </row>
    <row r="80" spans="1:8" ht="12.75">
      <c r="A80" t="s">
        <v>51</v>
      </c>
      <c r="B80" s="208">
        <v>384.13622100000003</v>
      </c>
      <c r="C80" s="203">
        <v>293.158863</v>
      </c>
      <c r="D80" t="s">
        <v>51</v>
      </c>
      <c r="F80" s="7" t="s">
        <v>51</v>
      </c>
      <c r="G80" s="205">
        <v>412.66634000000005</v>
      </c>
      <c r="H80" s="205">
        <v>307.928217</v>
      </c>
    </row>
    <row r="81" spans="1:8" ht="12.75">
      <c r="A81" t="s">
        <v>49</v>
      </c>
      <c r="B81" s="208">
        <v>275.710669</v>
      </c>
      <c r="C81" s="203">
        <v>472.628671</v>
      </c>
      <c r="D81" t="s">
        <v>49</v>
      </c>
      <c r="F81" s="7" t="s">
        <v>49</v>
      </c>
      <c r="G81" s="205">
        <v>274.29470899999995</v>
      </c>
      <c r="H81" s="205">
        <v>535.0559669999999</v>
      </c>
    </row>
    <row r="82" spans="2:8" ht="12.75">
      <c r="B82" s="208"/>
      <c r="C82" s="203"/>
      <c r="G82" s="204"/>
      <c r="H82" s="204"/>
    </row>
    <row r="83" spans="1:8" ht="12.75">
      <c r="A83" t="s">
        <v>1304</v>
      </c>
      <c r="B83" s="208">
        <f>SUM(B68:B82)</f>
        <v>1998.582247</v>
      </c>
      <c r="C83" s="208">
        <f>SUM(C68:C82)</f>
        <v>2672.236656</v>
      </c>
      <c r="D83" s="208"/>
      <c r="E83" s="208"/>
      <c r="F83" s="208"/>
      <c r="G83" s="208">
        <f>SUM(G68:G82)</f>
        <v>1845.1245310000002</v>
      </c>
      <c r="H83" s="208">
        <f>SUM(H68:H82)</f>
        <v>2740.6926369999996</v>
      </c>
    </row>
    <row r="84" spans="2:8" ht="12.75">
      <c r="B84" s="208"/>
      <c r="C84" s="203"/>
      <c r="F84" s="7"/>
      <c r="G84" s="205"/>
      <c r="H84" s="205"/>
    </row>
    <row r="85" spans="2:8" ht="12.75">
      <c r="B85" s="208"/>
      <c r="C85" s="203"/>
      <c r="F85" s="7"/>
      <c r="G85" s="205"/>
      <c r="H85" s="205"/>
    </row>
    <row r="86" spans="1:8" ht="12.75">
      <c r="A86" t="s">
        <v>1308</v>
      </c>
      <c r="B86" s="208"/>
      <c r="C86" s="203"/>
      <c r="F86" s="7"/>
      <c r="G86" s="205"/>
      <c r="H86" s="205"/>
    </row>
    <row r="87" spans="2:8" ht="12.75">
      <c r="B87" s="209" t="s">
        <v>21</v>
      </c>
      <c r="C87" s="209" t="s">
        <v>22</v>
      </c>
      <c r="F87" s="7"/>
      <c r="G87" s="205"/>
      <c r="H87" s="205"/>
    </row>
    <row r="88" spans="1:6" ht="12.75">
      <c r="A88" s="210">
        <v>1991</v>
      </c>
      <c r="B88" s="211">
        <v>443</v>
      </c>
      <c r="C88" s="211">
        <v>347.2</v>
      </c>
      <c r="D88" s="7"/>
      <c r="E88" s="205"/>
      <c r="F88" s="205"/>
    </row>
    <row r="89" spans="1:6" ht="12.75">
      <c r="A89" s="210">
        <v>1992</v>
      </c>
      <c r="B89" s="211">
        <v>509</v>
      </c>
      <c r="C89" s="211">
        <v>526.4</v>
      </c>
      <c r="D89" s="7"/>
      <c r="E89" s="205"/>
      <c r="F89" s="205"/>
    </row>
    <row r="90" spans="1:3" ht="12.75">
      <c r="A90" s="210">
        <v>1993</v>
      </c>
      <c r="B90" s="211">
        <v>581.4</v>
      </c>
      <c r="C90" s="211">
        <v>607.5</v>
      </c>
    </row>
    <row r="91" spans="1:3" ht="12.75">
      <c r="A91" s="210">
        <v>1994</v>
      </c>
      <c r="B91" s="211">
        <v>920.9</v>
      </c>
      <c r="C91" s="211">
        <v>1091.6</v>
      </c>
    </row>
    <row r="92" spans="1:3" ht="12.75">
      <c r="A92" s="210">
        <v>1995</v>
      </c>
      <c r="B92" s="211">
        <v>1146.4</v>
      </c>
      <c r="C92" s="211">
        <v>1221</v>
      </c>
    </row>
    <row r="93" spans="1:3" ht="12.75">
      <c r="A93" s="210">
        <v>1996</v>
      </c>
      <c r="B93" s="211">
        <v>1284.7</v>
      </c>
      <c r="C93" s="211">
        <v>1248.5</v>
      </c>
    </row>
    <row r="94" spans="1:3" ht="12.75">
      <c r="A94" s="210">
        <v>1997</v>
      </c>
      <c r="B94" s="211">
        <v>1628.7</v>
      </c>
      <c r="C94" s="211">
        <v>1338</v>
      </c>
    </row>
    <row r="95" spans="1:3" ht="12.75">
      <c r="A95" s="210">
        <v>1998</v>
      </c>
      <c r="B95" s="211">
        <v>1892.4</v>
      </c>
      <c r="C95" s="211">
        <v>1511</v>
      </c>
    </row>
    <row r="96" spans="1:3" ht="12.75">
      <c r="A96" s="210">
        <v>1999</v>
      </c>
      <c r="B96" s="211">
        <v>1883.1</v>
      </c>
      <c r="C96" s="211">
        <v>1735</v>
      </c>
    </row>
    <row r="97" spans="1:3" ht="12.75">
      <c r="A97" s="210">
        <v>2000</v>
      </c>
      <c r="B97" s="211">
        <v>2522.9</v>
      </c>
      <c r="C97" s="211">
        <v>1791.7</v>
      </c>
    </row>
    <row r="98" spans="1:3" ht="12.75">
      <c r="A98" s="210">
        <v>2001</v>
      </c>
      <c r="B98" s="211">
        <v>2672.2</v>
      </c>
      <c r="C98" s="211">
        <v>1998.6</v>
      </c>
    </row>
    <row r="99" spans="1:3" ht="12.75">
      <c r="A99" s="212">
        <v>2002</v>
      </c>
      <c r="B99" s="213">
        <v>2740.692637</v>
      </c>
      <c r="C99" s="213">
        <v>1845.124531</v>
      </c>
    </row>
    <row r="102" spans="1:8" ht="12.75">
      <c r="A102" s="356" t="s">
        <v>1115</v>
      </c>
      <c r="B102" s="356"/>
      <c r="C102" s="356"/>
      <c r="D102" s="356"/>
      <c r="E102" s="356"/>
      <c r="F102" s="356"/>
      <c r="G102" s="356"/>
      <c r="H102" s="356"/>
    </row>
    <row r="103" spans="1:8" ht="12.75">
      <c r="A103" s="356" t="s">
        <v>42</v>
      </c>
      <c r="B103" s="356"/>
      <c r="C103" s="356"/>
      <c r="D103" s="356"/>
      <c r="E103" s="356"/>
      <c r="F103" s="356"/>
      <c r="G103" s="356"/>
      <c r="H103" s="356"/>
    </row>
    <row r="104" spans="1:8" ht="15.75">
      <c r="A104" s="8"/>
      <c r="B104" s="8"/>
      <c r="C104" s="8"/>
      <c r="D104" s="8"/>
      <c r="E104" s="8"/>
      <c r="F104" s="8"/>
      <c r="G104" s="8"/>
      <c r="H104" s="10"/>
    </row>
    <row r="105" spans="1:8" ht="15.75">
      <c r="A105" s="10">
        <v>2002</v>
      </c>
      <c r="B105" s="12"/>
      <c r="C105" s="8">
        <v>2001</v>
      </c>
      <c r="D105" s="215"/>
      <c r="E105" s="8"/>
      <c r="F105" s="8"/>
      <c r="G105" s="8"/>
      <c r="H105" s="13"/>
    </row>
    <row r="106" spans="1:8" ht="15.75" customHeight="1">
      <c r="A106" s="178"/>
      <c r="B106" s="184" t="s">
        <v>1053</v>
      </c>
      <c r="C106" s="178"/>
      <c r="D106" s="216" t="s">
        <v>1053</v>
      </c>
      <c r="E106" s="8"/>
      <c r="F106" s="8"/>
      <c r="G106" s="8"/>
      <c r="H106" s="13"/>
    </row>
    <row r="107" spans="1:8" ht="15" customHeight="1">
      <c r="A107" s="285" t="s">
        <v>43</v>
      </c>
      <c r="B107" s="357" t="s">
        <v>24</v>
      </c>
      <c r="C107" s="285" t="s">
        <v>43</v>
      </c>
      <c r="D107" s="322" t="s">
        <v>24</v>
      </c>
      <c r="E107" s="8"/>
      <c r="F107" s="8"/>
      <c r="G107" s="8"/>
      <c r="H107" s="13"/>
    </row>
    <row r="108" spans="1:8" ht="15.75">
      <c r="A108" s="285"/>
      <c r="B108" s="358"/>
      <c r="C108" s="285"/>
      <c r="D108" s="323"/>
      <c r="E108" s="8"/>
      <c r="F108" s="8"/>
      <c r="G108" s="8"/>
      <c r="H108" s="13"/>
    </row>
    <row r="109" spans="1:8" ht="15.75">
      <c r="A109" s="179"/>
      <c r="B109" s="217" t="s">
        <v>1309</v>
      </c>
      <c r="C109" s="179"/>
      <c r="D109" s="176" t="s">
        <v>26</v>
      </c>
      <c r="E109" s="8"/>
      <c r="F109" s="8"/>
      <c r="G109" s="8"/>
      <c r="H109" s="13"/>
    </row>
    <row r="110" spans="1:8" ht="15.75">
      <c r="A110" s="15"/>
      <c r="B110" s="32" t="s">
        <v>1053</v>
      </c>
      <c r="C110" s="8"/>
      <c r="D110" s="8" t="s">
        <v>1053</v>
      </c>
      <c r="E110" s="8"/>
      <c r="F110" s="8"/>
      <c r="G110" s="8"/>
      <c r="H110" s="13"/>
    </row>
    <row r="111" spans="1:8" ht="15.75">
      <c r="A111" s="46" t="s">
        <v>60</v>
      </c>
      <c r="B111" s="218">
        <v>95.014</v>
      </c>
      <c r="C111" s="46" t="s">
        <v>60</v>
      </c>
      <c r="D111" s="124">
        <v>95.543</v>
      </c>
      <c r="E111" s="219"/>
      <c r="F111" s="9"/>
      <c r="G111" s="8"/>
      <c r="H111" s="13"/>
    </row>
    <row r="112" spans="1:8" ht="17.25">
      <c r="A112" s="46" t="s">
        <v>58</v>
      </c>
      <c r="B112" s="218">
        <v>107.633</v>
      </c>
      <c r="C112" s="46" t="s">
        <v>58</v>
      </c>
      <c r="D112" s="124">
        <v>113.156</v>
      </c>
      <c r="E112" s="219"/>
      <c r="F112" s="220"/>
      <c r="G112" s="182"/>
      <c r="H112" s="182"/>
    </row>
    <row r="113" spans="1:8" ht="17.25">
      <c r="A113" s="46" t="s">
        <v>1183</v>
      </c>
      <c r="B113" s="218">
        <v>120.864</v>
      </c>
      <c r="C113" s="46" t="s">
        <v>59</v>
      </c>
      <c r="D113" s="124">
        <v>114.939</v>
      </c>
      <c r="E113" s="219"/>
      <c r="F113" s="220"/>
      <c r="G113" s="182"/>
      <c r="H113" s="182"/>
    </row>
    <row r="114" spans="1:8" ht="15">
      <c r="A114" s="46" t="s">
        <v>59</v>
      </c>
      <c r="B114" s="218">
        <v>127.388</v>
      </c>
      <c r="C114" s="46" t="s">
        <v>1183</v>
      </c>
      <c r="D114" s="124">
        <v>116.917</v>
      </c>
      <c r="E114" s="219"/>
      <c r="F114" s="21"/>
      <c r="G114" s="13"/>
      <c r="H114" s="13"/>
    </row>
    <row r="115" spans="1:6" ht="15">
      <c r="A115" s="46" t="s">
        <v>54</v>
      </c>
      <c r="B115" s="218">
        <v>218.527</v>
      </c>
      <c r="C115" s="46" t="s">
        <v>57</v>
      </c>
      <c r="D115" s="124">
        <v>203.016</v>
      </c>
      <c r="E115" s="219"/>
      <c r="F115" s="221"/>
    </row>
    <row r="116" spans="1:6" ht="15" customHeight="1">
      <c r="A116" s="46" t="s">
        <v>57</v>
      </c>
      <c r="B116" s="218">
        <v>226.844</v>
      </c>
      <c r="C116" s="46" t="s">
        <v>56</v>
      </c>
      <c r="D116" s="124">
        <v>209.219</v>
      </c>
      <c r="E116" s="219"/>
      <c r="F116" s="221"/>
    </row>
    <row r="117" spans="1:6" ht="15" customHeight="1">
      <c r="A117" s="46" t="s">
        <v>56</v>
      </c>
      <c r="B117" s="218">
        <v>237.046</v>
      </c>
      <c r="C117" s="46" t="s">
        <v>55</v>
      </c>
      <c r="D117" s="124">
        <v>209.249</v>
      </c>
      <c r="E117" s="219"/>
      <c r="F117" s="221"/>
    </row>
    <row r="118" spans="1:6" ht="15">
      <c r="A118" s="46" t="s">
        <v>55</v>
      </c>
      <c r="B118" s="218">
        <v>242.795</v>
      </c>
      <c r="C118" s="46" t="s">
        <v>52</v>
      </c>
      <c r="D118" s="124">
        <v>212.021</v>
      </c>
      <c r="E118" s="219"/>
      <c r="F118" s="221"/>
    </row>
    <row r="119" spans="1:6" ht="15">
      <c r="A119" s="46" t="s">
        <v>53</v>
      </c>
      <c r="B119" s="218">
        <v>300.611</v>
      </c>
      <c r="C119" s="46" t="s">
        <v>54</v>
      </c>
      <c r="D119" s="124">
        <v>246.094</v>
      </c>
      <c r="E119" s="219"/>
      <c r="F119" s="221"/>
    </row>
    <row r="120" spans="1:6" ht="15">
      <c r="A120" s="46" t="s">
        <v>51</v>
      </c>
      <c r="B120" s="218">
        <v>307.928</v>
      </c>
      <c r="C120" s="46" t="s">
        <v>53</v>
      </c>
      <c r="D120" s="124">
        <v>288.6</v>
      </c>
      <c r="E120" s="219"/>
      <c r="F120" s="221"/>
    </row>
    <row r="121" spans="1:6" ht="15">
      <c r="A121" s="46" t="s">
        <v>1184</v>
      </c>
      <c r="B121" s="218">
        <v>310.368</v>
      </c>
      <c r="C121" s="46" t="s">
        <v>1184</v>
      </c>
      <c r="D121" s="124">
        <v>289.671</v>
      </c>
      <c r="E121" s="219"/>
      <c r="F121" s="221"/>
    </row>
    <row r="122" spans="1:6" ht="15">
      <c r="A122" s="46" t="s">
        <v>52</v>
      </c>
      <c r="B122" s="218">
        <v>315.847</v>
      </c>
      <c r="C122" s="46" t="s">
        <v>51</v>
      </c>
      <c r="D122" s="124">
        <v>293.159</v>
      </c>
      <c r="E122" s="219"/>
      <c r="F122" s="221"/>
    </row>
    <row r="123" spans="1:6" ht="15">
      <c r="A123" s="46" t="s">
        <v>48</v>
      </c>
      <c r="B123" s="218">
        <v>423.33</v>
      </c>
      <c r="C123" s="46" t="s">
        <v>50</v>
      </c>
      <c r="D123" s="124">
        <v>452.815</v>
      </c>
      <c r="E123" s="219"/>
      <c r="F123" s="221"/>
    </row>
    <row r="124" spans="1:6" ht="15">
      <c r="A124" s="46" t="s">
        <v>50</v>
      </c>
      <c r="B124" s="218">
        <v>432.147</v>
      </c>
      <c r="C124" s="46" t="s">
        <v>49</v>
      </c>
      <c r="D124" s="124">
        <v>472.629</v>
      </c>
      <c r="E124" s="219"/>
      <c r="F124" s="221"/>
    </row>
    <row r="125" spans="1:6" ht="15">
      <c r="A125" s="46" t="s">
        <v>49</v>
      </c>
      <c r="B125" s="218">
        <v>535.056</v>
      </c>
      <c r="C125" s="46" t="s">
        <v>48</v>
      </c>
      <c r="D125" s="124">
        <v>610.451</v>
      </c>
      <c r="E125" s="219"/>
      <c r="F125" s="221"/>
    </row>
    <row r="126" spans="1:6" ht="15.75">
      <c r="A126" s="8"/>
      <c r="B126" s="53"/>
      <c r="E126" s="219"/>
      <c r="F126" s="221"/>
    </row>
    <row r="127" spans="1:6" ht="15.75">
      <c r="A127" s="8"/>
      <c r="B127" s="53"/>
      <c r="E127" s="219"/>
      <c r="F127" s="221"/>
    </row>
    <row r="128" spans="1:6" ht="15.75">
      <c r="A128" s="8"/>
      <c r="B128" s="53"/>
      <c r="E128" s="219"/>
      <c r="F128" s="221"/>
    </row>
    <row r="129" spans="1:6" ht="15.75">
      <c r="A129" s="8"/>
      <c r="B129" s="53"/>
      <c r="E129" s="219"/>
      <c r="F129" s="221"/>
    </row>
    <row r="130" spans="1:6" ht="15.75">
      <c r="A130" s="8"/>
      <c r="B130" s="53"/>
      <c r="E130" s="219"/>
      <c r="F130" s="221"/>
    </row>
    <row r="131" spans="1:6" ht="15.75">
      <c r="A131" s="8"/>
      <c r="B131" s="53"/>
      <c r="E131" s="219"/>
      <c r="F131" s="221"/>
    </row>
    <row r="132" spans="1:6" ht="15.75">
      <c r="A132" s="8"/>
      <c r="B132" s="53"/>
      <c r="E132" s="219"/>
      <c r="F132" s="221"/>
    </row>
    <row r="133" spans="1:6" ht="17.25">
      <c r="A133" s="214" t="s">
        <v>1116</v>
      </c>
      <c r="B133" s="222"/>
      <c r="E133" s="219"/>
      <c r="F133" s="221"/>
    </row>
    <row r="134" spans="1:6" ht="17.25">
      <c r="A134" s="214" t="s">
        <v>42</v>
      </c>
      <c r="B134" s="222"/>
      <c r="E134" s="219"/>
      <c r="F134" s="221"/>
    </row>
    <row r="135" spans="1:6" ht="15">
      <c r="A135" s="13"/>
      <c r="B135" s="32"/>
      <c r="E135" s="219"/>
      <c r="F135" s="221"/>
    </row>
    <row r="136" spans="1:6" ht="15">
      <c r="A136" s="13">
        <v>2002</v>
      </c>
      <c r="B136" s="25"/>
      <c r="C136">
        <v>2001</v>
      </c>
      <c r="E136" s="219"/>
      <c r="F136" s="221"/>
    </row>
    <row r="137" spans="1:6" ht="15">
      <c r="A137" s="15"/>
      <c r="B137" s="223" t="s">
        <v>1052</v>
      </c>
      <c r="C137" s="15"/>
      <c r="D137" s="183" t="s">
        <v>1052</v>
      </c>
      <c r="E137" s="219"/>
      <c r="F137" s="221"/>
    </row>
    <row r="138" spans="1:6" ht="15">
      <c r="A138" s="285" t="s">
        <v>61</v>
      </c>
      <c r="B138" s="357" t="s">
        <v>24</v>
      </c>
      <c r="C138" s="285" t="s">
        <v>61</v>
      </c>
      <c r="D138" s="322" t="s">
        <v>24</v>
      </c>
      <c r="E138" s="219"/>
      <c r="F138" s="221"/>
    </row>
    <row r="139" spans="1:6" ht="15">
      <c r="A139" s="279"/>
      <c r="B139" s="358"/>
      <c r="C139" s="279"/>
      <c r="D139" s="323"/>
      <c r="E139" s="219"/>
      <c r="F139" s="221"/>
    </row>
    <row r="140" spans="1:6" ht="15">
      <c r="A140" s="175"/>
      <c r="B140" s="217" t="s">
        <v>1309</v>
      </c>
      <c r="C140" s="175"/>
      <c r="D140" s="176" t="s">
        <v>26</v>
      </c>
      <c r="E140" s="219"/>
      <c r="F140" s="221"/>
    </row>
    <row r="141" spans="1:6" ht="15">
      <c r="A141" s="15"/>
      <c r="B141" s="32" t="s">
        <v>1052</v>
      </c>
      <c r="D141" t="s">
        <v>1052</v>
      </c>
      <c r="E141" s="219"/>
      <c r="F141" s="221"/>
    </row>
    <row r="142" spans="1:6" ht="15">
      <c r="A142" s="46" t="s">
        <v>820</v>
      </c>
      <c r="B142" s="218">
        <v>87.128</v>
      </c>
      <c r="C142" s="46" t="s">
        <v>54</v>
      </c>
      <c r="D142" s="124">
        <v>80.546</v>
      </c>
      <c r="E142" s="219"/>
      <c r="F142" s="221"/>
    </row>
    <row r="143" spans="1:6" ht="15">
      <c r="A143" s="46" t="s">
        <v>59</v>
      </c>
      <c r="B143" s="218">
        <v>101.378</v>
      </c>
      <c r="C143" s="46" t="s">
        <v>58</v>
      </c>
      <c r="D143" s="124">
        <v>82.638</v>
      </c>
      <c r="E143" s="219"/>
      <c r="F143" s="221"/>
    </row>
    <row r="144" spans="1:6" ht="15">
      <c r="A144" s="46" t="s">
        <v>50</v>
      </c>
      <c r="B144" s="218">
        <v>120.765</v>
      </c>
      <c r="C144" s="46" t="s">
        <v>55</v>
      </c>
      <c r="D144" s="124">
        <v>112.024</v>
      </c>
      <c r="E144" s="219"/>
      <c r="F144" s="221"/>
    </row>
    <row r="145" spans="1:6" ht="15">
      <c r="A145" s="46" t="s">
        <v>55</v>
      </c>
      <c r="B145" s="218">
        <v>126.689</v>
      </c>
      <c r="C145" s="46" t="s">
        <v>1183</v>
      </c>
      <c r="D145" s="124">
        <v>120.657</v>
      </c>
      <c r="E145" s="219"/>
      <c r="F145" s="221"/>
    </row>
    <row r="146" spans="1:6" ht="15">
      <c r="A146" s="46" t="s">
        <v>1184</v>
      </c>
      <c r="B146" s="218">
        <v>145.915</v>
      </c>
      <c r="C146" s="46" t="s">
        <v>1184</v>
      </c>
      <c r="D146" s="124">
        <v>131.162</v>
      </c>
      <c r="E146" s="219"/>
      <c r="F146" s="221"/>
    </row>
    <row r="147" spans="1:6" ht="15">
      <c r="A147" s="46" t="s">
        <v>1183</v>
      </c>
      <c r="B147" s="218">
        <v>154.707</v>
      </c>
      <c r="C147" s="46" t="s">
        <v>50</v>
      </c>
      <c r="D147" s="124">
        <v>132.774</v>
      </c>
      <c r="E147" s="219"/>
      <c r="F147" s="221"/>
    </row>
    <row r="148" spans="1:6" ht="15">
      <c r="A148" s="46" t="s">
        <v>52</v>
      </c>
      <c r="B148" s="218">
        <v>201.87</v>
      </c>
      <c r="C148" s="46" t="s">
        <v>48</v>
      </c>
      <c r="D148" s="124">
        <v>199.917</v>
      </c>
      <c r="E148" s="219"/>
      <c r="F148" s="221"/>
    </row>
    <row r="149" spans="1:6" ht="15">
      <c r="A149" s="46" t="s">
        <v>56</v>
      </c>
      <c r="B149" s="218">
        <v>210.607</v>
      </c>
      <c r="C149" s="46" t="s">
        <v>56</v>
      </c>
      <c r="D149" s="124">
        <v>220.214</v>
      </c>
      <c r="E149" s="219"/>
      <c r="F149" s="221"/>
    </row>
    <row r="150" spans="1:6" ht="15">
      <c r="A150" s="46" t="s">
        <v>48</v>
      </c>
      <c r="B150" s="218">
        <v>215.059</v>
      </c>
      <c r="C150" s="46" t="s">
        <v>57</v>
      </c>
      <c r="D150" s="124">
        <v>249.881</v>
      </c>
      <c r="E150" s="219"/>
      <c r="F150" s="221"/>
    </row>
    <row r="151" spans="1:6" ht="15">
      <c r="A151" s="46" t="s">
        <v>53</v>
      </c>
      <c r="B151" s="218">
        <v>219.844</v>
      </c>
      <c r="C151" s="46" t="s">
        <v>53</v>
      </c>
      <c r="D151" s="124">
        <v>274.095</v>
      </c>
      <c r="E151" s="219"/>
      <c r="F151" s="221"/>
    </row>
    <row r="152" spans="1:6" ht="15">
      <c r="A152" s="46" t="s">
        <v>49</v>
      </c>
      <c r="B152" s="218">
        <v>274.295</v>
      </c>
      <c r="C152" s="46" t="s">
        <v>49</v>
      </c>
      <c r="D152" s="124">
        <v>275.711</v>
      </c>
      <c r="E152" s="219"/>
      <c r="F152" s="221"/>
    </row>
    <row r="153" spans="1:6" ht="15">
      <c r="A153" s="46" t="s">
        <v>57</v>
      </c>
      <c r="B153" s="218">
        <v>323.564</v>
      </c>
      <c r="C153" s="46" t="s">
        <v>52</v>
      </c>
      <c r="D153" s="124">
        <v>344.908</v>
      </c>
      <c r="E153" s="219"/>
      <c r="F153" s="221"/>
    </row>
    <row r="154" spans="1:6" ht="15">
      <c r="A154" s="46" t="s">
        <v>837</v>
      </c>
      <c r="B154" s="218">
        <v>344.993</v>
      </c>
      <c r="C154" s="46" t="s">
        <v>837</v>
      </c>
      <c r="D154" s="124">
        <v>350.77</v>
      </c>
      <c r="E154" s="219"/>
      <c r="F154" s="221"/>
    </row>
    <row r="155" spans="1:6" ht="15">
      <c r="A155" s="46" t="s">
        <v>826</v>
      </c>
      <c r="B155" s="218">
        <v>395.382</v>
      </c>
      <c r="C155" s="46" t="s">
        <v>826</v>
      </c>
      <c r="D155" s="124">
        <v>366.564</v>
      </c>
      <c r="E155" s="219"/>
      <c r="F155" s="221"/>
    </row>
    <row r="156" spans="1:6" ht="15">
      <c r="A156" s="46" t="s">
        <v>51</v>
      </c>
      <c r="B156" s="218">
        <v>412.666</v>
      </c>
      <c r="C156" s="46" t="s">
        <v>51</v>
      </c>
      <c r="D156" s="124">
        <v>384.136</v>
      </c>
      <c r="E156" s="219"/>
      <c r="F156" s="221"/>
    </row>
  </sheetData>
  <mergeCells count="10">
    <mergeCell ref="C138:C139"/>
    <mergeCell ref="D138:D139"/>
    <mergeCell ref="A138:A139"/>
    <mergeCell ref="B138:B139"/>
    <mergeCell ref="A102:H102"/>
    <mergeCell ref="A103:H103"/>
    <mergeCell ref="A107:A108"/>
    <mergeCell ref="B107:B108"/>
    <mergeCell ref="C107:C108"/>
    <mergeCell ref="D107:D108"/>
  </mergeCells>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B50"/>
  <sheetViews>
    <sheetView workbookViewId="0" topLeftCell="A1">
      <selection activeCell="A1" sqref="A1"/>
    </sheetView>
  </sheetViews>
  <sheetFormatPr defaultColWidth="11.421875" defaultRowHeight="12.75"/>
  <cols>
    <col min="1" max="1" width="73.421875" style="0" customWidth="1"/>
    <col min="2" max="2" width="11.57421875" style="4" customWidth="1"/>
  </cols>
  <sheetData>
    <row r="1" ht="15.75">
      <c r="A1" s="10" t="s">
        <v>1244</v>
      </c>
    </row>
    <row r="2" ht="12.75">
      <c r="B2" s="190" t="s">
        <v>1245</v>
      </c>
    </row>
    <row r="3" spans="1:2" ht="15">
      <c r="A3" s="2" t="s">
        <v>1246</v>
      </c>
      <c r="B3" s="190">
        <v>3</v>
      </c>
    </row>
    <row r="4" spans="1:2" ht="12.75">
      <c r="A4" s="188" t="s">
        <v>1247</v>
      </c>
      <c r="B4" s="190">
        <v>6</v>
      </c>
    </row>
    <row r="5" spans="1:2" ht="12.75">
      <c r="A5" s="188" t="s">
        <v>1248</v>
      </c>
      <c r="B5" s="190">
        <v>7</v>
      </c>
    </row>
    <row r="6" ht="12.75">
      <c r="A6" s="188"/>
    </row>
    <row r="7" ht="15">
      <c r="A7" s="2" t="s">
        <v>1249</v>
      </c>
    </row>
    <row r="8" spans="1:2" ht="12.75">
      <c r="A8" s="188" t="s">
        <v>1250</v>
      </c>
      <c r="B8" s="190">
        <v>8</v>
      </c>
    </row>
    <row r="9" spans="1:2" ht="12.75">
      <c r="A9" t="s">
        <v>1251</v>
      </c>
      <c r="B9" s="190">
        <v>8</v>
      </c>
    </row>
    <row r="10" spans="1:2" ht="12.75">
      <c r="A10" s="188" t="s">
        <v>1252</v>
      </c>
      <c r="B10" s="190">
        <v>9</v>
      </c>
    </row>
    <row r="11" spans="1:2" ht="12.75">
      <c r="A11" s="188" t="s">
        <v>1253</v>
      </c>
      <c r="B11" s="190">
        <v>9</v>
      </c>
    </row>
    <row r="12" spans="1:2" ht="12.75">
      <c r="A12" s="188" t="s">
        <v>1254</v>
      </c>
      <c r="B12" s="190">
        <v>10</v>
      </c>
    </row>
    <row r="13" spans="1:2" ht="12.75">
      <c r="A13" s="188" t="s">
        <v>1255</v>
      </c>
      <c r="B13" s="190">
        <v>10</v>
      </c>
    </row>
    <row r="14" ht="12.75">
      <c r="A14" s="188"/>
    </row>
    <row r="15" ht="15">
      <c r="A15" s="2" t="s">
        <v>1256</v>
      </c>
    </row>
    <row r="16" spans="1:2" ht="12.75">
      <c r="A16" t="s">
        <v>1257</v>
      </c>
      <c r="B16" s="190">
        <v>11</v>
      </c>
    </row>
    <row r="17" spans="1:2" ht="12.75">
      <c r="A17" s="188" t="s">
        <v>1258</v>
      </c>
      <c r="B17" s="190">
        <v>11</v>
      </c>
    </row>
    <row r="18" ht="12.75">
      <c r="A18" s="188" t="s">
        <v>1259</v>
      </c>
    </row>
    <row r="19" spans="1:2" ht="12.75">
      <c r="A19" s="188" t="s">
        <v>1260</v>
      </c>
      <c r="B19" s="190">
        <v>12</v>
      </c>
    </row>
    <row r="20" ht="12.75">
      <c r="A20" s="188" t="s">
        <v>1261</v>
      </c>
    </row>
    <row r="21" spans="1:2" ht="12.75">
      <c r="A21" s="188" t="s">
        <v>1260</v>
      </c>
      <c r="B21" s="190">
        <v>12</v>
      </c>
    </row>
    <row r="22" ht="12.75">
      <c r="A22" s="188" t="s">
        <v>1262</v>
      </c>
    </row>
    <row r="23" spans="1:2" ht="12.75">
      <c r="A23" s="188" t="s">
        <v>1263</v>
      </c>
      <c r="B23" s="190">
        <v>14</v>
      </c>
    </row>
    <row r="24" ht="12.75">
      <c r="A24" s="188" t="s">
        <v>1264</v>
      </c>
    </row>
    <row r="25" spans="1:2" ht="12.75">
      <c r="A25" s="188" t="s">
        <v>1263</v>
      </c>
      <c r="B25" s="190">
        <v>14</v>
      </c>
    </row>
    <row r="26" ht="12.75">
      <c r="A26" s="188" t="s">
        <v>1265</v>
      </c>
    </row>
    <row r="27" spans="1:2" ht="12.75">
      <c r="A27" s="188" t="s">
        <v>1266</v>
      </c>
      <c r="B27" s="190">
        <v>15</v>
      </c>
    </row>
    <row r="28" spans="1:2" ht="12.75">
      <c r="A28" s="188" t="s">
        <v>1267</v>
      </c>
      <c r="B28" s="190">
        <v>19</v>
      </c>
    </row>
    <row r="29" spans="1:2" ht="12.75">
      <c r="A29" s="188" t="s">
        <v>1268</v>
      </c>
      <c r="B29" s="190">
        <v>24</v>
      </c>
    </row>
    <row r="30" spans="1:2" ht="12.75">
      <c r="A30" s="188" t="s">
        <v>1269</v>
      </c>
      <c r="B30" s="190">
        <v>29</v>
      </c>
    </row>
    <row r="31" spans="1:2" ht="12.75">
      <c r="A31" s="188" t="s">
        <v>1270</v>
      </c>
      <c r="B31" s="190">
        <v>30</v>
      </c>
    </row>
    <row r="32" ht="12.75">
      <c r="A32" s="188"/>
    </row>
    <row r="33" ht="12.75">
      <c r="A33" s="188"/>
    </row>
    <row r="34" ht="12.75">
      <c r="A34" s="189"/>
    </row>
    <row r="35" ht="15">
      <c r="A35" s="2" t="s">
        <v>1271</v>
      </c>
    </row>
    <row r="36" spans="1:2" ht="12.75">
      <c r="A36" s="188" t="s">
        <v>1272</v>
      </c>
      <c r="B36" s="190">
        <v>31</v>
      </c>
    </row>
    <row r="37" spans="1:2" ht="12.75">
      <c r="A37" s="188" t="s">
        <v>1273</v>
      </c>
      <c r="B37" s="190">
        <v>31</v>
      </c>
    </row>
    <row r="38" spans="1:2" ht="12.75">
      <c r="A38" s="188" t="s">
        <v>1274</v>
      </c>
      <c r="B38" s="190">
        <v>32</v>
      </c>
    </row>
    <row r="39" spans="1:2" ht="12.75">
      <c r="A39" s="188" t="s">
        <v>1275</v>
      </c>
      <c r="B39" s="190">
        <v>32</v>
      </c>
    </row>
    <row r="40" ht="12.75">
      <c r="A40" s="188"/>
    </row>
    <row r="41" ht="15">
      <c r="A41" s="2" t="s">
        <v>1276</v>
      </c>
    </row>
    <row r="42" spans="1:2" ht="12.75">
      <c r="A42" s="188" t="s">
        <v>1277</v>
      </c>
      <c r="B42" s="190">
        <v>33</v>
      </c>
    </row>
    <row r="43" ht="12.75">
      <c r="A43" s="188" t="s">
        <v>1278</v>
      </c>
    </row>
    <row r="44" spans="1:2" ht="12.75">
      <c r="A44" s="188" t="s">
        <v>1263</v>
      </c>
      <c r="B44" s="190">
        <v>34</v>
      </c>
    </row>
    <row r="45" ht="12.75">
      <c r="A45" s="188" t="s">
        <v>1279</v>
      </c>
    </row>
    <row r="46" spans="1:2" ht="12.75">
      <c r="A46" s="188" t="s">
        <v>1263</v>
      </c>
      <c r="B46" s="190">
        <v>34</v>
      </c>
    </row>
    <row r="47" ht="12.75">
      <c r="A47" s="188" t="s">
        <v>1280</v>
      </c>
    </row>
    <row r="48" spans="1:2" ht="12.75">
      <c r="A48" s="188" t="s">
        <v>1266</v>
      </c>
      <c r="B48" s="190">
        <v>35</v>
      </c>
    </row>
    <row r="49" spans="1:2" ht="12.75">
      <c r="A49" s="188" t="s">
        <v>1188</v>
      </c>
      <c r="B49" s="190">
        <v>39</v>
      </c>
    </row>
    <row r="50" spans="1:2" ht="12.75">
      <c r="A50" s="188" t="s">
        <v>1281</v>
      </c>
      <c r="B50" s="190">
        <v>44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22"/>
  <sheetViews>
    <sheetView workbookViewId="0" topLeftCell="A1">
      <selection activeCell="A1" sqref="A1"/>
    </sheetView>
  </sheetViews>
  <sheetFormatPr defaultColWidth="11.421875" defaultRowHeight="12.75"/>
  <cols>
    <col min="1" max="1" width="96.140625" style="186" customWidth="1"/>
    <col min="2" max="16384" width="11.421875" style="186" customWidth="1"/>
  </cols>
  <sheetData>
    <row r="1" ht="15">
      <c r="A1" s="191" t="s">
        <v>1246</v>
      </c>
    </row>
    <row r="2" ht="12.75">
      <c r="A2" s="192"/>
    </row>
    <row r="3" ht="12.75">
      <c r="A3" s="192"/>
    </row>
    <row r="4" ht="12.75">
      <c r="A4" s="193" t="s">
        <v>1282</v>
      </c>
    </row>
    <row r="5" ht="12.75">
      <c r="A5" s="192"/>
    </row>
    <row r="6" ht="25.5">
      <c r="A6" s="194" t="s">
        <v>1283</v>
      </c>
    </row>
    <row r="7" ht="89.25">
      <c r="A7" s="194" t="s">
        <v>1284</v>
      </c>
    </row>
    <row r="8" ht="25.5">
      <c r="A8" s="194" t="s">
        <v>1285</v>
      </c>
    </row>
    <row r="9" ht="12.75">
      <c r="A9" s="194"/>
    </row>
    <row r="10" ht="12.75">
      <c r="A10" s="194"/>
    </row>
    <row r="11" ht="12.75">
      <c r="A11" s="193" t="s">
        <v>1286</v>
      </c>
    </row>
    <row r="12" ht="12.75">
      <c r="A12" s="192"/>
    </row>
    <row r="13" ht="38.25">
      <c r="A13" s="194" t="s">
        <v>1287</v>
      </c>
    </row>
    <row r="14" ht="12.75">
      <c r="A14" s="194"/>
    </row>
    <row r="15" ht="12.75">
      <c r="A15" s="195"/>
    </row>
    <row r="16" ht="12.75">
      <c r="A16" s="193" t="s">
        <v>1288</v>
      </c>
    </row>
    <row r="17" ht="12.75">
      <c r="A17" s="192"/>
    </row>
    <row r="18" ht="15.75" customHeight="1">
      <c r="A18" s="196" t="s">
        <v>1427</v>
      </c>
    </row>
    <row r="19" ht="12.75">
      <c r="A19" s="194" t="s">
        <v>1426</v>
      </c>
    </row>
    <row r="20" ht="12.75">
      <c r="A20" s="196" t="s">
        <v>1430</v>
      </c>
    </row>
    <row r="21" ht="12.75" customHeight="1">
      <c r="A21" s="194" t="s">
        <v>1428</v>
      </c>
    </row>
    <row r="22" ht="13.5" customHeight="1">
      <c r="A22" s="194" t="s">
        <v>1429</v>
      </c>
    </row>
    <row r="23" ht="12.75">
      <c r="A23" s="196" t="s">
        <v>0</v>
      </c>
    </row>
    <row r="24" ht="12.75" customHeight="1">
      <c r="A24" s="194" t="s">
        <v>1</v>
      </c>
    </row>
    <row r="25" ht="12.75">
      <c r="A25" s="194" t="s">
        <v>1431</v>
      </c>
    </row>
    <row r="26" ht="12.75">
      <c r="A26" s="196" t="s">
        <v>2</v>
      </c>
    </row>
    <row r="27" ht="12.75">
      <c r="A27" s="194" t="s">
        <v>3</v>
      </c>
    </row>
    <row r="28" ht="12.75">
      <c r="A28" s="194" t="s">
        <v>4</v>
      </c>
    </row>
    <row r="29" ht="12.75">
      <c r="A29" s="196" t="s">
        <v>5</v>
      </c>
    </row>
    <row r="30" ht="12.75">
      <c r="A30" s="194" t="s">
        <v>6</v>
      </c>
    </row>
    <row r="31" ht="12.75">
      <c r="A31" s="194" t="s">
        <v>7</v>
      </c>
    </row>
    <row r="32" ht="12.75">
      <c r="A32" s="194" t="s">
        <v>8</v>
      </c>
    </row>
    <row r="33" ht="12.75">
      <c r="A33" s="196" t="s">
        <v>9</v>
      </c>
    </row>
    <row r="34" ht="12.75">
      <c r="A34" s="194" t="s">
        <v>10</v>
      </c>
    </row>
    <row r="35" ht="12.75">
      <c r="A35" s="196" t="s">
        <v>11</v>
      </c>
    </row>
    <row r="36" ht="12.75">
      <c r="A36" s="194" t="s">
        <v>12</v>
      </c>
    </row>
    <row r="37" ht="12.75">
      <c r="A37" s="194" t="s">
        <v>13</v>
      </c>
    </row>
    <row r="38" ht="12.75">
      <c r="A38" s="196" t="s">
        <v>14</v>
      </c>
    </row>
    <row r="39" ht="12.75">
      <c r="A39" s="194" t="s">
        <v>15</v>
      </c>
    </row>
    <row r="40" ht="12" customHeight="1">
      <c r="A40" s="194" t="s">
        <v>16</v>
      </c>
    </row>
    <row r="41" ht="12" customHeight="1">
      <c r="A41" s="194"/>
    </row>
    <row r="42" ht="12" customHeight="1">
      <c r="A42" s="194"/>
    </row>
    <row r="43" ht="12" customHeight="1">
      <c r="A43" s="194"/>
    </row>
    <row r="44" ht="12" customHeight="1">
      <c r="A44" s="194"/>
    </row>
    <row r="45" ht="12" customHeight="1">
      <c r="A45" s="194"/>
    </row>
    <row r="46" ht="12.75">
      <c r="A46" s="194"/>
    </row>
    <row r="47" ht="15">
      <c r="A47" s="191" t="s">
        <v>1289</v>
      </c>
    </row>
    <row r="48" ht="12.75">
      <c r="A48" s="194"/>
    </row>
    <row r="49" ht="12.75">
      <c r="A49" s="195"/>
    </row>
    <row r="50" ht="12.75">
      <c r="A50" s="193" t="s">
        <v>1290</v>
      </c>
    </row>
    <row r="51" ht="12.75">
      <c r="A51" s="192"/>
    </row>
    <row r="52" ht="38.25">
      <c r="A52" s="194" t="s">
        <v>1291</v>
      </c>
    </row>
    <row r="53" ht="12.75">
      <c r="A53" s="192"/>
    </row>
    <row r="54" ht="38.25">
      <c r="A54" s="194" t="s">
        <v>1292</v>
      </c>
    </row>
    <row r="55" ht="12.75">
      <c r="A55" s="192"/>
    </row>
    <row r="56" ht="51">
      <c r="A56" s="194" t="s">
        <v>1293</v>
      </c>
    </row>
    <row r="57" ht="12.75">
      <c r="A57" s="192"/>
    </row>
    <row r="58" ht="38.25">
      <c r="A58" s="194" t="s">
        <v>1294</v>
      </c>
    </row>
    <row r="59" ht="12.75">
      <c r="A59" s="194"/>
    </row>
    <row r="60" ht="12.75">
      <c r="A60" s="194"/>
    </row>
    <row r="61" ht="12.75">
      <c r="A61" s="193" t="s">
        <v>1295</v>
      </c>
    </row>
    <row r="62" ht="25.5">
      <c r="A62" s="194" t="s">
        <v>1296</v>
      </c>
    </row>
    <row r="63" ht="12.75">
      <c r="A63" s="194"/>
    </row>
    <row r="64" ht="12.75">
      <c r="A64" s="194"/>
    </row>
    <row r="65" ht="12.75">
      <c r="A65" s="193" t="s">
        <v>1297</v>
      </c>
    </row>
    <row r="66" ht="12.75">
      <c r="A66" s="192"/>
    </row>
    <row r="67" ht="51">
      <c r="A67" s="194" t="s">
        <v>1298</v>
      </c>
    </row>
    <row r="68" ht="38.25">
      <c r="A68" s="194" t="s">
        <v>1390</v>
      </c>
    </row>
    <row r="69" ht="12.75">
      <c r="A69" s="194"/>
    </row>
    <row r="70" ht="12.75">
      <c r="A70" s="195"/>
    </row>
    <row r="71" ht="12.75">
      <c r="A71" s="193" t="s">
        <v>1391</v>
      </c>
    </row>
    <row r="72" ht="12.75">
      <c r="A72" s="192"/>
    </row>
    <row r="73" ht="89.25">
      <c r="A73" s="194" t="s">
        <v>1392</v>
      </c>
    </row>
    <row r="74" ht="12.75">
      <c r="A74" s="194"/>
    </row>
    <row r="75" ht="25.5">
      <c r="A75" s="194" t="s">
        <v>1393</v>
      </c>
    </row>
    <row r="76" ht="12.75">
      <c r="A76" s="194"/>
    </row>
    <row r="77" ht="38.25">
      <c r="A77" s="194" t="s">
        <v>1394</v>
      </c>
    </row>
    <row r="78" ht="12.75">
      <c r="A78" s="194"/>
    </row>
    <row r="79" ht="51">
      <c r="A79" s="194" t="s">
        <v>1395</v>
      </c>
    </row>
    <row r="80" ht="12.75">
      <c r="A80" s="194"/>
    </row>
    <row r="81" ht="12.75">
      <c r="A81" s="194"/>
    </row>
    <row r="82" ht="38.25">
      <c r="A82" s="194" t="s">
        <v>1396</v>
      </c>
    </row>
    <row r="83" ht="12.75">
      <c r="A83" s="194"/>
    </row>
    <row r="84" ht="12.75">
      <c r="A84" s="194" t="s">
        <v>1397</v>
      </c>
    </row>
    <row r="85" ht="12.75">
      <c r="A85" s="194"/>
    </row>
    <row r="86" ht="12.75">
      <c r="A86" s="194"/>
    </row>
    <row r="87" ht="12.75">
      <c r="A87" s="193" t="s">
        <v>1398</v>
      </c>
    </row>
    <row r="88" ht="12.75">
      <c r="A88" s="192"/>
    </row>
    <row r="89" ht="25.5">
      <c r="A89" s="194" t="s">
        <v>1399</v>
      </c>
    </row>
    <row r="90" ht="12.75">
      <c r="A90" s="194"/>
    </row>
    <row r="91" ht="12.75">
      <c r="A91" s="195"/>
    </row>
    <row r="92" ht="12.75">
      <c r="A92" s="193" t="s">
        <v>1400</v>
      </c>
    </row>
    <row r="93" ht="12.75">
      <c r="A93" s="192"/>
    </row>
    <row r="94" ht="12.75">
      <c r="A94" s="194" t="s">
        <v>1401</v>
      </c>
    </row>
    <row r="95" ht="12.75">
      <c r="A95" s="194" t="s">
        <v>1402</v>
      </c>
    </row>
    <row r="96" ht="12.75">
      <c r="A96" s="194" t="s">
        <v>1403</v>
      </c>
    </row>
    <row r="97" ht="12.75">
      <c r="A97" s="194"/>
    </row>
    <row r="98" ht="12.75">
      <c r="A98" s="195"/>
    </row>
    <row r="99" ht="12.75">
      <c r="A99" s="193" t="s">
        <v>1404</v>
      </c>
    </row>
    <row r="100" ht="12.75">
      <c r="A100" s="192"/>
    </row>
    <row r="101" ht="12.75">
      <c r="A101" s="194" t="s">
        <v>1405</v>
      </c>
    </row>
    <row r="102" ht="12.75">
      <c r="A102" s="194" t="s">
        <v>1418</v>
      </c>
    </row>
    <row r="103" ht="12.75">
      <c r="A103" s="194" t="s">
        <v>1406</v>
      </c>
    </row>
    <row r="104" ht="12.75">
      <c r="A104" s="194" t="s">
        <v>1407</v>
      </c>
    </row>
    <row r="105" ht="12.75">
      <c r="A105" s="194" t="s">
        <v>1408</v>
      </c>
    </row>
    <row r="106" ht="12.75">
      <c r="A106" s="194" t="s">
        <v>1419</v>
      </c>
    </row>
    <row r="107" ht="12.75">
      <c r="A107" s="194" t="s">
        <v>1409</v>
      </c>
    </row>
    <row r="108" ht="12.75">
      <c r="A108" s="194" t="s">
        <v>1420</v>
      </c>
    </row>
    <row r="109" ht="12.75">
      <c r="A109" s="194" t="s">
        <v>1410</v>
      </c>
    </row>
    <row r="110" ht="12.75">
      <c r="A110" s="194" t="s">
        <v>1411</v>
      </c>
    </row>
    <row r="111" ht="12.75">
      <c r="A111" s="194" t="s">
        <v>1412</v>
      </c>
    </row>
    <row r="112" ht="12.75">
      <c r="A112" s="194" t="s">
        <v>1421</v>
      </c>
    </row>
    <row r="113" ht="12.75">
      <c r="A113" s="194" t="s">
        <v>1413</v>
      </c>
    </row>
    <row r="114" ht="12.75">
      <c r="A114" s="194" t="s">
        <v>1414</v>
      </c>
    </row>
    <row r="115" ht="12.75">
      <c r="A115" s="194" t="s">
        <v>1422</v>
      </c>
    </row>
    <row r="116" ht="12.75">
      <c r="A116" s="194" t="s">
        <v>1415</v>
      </c>
    </row>
    <row r="117" ht="12.75">
      <c r="A117" s="194" t="s">
        <v>1416</v>
      </c>
    </row>
    <row r="118" ht="12.75">
      <c r="A118" s="194" t="s">
        <v>1417</v>
      </c>
    </row>
    <row r="119" ht="12.75">
      <c r="A119" s="194" t="s">
        <v>1423</v>
      </c>
    </row>
    <row r="120" ht="12.75">
      <c r="A120" s="194" t="s">
        <v>1424</v>
      </c>
    </row>
    <row r="121" ht="12.75">
      <c r="A121" s="194" t="s">
        <v>1425</v>
      </c>
    </row>
    <row r="122" ht="12.75">
      <c r="A122" s="192"/>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9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2.8515625" style="0" customWidth="1"/>
    <col min="5" max="6" width="6.7109375" style="0" customWidth="1"/>
    <col min="7" max="7" width="1.7109375" style="0" customWidth="1"/>
    <col min="8" max="8" width="33.8515625" style="0" customWidth="1"/>
    <col min="9" max="10" width="6.7109375" style="0" customWidth="1"/>
    <col min="11" max="11" width="1.7109375" style="0" customWidth="1"/>
    <col min="12" max="12" width="32.140625" style="0" customWidth="1"/>
  </cols>
  <sheetData>
    <row r="1" spans="1:12" ht="12.75" customHeight="1">
      <c r="A1" s="224"/>
      <c r="B1" s="225"/>
      <c r="C1" s="225"/>
      <c r="D1" s="225"/>
      <c r="E1" s="225"/>
      <c r="F1" s="225"/>
      <c r="G1" s="225"/>
      <c r="H1" s="226"/>
      <c r="I1" s="225"/>
      <c r="J1" s="225"/>
      <c r="K1" s="227" t="s">
        <v>1310</v>
      </c>
      <c r="L1" s="228"/>
    </row>
    <row r="2" spans="1:12" ht="15" customHeight="1">
      <c r="A2" s="229" t="s">
        <v>1247</v>
      </c>
      <c r="B2" s="228"/>
      <c r="C2" s="228"/>
      <c r="D2" s="230"/>
      <c r="E2" s="230"/>
      <c r="F2" s="230"/>
      <c r="G2" s="230"/>
      <c r="H2" s="228"/>
      <c r="I2" s="228"/>
      <c r="J2" s="228"/>
      <c r="K2" s="228"/>
      <c r="L2" s="228"/>
    </row>
    <row r="3" spans="4:11" ht="27.75" customHeight="1">
      <c r="D3" s="231"/>
      <c r="E3" s="231"/>
      <c r="F3" s="231"/>
      <c r="G3" s="231"/>
      <c r="J3" s="221"/>
      <c r="K3" s="221"/>
    </row>
    <row r="4" spans="1:12" ht="15" customHeight="1">
      <c r="A4" s="232" t="s">
        <v>278</v>
      </c>
      <c r="B4" s="233">
        <v>1</v>
      </c>
      <c r="C4" s="233"/>
      <c r="D4" s="234" t="s">
        <v>49</v>
      </c>
      <c r="E4" s="232" t="s">
        <v>504</v>
      </c>
      <c r="F4" s="233">
        <v>318</v>
      </c>
      <c r="G4" s="233"/>
      <c r="H4" s="234" t="s">
        <v>503</v>
      </c>
      <c r="I4" s="235" t="s">
        <v>740</v>
      </c>
      <c r="J4" s="233">
        <v>625</v>
      </c>
      <c r="K4" s="233"/>
      <c r="L4" s="236" t="s">
        <v>1311</v>
      </c>
    </row>
    <row r="5" spans="1:12" ht="12" customHeight="1">
      <c r="A5" s="232" t="s">
        <v>280</v>
      </c>
      <c r="B5" s="233">
        <v>3</v>
      </c>
      <c r="C5" s="233"/>
      <c r="D5" s="234" t="s">
        <v>51</v>
      </c>
      <c r="E5" s="232" t="s">
        <v>507</v>
      </c>
      <c r="F5" s="233">
        <v>322</v>
      </c>
      <c r="G5" s="233"/>
      <c r="H5" s="234" t="s">
        <v>1312</v>
      </c>
      <c r="I5" s="235"/>
      <c r="J5" s="233"/>
      <c r="K5" s="233"/>
      <c r="L5" s="236" t="s">
        <v>1313</v>
      </c>
    </row>
    <row r="6" spans="1:12" ht="12" customHeight="1">
      <c r="A6" s="232" t="s">
        <v>1314</v>
      </c>
      <c r="B6" s="233">
        <v>4</v>
      </c>
      <c r="C6" s="233"/>
      <c r="D6" s="234" t="s">
        <v>1315</v>
      </c>
      <c r="E6" s="232"/>
      <c r="F6" s="233"/>
      <c r="G6" s="233"/>
      <c r="H6" s="234" t="s">
        <v>1316</v>
      </c>
      <c r="I6" s="235" t="s">
        <v>743</v>
      </c>
      <c r="J6" s="233">
        <v>626</v>
      </c>
      <c r="K6" s="233"/>
      <c r="L6" s="236" t="s">
        <v>742</v>
      </c>
    </row>
    <row r="7" spans="1:12" ht="12" customHeight="1">
      <c r="A7" s="232" t="s">
        <v>282</v>
      </c>
      <c r="B7" s="233">
        <v>5</v>
      </c>
      <c r="C7" s="233"/>
      <c r="D7" s="234" t="s">
        <v>48</v>
      </c>
      <c r="E7" s="232" t="s">
        <v>510</v>
      </c>
      <c r="F7" s="233">
        <v>324</v>
      </c>
      <c r="G7" s="233"/>
      <c r="H7" s="234" t="s">
        <v>509</v>
      </c>
      <c r="I7" s="235" t="s">
        <v>746</v>
      </c>
      <c r="J7" s="233">
        <v>628</v>
      </c>
      <c r="K7" s="233"/>
      <c r="L7" s="236" t="s">
        <v>745</v>
      </c>
    </row>
    <row r="8" spans="1:12" ht="12" customHeight="1">
      <c r="A8" s="232" t="s">
        <v>284</v>
      </c>
      <c r="B8" s="233">
        <v>6</v>
      </c>
      <c r="C8" s="233"/>
      <c r="D8" s="234" t="s">
        <v>1184</v>
      </c>
      <c r="E8" s="232" t="s">
        <v>513</v>
      </c>
      <c r="F8" s="233">
        <v>328</v>
      </c>
      <c r="G8" s="233"/>
      <c r="H8" s="234" t="s">
        <v>512</v>
      </c>
      <c r="I8" s="235" t="s">
        <v>749</v>
      </c>
      <c r="J8" s="233">
        <v>632</v>
      </c>
      <c r="K8" s="233"/>
      <c r="L8" s="236" t="s">
        <v>748</v>
      </c>
    </row>
    <row r="9" spans="1:12" ht="12" customHeight="1">
      <c r="A9" s="232" t="s">
        <v>287</v>
      </c>
      <c r="B9" s="233">
        <v>7</v>
      </c>
      <c r="C9" s="233"/>
      <c r="D9" s="234" t="s">
        <v>286</v>
      </c>
      <c r="E9" s="232" t="s">
        <v>516</v>
      </c>
      <c r="F9" s="233">
        <v>329</v>
      </c>
      <c r="G9" s="233"/>
      <c r="H9" s="234" t="s">
        <v>515</v>
      </c>
      <c r="I9" s="235" t="s">
        <v>752</v>
      </c>
      <c r="J9" s="233">
        <v>636</v>
      </c>
      <c r="K9" s="233"/>
      <c r="L9" s="236" t="s">
        <v>751</v>
      </c>
    </row>
    <row r="10" spans="1:12" ht="12" customHeight="1">
      <c r="A10" s="232" t="s">
        <v>289</v>
      </c>
      <c r="B10" s="233">
        <v>8</v>
      </c>
      <c r="C10" s="233"/>
      <c r="D10" s="234" t="s">
        <v>1307</v>
      </c>
      <c r="E10" s="235" t="s">
        <v>519</v>
      </c>
      <c r="F10" s="233">
        <v>330</v>
      </c>
      <c r="G10" s="233"/>
      <c r="H10" s="234" t="s">
        <v>518</v>
      </c>
      <c r="I10" s="235" t="s">
        <v>755</v>
      </c>
      <c r="J10" s="233">
        <v>640</v>
      </c>
      <c r="K10" s="233"/>
      <c r="L10" s="236" t="s">
        <v>754</v>
      </c>
    </row>
    <row r="11" spans="1:12" ht="15" customHeight="1">
      <c r="A11" s="232" t="s">
        <v>292</v>
      </c>
      <c r="B11" s="233">
        <v>9</v>
      </c>
      <c r="C11" s="233"/>
      <c r="D11" s="234" t="s">
        <v>291</v>
      </c>
      <c r="E11" s="235" t="s">
        <v>521</v>
      </c>
      <c r="F11" s="233">
        <v>334</v>
      </c>
      <c r="G11" s="233"/>
      <c r="H11" s="234" t="s">
        <v>1317</v>
      </c>
      <c r="I11" s="235" t="s">
        <v>758</v>
      </c>
      <c r="J11" s="233">
        <v>644</v>
      </c>
      <c r="K11" s="233"/>
      <c r="L11" s="236" t="s">
        <v>757</v>
      </c>
    </row>
    <row r="12" spans="1:12" ht="12" customHeight="1">
      <c r="A12" s="232" t="s">
        <v>295</v>
      </c>
      <c r="B12" s="233">
        <v>10</v>
      </c>
      <c r="C12" s="233"/>
      <c r="D12" s="234" t="s">
        <v>294</v>
      </c>
      <c r="E12" s="235" t="s">
        <v>524</v>
      </c>
      <c r="F12" s="233">
        <v>336</v>
      </c>
      <c r="G12" s="233"/>
      <c r="H12" s="234" t="s">
        <v>523</v>
      </c>
      <c r="I12" s="235" t="s">
        <v>761</v>
      </c>
      <c r="J12" s="233">
        <v>647</v>
      </c>
      <c r="K12" s="233"/>
      <c r="L12" s="236" t="s">
        <v>1318</v>
      </c>
    </row>
    <row r="13" spans="1:12" ht="12" customHeight="1">
      <c r="A13" s="232" t="s">
        <v>297</v>
      </c>
      <c r="B13" s="233">
        <v>11</v>
      </c>
      <c r="C13" s="233"/>
      <c r="D13" s="234" t="s">
        <v>52</v>
      </c>
      <c r="E13" s="235" t="s">
        <v>527</v>
      </c>
      <c r="F13" s="233">
        <v>338</v>
      </c>
      <c r="G13" s="233"/>
      <c r="H13" s="234" t="s">
        <v>526</v>
      </c>
      <c r="I13" s="235"/>
      <c r="J13" s="233"/>
      <c r="K13" s="233"/>
      <c r="L13" s="236" t="s">
        <v>1319</v>
      </c>
    </row>
    <row r="14" spans="1:12" ht="12" customHeight="1">
      <c r="A14" s="232" t="s">
        <v>306</v>
      </c>
      <c r="B14" s="233">
        <v>17</v>
      </c>
      <c r="C14" s="233"/>
      <c r="D14" s="234" t="s">
        <v>55</v>
      </c>
      <c r="E14" s="235" t="s">
        <v>530</v>
      </c>
      <c r="F14" s="233">
        <v>342</v>
      </c>
      <c r="G14" s="233"/>
      <c r="H14" s="234" t="s">
        <v>529</v>
      </c>
      <c r="I14" s="232" t="s">
        <v>764</v>
      </c>
      <c r="J14" s="233">
        <v>649</v>
      </c>
      <c r="K14" s="233"/>
      <c r="L14" s="236" t="s">
        <v>763</v>
      </c>
    </row>
    <row r="15" spans="1:12" ht="12" customHeight="1">
      <c r="A15" s="232" t="s">
        <v>309</v>
      </c>
      <c r="B15" s="233">
        <v>18</v>
      </c>
      <c r="C15" s="233"/>
      <c r="D15" s="234" t="s">
        <v>308</v>
      </c>
      <c r="E15" s="235" t="s">
        <v>533</v>
      </c>
      <c r="F15" s="233">
        <v>346</v>
      </c>
      <c r="G15" s="233"/>
      <c r="H15" s="234" t="s">
        <v>532</v>
      </c>
      <c r="I15" s="232" t="s">
        <v>767</v>
      </c>
      <c r="J15" s="233">
        <v>653</v>
      </c>
      <c r="K15" s="233"/>
      <c r="L15" s="236" t="s">
        <v>766</v>
      </c>
    </row>
    <row r="16" spans="1:12" ht="12" customHeight="1">
      <c r="A16" s="232" t="s">
        <v>312</v>
      </c>
      <c r="B16" s="233">
        <v>20</v>
      </c>
      <c r="C16" s="233"/>
      <c r="D16" s="234" t="s">
        <v>311</v>
      </c>
      <c r="E16" s="235" t="s">
        <v>536</v>
      </c>
      <c r="F16" s="233">
        <v>350</v>
      </c>
      <c r="G16" s="233"/>
      <c r="H16" s="234" t="s">
        <v>535</v>
      </c>
      <c r="I16" s="235" t="s">
        <v>770</v>
      </c>
      <c r="J16" s="233">
        <v>660</v>
      </c>
      <c r="K16" s="233"/>
      <c r="L16" s="236" t="s">
        <v>769</v>
      </c>
    </row>
    <row r="17" spans="1:12" ht="12" customHeight="1">
      <c r="A17" s="232" t="s">
        <v>315</v>
      </c>
      <c r="B17" s="233">
        <v>23</v>
      </c>
      <c r="C17" s="233"/>
      <c r="D17" s="234" t="s">
        <v>314</v>
      </c>
      <c r="E17" s="235" t="s">
        <v>539</v>
      </c>
      <c r="F17" s="233">
        <v>352</v>
      </c>
      <c r="G17" s="233"/>
      <c r="H17" s="234" t="s">
        <v>538</v>
      </c>
      <c r="I17" s="235" t="s">
        <v>773</v>
      </c>
      <c r="J17" s="233">
        <v>662</v>
      </c>
      <c r="K17" s="233"/>
      <c r="L17" s="236" t="s">
        <v>772</v>
      </c>
    </row>
    <row r="18" spans="1:12" ht="12" customHeight="1">
      <c r="A18" s="232" t="s">
        <v>318</v>
      </c>
      <c r="B18" s="233">
        <v>24</v>
      </c>
      <c r="C18" s="233"/>
      <c r="D18" s="234" t="s">
        <v>317</v>
      </c>
      <c r="E18" s="235" t="s">
        <v>542</v>
      </c>
      <c r="F18" s="233">
        <v>355</v>
      </c>
      <c r="G18" s="233"/>
      <c r="H18" s="234" t="s">
        <v>1320</v>
      </c>
      <c r="I18" s="235" t="s">
        <v>776</v>
      </c>
      <c r="J18" s="233">
        <v>664</v>
      </c>
      <c r="K18" s="233"/>
      <c r="L18" s="236" t="s">
        <v>775</v>
      </c>
    </row>
    <row r="19" spans="1:12" ht="12" customHeight="1">
      <c r="A19" s="232" t="s">
        <v>321</v>
      </c>
      <c r="B19" s="233">
        <v>28</v>
      </c>
      <c r="C19" s="233"/>
      <c r="D19" s="234" t="s">
        <v>320</v>
      </c>
      <c r="E19" s="235" t="s">
        <v>545</v>
      </c>
      <c r="F19" s="233">
        <v>357</v>
      </c>
      <c r="G19" s="233"/>
      <c r="H19" s="234" t="s">
        <v>1321</v>
      </c>
      <c r="I19" s="235" t="s">
        <v>779</v>
      </c>
      <c r="J19" s="233">
        <v>666</v>
      </c>
      <c r="K19" s="233"/>
      <c r="L19" s="236" t="s">
        <v>778</v>
      </c>
    </row>
    <row r="20" spans="1:12" ht="12" customHeight="1">
      <c r="A20" s="232" t="s">
        <v>299</v>
      </c>
      <c r="B20" s="233">
        <v>13</v>
      </c>
      <c r="C20" s="233"/>
      <c r="D20" s="234" t="s">
        <v>60</v>
      </c>
      <c r="E20" s="235"/>
      <c r="F20" s="233"/>
      <c r="G20" s="233"/>
      <c r="H20" s="234" t="s">
        <v>1322</v>
      </c>
      <c r="I20" s="235" t="s">
        <v>782</v>
      </c>
      <c r="J20" s="233">
        <v>667</v>
      </c>
      <c r="K20" s="233"/>
      <c r="L20" s="236" t="s">
        <v>781</v>
      </c>
    </row>
    <row r="21" spans="1:12" ht="12" customHeight="1">
      <c r="A21" s="232" t="s">
        <v>302</v>
      </c>
      <c r="B21" s="233">
        <v>14</v>
      </c>
      <c r="C21" s="233"/>
      <c r="D21" s="234" t="s">
        <v>301</v>
      </c>
      <c r="E21" s="235" t="s">
        <v>548</v>
      </c>
      <c r="F21" s="233">
        <v>366</v>
      </c>
      <c r="G21" s="233"/>
      <c r="H21" s="234" t="s">
        <v>547</v>
      </c>
      <c r="I21" s="235" t="s">
        <v>785</v>
      </c>
      <c r="J21" s="233">
        <v>669</v>
      </c>
      <c r="K21" s="233"/>
      <c r="L21" s="236" t="s">
        <v>784</v>
      </c>
    </row>
    <row r="22" spans="1:12" ht="12" customHeight="1">
      <c r="A22" s="232" t="s">
        <v>324</v>
      </c>
      <c r="B22" s="233">
        <v>37</v>
      </c>
      <c r="C22" s="233"/>
      <c r="D22" s="234" t="s">
        <v>323</v>
      </c>
      <c r="E22" s="235" t="s">
        <v>551</v>
      </c>
      <c r="F22" s="233">
        <v>370</v>
      </c>
      <c r="G22" s="233"/>
      <c r="H22" s="234" t="s">
        <v>550</v>
      </c>
      <c r="I22" s="235" t="s">
        <v>788</v>
      </c>
      <c r="J22" s="233">
        <v>672</v>
      </c>
      <c r="K22" s="233"/>
      <c r="L22" s="236" t="s">
        <v>787</v>
      </c>
    </row>
    <row r="23" spans="1:12" ht="15">
      <c r="A23" s="232" t="s">
        <v>304</v>
      </c>
      <c r="B23" s="233">
        <v>15</v>
      </c>
      <c r="C23" s="233"/>
      <c r="D23" s="234" t="s">
        <v>53</v>
      </c>
      <c r="E23" s="235" t="s">
        <v>554</v>
      </c>
      <c r="F23" s="233">
        <v>373</v>
      </c>
      <c r="G23" s="233"/>
      <c r="H23" s="234" t="s">
        <v>553</v>
      </c>
      <c r="I23" s="235" t="s">
        <v>791</v>
      </c>
      <c r="J23" s="233">
        <v>675</v>
      </c>
      <c r="K23" s="233"/>
      <c r="L23" s="236" t="s">
        <v>790</v>
      </c>
    </row>
    <row r="24" spans="1:12" ht="12" customHeight="1">
      <c r="A24" s="232" t="s">
        <v>326</v>
      </c>
      <c r="B24" s="233">
        <v>39</v>
      </c>
      <c r="C24" s="233"/>
      <c r="D24" s="234" t="s">
        <v>54</v>
      </c>
      <c r="E24" s="235" t="s">
        <v>557</v>
      </c>
      <c r="F24" s="233">
        <v>375</v>
      </c>
      <c r="G24" s="233"/>
      <c r="H24" s="234" t="s">
        <v>556</v>
      </c>
      <c r="I24" s="235" t="s">
        <v>794</v>
      </c>
      <c r="J24" s="233">
        <v>676</v>
      </c>
      <c r="K24" s="233"/>
      <c r="L24" s="236" t="s">
        <v>793</v>
      </c>
    </row>
    <row r="25" spans="1:12" ht="12" customHeight="1">
      <c r="A25" s="232" t="s">
        <v>328</v>
      </c>
      <c r="B25" s="233">
        <v>41</v>
      </c>
      <c r="C25" s="233"/>
      <c r="D25" s="234" t="s">
        <v>1323</v>
      </c>
      <c r="E25" s="235" t="s">
        <v>560</v>
      </c>
      <c r="F25" s="233">
        <v>377</v>
      </c>
      <c r="G25" s="233"/>
      <c r="H25" s="234" t="s">
        <v>559</v>
      </c>
      <c r="I25" s="235" t="s">
        <v>797</v>
      </c>
      <c r="J25" s="233">
        <v>680</v>
      </c>
      <c r="K25" s="233"/>
      <c r="L25" s="236" t="s">
        <v>796</v>
      </c>
    </row>
    <row r="26" spans="1:12" ht="12" customHeight="1">
      <c r="A26" s="232" t="s">
        <v>331</v>
      </c>
      <c r="B26" s="233">
        <v>43</v>
      </c>
      <c r="C26" s="233"/>
      <c r="D26" s="234" t="s">
        <v>330</v>
      </c>
      <c r="E26" s="235" t="s">
        <v>563</v>
      </c>
      <c r="F26" s="233">
        <v>378</v>
      </c>
      <c r="G26" s="233"/>
      <c r="H26" s="234" t="s">
        <v>562</v>
      </c>
      <c r="I26" s="235" t="s">
        <v>800</v>
      </c>
      <c r="J26" s="233">
        <v>684</v>
      </c>
      <c r="K26" s="233"/>
      <c r="L26" s="236" t="s">
        <v>1324</v>
      </c>
    </row>
    <row r="27" spans="1:12" ht="12" customHeight="1">
      <c r="A27" s="232" t="s">
        <v>334</v>
      </c>
      <c r="B27" s="233">
        <v>44</v>
      </c>
      <c r="C27" s="233"/>
      <c r="D27" s="234" t="s">
        <v>333</v>
      </c>
      <c r="E27" s="235" t="s">
        <v>566</v>
      </c>
      <c r="F27" s="233">
        <v>382</v>
      </c>
      <c r="G27" s="233"/>
      <c r="H27" s="234" t="s">
        <v>565</v>
      </c>
      <c r="L27" s="2" t="s">
        <v>1325</v>
      </c>
    </row>
    <row r="28" spans="1:12" ht="12" customHeight="1">
      <c r="A28" s="232" t="s">
        <v>337</v>
      </c>
      <c r="B28" s="233">
        <v>45</v>
      </c>
      <c r="C28" s="233"/>
      <c r="D28" s="234" t="s">
        <v>336</v>
      </c>
      <c r="E28" s="235" t="s">
        <v>569</v>
      </c>
      <c r="F28" s="233">
        <v>386</v>
      </c>
      <c r="G28" s="233"/>
      <c r="H28" s="234" t="s">
        <v>568</v>
      </c>
      <c r="I28" s="5" t="s">
        <v>803</v>
      </c>
      <c r="J28" s="237">
        <v>690</v>
      </c>
      <c r="K28" s="5"/>
      <c r="L28" s="2" t="s">
        <v>802</v>
      </c>
    </row>
    <row r="29" spans="1:12" ht="12" customHeight="1">
      <c r="A29" s="232" t="s">
        <v>340</v>
      </c>
      <c r="B29" s="233">
        <v>46</v>
      </c>
      <c r="C29" s="233"/>
      <c r="D29" s="234" t="s">
        <v>339</v>
      </c>
      <c r="E29" s="235" t="s">
        <v>571</v>
      </c>
      <c r="F29" s="233">
        <v>388</v>
      </c>
      <c r="G29" s="233"/>
      <c r="H29" s="234" t="s">
        <v>1326</v>
      </c>
      <c r="I29" s="5" t="s">
        <v>806</v>
      </c>
      <c r="J29" s="237">
        <v>696</v>
      </c>
      <c r="K29" s="5"/>
      <c r="L29" s="2" t="s">
        <v>805</v>
      </c>
    </row>
    <row r="30" spans="1:12" ht="12" customHeight="1">
      <c r="A30" s="232" t="s">
        <v>343</v>
      </c>
      <c r="B30" s="233">
        <v>47</v>
      </c>
      <c r="C30" s="233"/>
      <c r="D30" s="234" t="s">
        <v>342</v>
      </c>
      <c r="E30" s="235" t="s">
        <v>574</v>
      </c>
      <c r="F30" s="233">
        <v>389</v>
      </c>
      <c r="G30" s="233"/>
      <c r="H30" s="234" t="s">
        <v>573</v>
      </c>
      <c r="I30" s="5" t="s">
        <v>809</v>
      </c>
      <c r="J30" s="237">
        <v>700</v>
      </c>
      <c r="K30" s="5"/>
      <c r="L30" s="2" t="s">
        <v>808</v>
      </c>
    </row>
    <row r="31" spans="1:12" ht="12" customHeight="1">
      <c r="A31" s="235" t="s">
        <v>345</v>
      </c>
      <c r="B31" s="233">
        <v>52</v>
      </c>
      <c r="C31" s="233"/>
      <c r="D31" s="234" t="s">
        <v>1327</v>
      </c>
      <c r="E31" s="235" t="s">
        <v>577</v>
      </c>
      <c r="F31" s="233">
        <v>391</v>
      </c>
      <c r="G31" s="233"/>
      <c r="H31" s="234" t="s">
        <v>576</v>
      </c>
      <c r="I31" s="5" t="s">
        <v>812</v>
      </c>
      <c r="J31" s="237">
        <v>701</v>
      </c>
      <c r="K31" s="5"/>
      <c r="L31" s="2" t="s">
        <v>811</v>
      </c>
    </row>
    <row r="32" spans="1:12" ht="12" customHeight="1">
      <c r="A32" s="232" t="s">
        <v>348</v>
      </c>
      <c r="B32" s="233">
        <v>53</v>
      </c>
      <c r="C32" s="233"/>
      <c r="D32" s="234" t="s">
        <v>347</v>
      </c>
      <c r="E32" s="235" t="s">
        <v>580</v>
      </c>
      <c r="F32" s="233">
        <v>393</v>
      </c>
      <c r="G32" s="233"/>
      <c r="H32" s="234" t="s">
        <v>579</v>
      </c>
      <c r="I32" s="5" t="s">
        <v>815</v>
      </c>
      <c r="J32" s="237">
        <v>703</v>
      </c>
      <c r="K32" s="5"/>
      <c r="L32" s="2" t="s">
        <v>814</v>
      </c>
    </row>
    <row r="33" spans="1:12" ht="12" customHeight="1">
      <c r="A33" s="232" t="s">
        <v>351</v>
      </c>
      <c r="B33" s="233">
        <v>54</v>
      </c>
      <c r="C33" s="233"/>
      <c r="D33" s="234" t="s">
        <v>350</v>
      </c>
      <c r="E33" s="235" t="s">
        <v>583</v>
      </c>
      <c r="F33" s="233">
        <v>395</v>
      </c>
      <c r="G33" s="233"/>
      <c r="H33" s="234" t="s">
        <v>582</v>
      </c>
      <c r="I33" s="5" t="s">
        <v>818</v>
      </c>
      <c r="J33" s="237">
        <v>706</v>
      </c>
      <c r="K33" s="5"/>
      <c r="L33" s="2" t="s">
        <v>817</v>
      </c>
    </row>
    <row r="34" spans="1:12" ht="12" customHeight="1">
      <c r="A34" s="232" t="s">
        <v>354</v>
      </c>
      <c r="B34" s="233">
        <v>55</v>
      </c>
      <c r="C34" s="233"/>
      <c r="D34" s="234" t="s">
        <v>353</v>
      </c>
      <c r="H34" s="238"/>
      <c r="I34" s="5" t="s">
        <v>821</v>
      </c>
      <c r="J34" s="237">
        <v>708</v>
      </c>
      <c r="K34" s="5"/>
      <c r="L34" s="2" t="s">
        <v>820</v>
      </c>
    </row>
    <row r="35" spans="1:12" ht="12" customHeight="1">
      <c r="A35" s="232" t="s">
        <v>356</v>
      </c>
      <c r="B35" s="233">
        <v>60</v>
      </c>
      <c r="C35" s="233"/>
      <c r="D35" s="234" t="s">
        <v>57</v>
      </c>
      <c r="E35" s="235" t="s">
        <v>585</v>
      </c>
      <c r="F35" s="233">
        <v>400</v>
      </c>
      <c r="G35" s="233"/>
      <c r="H35" s="234" t="s">
        <v>50</v>
      </c>
      <c r="I35" s="5" t="s">
        <v>824</v>
      </c>
      <c r="J35" s="237">
        <v>716</v>
      </c>
      <c r="K35" s="5"/>
      <c r="L35" s="2" t="s">
        <v>823</v>
      </c>
    </row>
    <row r="36" spans="1:12" ht="12" customHeight="1">
      <c r="A36" s="232" t="s">
        <v>358</v>
      </c>
      <c r="B36" s="233">
        <v>61</v>
      </c>
      <c r="C36" s="233"/>
      <c r="D36" s="234" t="s">
        <v>56</v>
      </c>
      <c r="E36" s="235" t="s">
        <v>588</v>
      </c>
      <c r="F36" s="233">
        <v>404</v>
      </c>
      <c r="G36" s="233"/>
      <c r="H36" s="234" t="s">
        <v>587</v>
      </c>
      <c r="I36" s="5" t="s">
        <v>827</v>
      </c>
      <c r="J36" s="237">
        <v>720</v>
      </c>
      <c r="K36" s="5"/>
      <c r="L36" s="2" t="s">
        <v>826</v>
      </c>
    </row>
    <row r="37" spans="1:12" ht="12" customHeight="1">
      <c r="A37" s="232" t="s">
        <v>361</v>
      </c>
      <c r="B37" s="233">
        <v>63</v>
      </c>
      <c r="C37" s="233"/>
      <c r="D37" s="234" t="s">
        <v>360</v>
      </c>
      <c r="E37" s="235" t="s">
        <v>590</v>
      </c>
      <c r="F37" s="233">
        <v>406</v>
      </c>
      <c r="G37" s="233"/>
      <c r="H37" s="234" t="s">
        <v>1055</v>
      </c>
      <c r="I37" s="235" t="s">
        <v>830</v>
      </c>
      <c r="J37" s="233">
        <v>724</v>
      </c>
      <c r="K37" s="233"/>
      <c r="L37" s="236" t="s">
        <v>1328</v>
      </c>
    </row>
    <row r="38" spans="1:12" ht="12" customHeight="1">
      <c r="A38" s="232" t="s">
        <v>363</v>
      </c>
      <c r="B38" s="233">
        <v>64</v>
      </c>
      <c r="C38" s="233"/>
      <c r="D38" s="234" t="s">
        <v>59</v>
      </c>
      <c r="E38" s="235" t="s">
        <v>593</v>
      </c>
      <c r="F38" s="233">
        <v>408</v>
      </c>
      <c r="G38" s="233"/>
      <c r="H38" s="234" t="s">
        <v>592</v>
      </c>
      <c r="L38" s="2" t="s">
        <v>1329</v>
      </c>
    </row>
    <row r="39" spans="1:12" ht="12" customHeight="1">
      <c r="A39" s="232" t="s">
        <v>365</v>
      </c>
      <c r="B39" s="233">
        <v>66</v>
      </c>
      <c r="C39" s="233"/>
      <c r="D39" s="234" t="s">
        <v>1330</v>
      </c>
      <c r="E39" s="235" t="s">
        <v>596</v>
      </c>
      <c r="F39" s="233">
        <v>412</v>
      </c>
      <c r="G39" s="233"/>
      <c r="H39" s="234" t="s">
        <v>595</v>
      </c>
      <c r="I39" s="235" t="s">
        <v>833</v>
      </c>
      <c r="J39" s="233">
        <v>728</v>
      </c>
      <c r="K39" s="233"/>
      <c r="L39" s="236" t="s">
        <v>832</v>
      </c>
    </row>
    <row r="40" spans="1:12" ht="12" customHeight="1">
      <c r="A40" s="232" t="s">
        <v>368</v>
      </c>
      <c r="B40" s="233">
        <v>68</v>
      </c>
      <c r="C40" s="233"/>
      <c r="D40" s="234" t="s">
        <v>367</v>
      </c>
      <c r="E40" s="232" t="s">
        <v>599</v>
      </c>
      <c r="F40" s="237">
        <v>413</v>
      </c>
      <c r="G40" s="5"/>
      <c r="H40" s="234" t="s">
        <v>598</v>
      </c>
      <c r="I40" s="235" t="s">
        <v>835</v>
      </c>
      <c r="J40" s="233">
        <v>732</v>
      </c>
      <c r="K40" s="233"/>
      <c r="L40" s="236" t="s">
        <v>58</v>
      </c>
    </row>
    <row r="41" spans="1:12" ht="12" customHeight="1">
      <c r="A41" s="232" t="s">
        <v>371</v>
      </c>
      <c r="B41" s="233">
        <v>70</v>
      </c>
      <c r="C41" s="233"/>
      <c r="D41" s="234" t="s">
        <v>370</v>
      </c>
      <c r="E41" s="235" t="s">
        <v>602</v>
      </c>
      <c r="F41" s="233">
        <v>416</v>
      </c>
      <c r="G41" s="233"/>
      <c r="H41" s="234" t="s">
        <v>601</v>
      </c>
      <c r="I41" s="235" t="s">
        <v>838</v>
      </c>
      <c r="J41" s="233">
        <v>736</v>
      </c>
      <c r="K41" s="233"/>
      <c r="L41" s="236" t="s">
        <v>837</v>
      </c>
    </row>
    <row r="42" spans="1:12" ht="12" customHeight="1">
      <c r="A42" s="232" t="s">
        <v>374</v>
      </c>
      <c r="B42" s="233">
        <v>72</v>
      </c>
      <c r="C42" s="233"/>
      <c r="D42" s="234" t="s">
        <v>373</v>
      </c>
      <c r="E42" s="235" t="s">
        <v>605</v>
      </c>
      <c r="F42" s="233">
        <v>421</v>
      </c>
      <c r="G42" s="233"/>
      <c r="H42" s="234" t="s">
        <v>604</v>
      </c>
      <c r="I42" s="235" t="s">
        <v>841</v>
      </c>
      <c r="J42" s="233">
        <v>740</v>
      </c>
      <c r="K42" s="233"/>
      <c r="L42" s="236" t="s">
        <v>840</v>
      </c>
    </row>
    <row r="43" spans="1:12" ht="12" customHeight="1">
      <c r="A43" s="232" t="s">
        <v>377</v>
      </c>
      <c r="B43" s="233">
        <v>73</v>
      </c>
      <c r="C43" s="233"/>
      <c r="D43" s="234" t="s">
        <v>376</v>
      </c>
      <c r="E43" s="235" t="s">
        <v>608</v>
      </c>
      <c r="F43" s="233">
        <v>424</v>
      </c>
      <c r="G43" s="233"/>
      <c r="H43" s="234" t="s">
        <v>607</v>
      </c>
      <c r="I43" s="235" t="s">
        <v>844</v>
      </c>
      <c r="J43" s="233">
        <v>743</v>
      </c>
      <c r="K43" s="233"/>
      <c r="L43" s="236" t="s">
        <v>843</v>
      </c>
    </row>
    <row r="44" spans="1:8" ht="12" customHeight="1">
      <c r="A44" s="232" t="s">
        <v>380</v>
      </c>
      <c r="B44" s="233">
        <v>74</v>
      </c>
      <c r="C44" s="233"/>
      <c r="D44" s="234" t="s">
        <v>379</v>
      </c>
      <c r="E44" s="235" t="s">
        <v>611</v>
      </c>
      <c r="F44" s="233">
        <v>428</v>
      </c>
      <c r="G44" s="233"/>
      <c r="H44" s="234" t="s">
        <v>610</v>
      </c>
    </row>
    <row r="45" spans="1:12" ht="12" customHeight="1">
      <c r="A45" s="232" t="s">
        <v>382</v>
      </c>
      <c r="B45" s="233">
        <v>75</v>
      </c>
      <c r="C45" s="233"/>
      <c r="D45" s="234" t="s">
        <v>1183</v>
      </c>
      <c r="E45" s="235" t="s">
        <v>614</v>
      </c>
      <c r="F45" s="233">
        <v>432</v>
      </c>
      <c r="G45" s="233"/>
      <c r="H45" s="234" t="s">
        <v>613</v>
      </c>
      <c r="I45" s="5" t="s">
        <v>847</v>
      </c>
      <c r="J45" s="237">
        <v>800</v>
      </c>
      <c r="K45" s="5"/>
      <c r="L45" s="2" t="s">
        <v>846</v>
      </c>
    </row>
    <row r="46" spans="1:12" ht="12" customHeight="1">
      <c r="A46" s="235" t="s">
        <v>385</v>
      </c>
      <c r="B46" s="233">
        <v>76</v>
      </c>
      <c r="C46" s="233"/>
      <c r="D46" s="234" t="s">
        <v>384</v>
      </c>
      <c r="E46" s="235" t="s">
        <v>617</v>
      </c>
      <c r="F46" s="233">
        <v>436</v>
      </c>
      <c r="G46" s="233"/>
      <c r="H46" s="234" t="s">
        <v>616</v>
      </c>
      <c r="I46" s="5" t="s">
        <v>850</v>
      </c>
      <c r="J46" s="237">
        <v>801</v>
      </c>
      <c r="K46" s="5"/>
      <c r="L46" s="2" t="s">
        <v>849</v>
      </c>
    </row>
    <row r="47" spans="1:12" ht="12" customHeight="1">
      <c r="A47" s="235" t="s">
        <v>388</v>
      </c>
      <c r="B47" s="233">
        <v>77</v>
      </c>
      <c r="C47" s="233"/>
      <c r="D47" s="234" t="s">
        <v>387</v>
      </c>
      <c r="E47" s="235" t="s">
        <v>620</v>
      </c>
      <c r="F47" s="233">
        <v>442</v>
      </c>
      <c r="G47" s="233"/>
      <c r="H47" s="234" t="s">
        <v>619</v>
      </c>
      <c r="I47" s="5" t="s">
        <v>853</v>
      </c>
      <c r="J47" s="237">
        <v>803</v>
      </c>
      <c r="K47" s="5"/>
      <c r="L47" s="2" t="s">
        <v>852</v>
      </c>
    </row>
    <row r="48" spans="1:12" ht="12" customHeight="1">
      <c r="A48" s="235" t="s">
        <v>391</v>
      </c>
      <c r="B48" s="233">
        <v>78</v>
      </c>
      <c r="C48" s="233"/>
      <c r="D48" s="234" t="s">
        <v>390</v>
      </c>
      <c r="E48" s="235" t="s">
        <v>623</v>
      </c>
      <c r="F48" s="233">
        <v>446</v>
      </c>
      <c r="G48" s="233"/>
      <c r="H48" s="234" t="s">
        <v>622</v>
      </c>
      <c r="I48" s="5" t="s">
        <v>856</v>
      </c>
      <c r="J48" s="237">
        <v>804</v>
      </c>
      <c r="K48" s="5"/>
      <c r="L48" s="2" t="s">
        <v>855</v>
      </c>
    </row>
    <row r="49" spans="1:12" ht="12" customHeight="1">
      <c r="A49" s="235" t="s">
        <v>394</v>
      </c>
      <c r="B49" s="233">
        <v>79</v>
      </c>
      <c r="C49" s="233"/>
      <c r="D49" s="234" t="s">
        <v>393</v>
      </c>
      <c r="E49" s="235" t="s">
        <v>626</v>
      </c>
      <c r="F49" s="233">
        <v>448</v>
      </c>
      <c r="G49" s="233"/>
      <c r="H49" s="234" t="s">
        <v>625</v>
      </c>
      <c r="I49" s="5" t="s">
        <v>859</v>
      </c>
      <c r="J49" s="237">
        <v>806</v>
      </c>
      <c r="K49" s="5"/>
      <c r="L49" s="2" t="s">
        <v>858</v>
      </c>
    </row>
    <row r="50" spans="1:12" ht="12" customHeight="1">
      <c r="A50" s="235" t="s">
        <v>397</v>
      </c>
      <c r="B50" s="233">
        <v>80</v>
      </c>
      <c r="C50" s="233"/>
      <c r="D50" s="234" t="s">
        <v>396</v>
      </c>
      <c r="E50" s="235" t="s">
        <v>629</v>
      </c>
      <c r="F50" s="233">
        <v>449</v>
      </c>
      <c r="G50" s="233"/>
      <c r="H50" s="234" t="s">
        <v>628</v>
      </c>
      <c r="I50" s="5" t="s">
        <v>862</v>
      </c>
      <c r="J50" s="237">
        <v>807</v>
      </c>
      <c r="K50" s="5"/>
      <c r="L50" s="2" t="s">
        <v>861</v>
      </c>
    </row>
    <row r="51" spans="1:12" ht="12" customHeight="1">
      <c r="A51" s="235" t="s">
        <v>400</v>
      </c>
      <c r="B51" s="233">
        <v>81</v>
      </c>
      <c r="C51" s="233"/>
      <c r="D51" s="234" t="s">
        <v>399</v>
      </c>
      <c r="E51" s="235" t="s">
        <v>632</v>
      </c>
      <c r="F51" s="233">
        <v>452</v>
      </c>
      <c r="G51" s="233"/>
      <c r="H51" s="234" t="s">
        <v>631</v>
      </c>
      <c r="I51" s="5" t="s">
        <v>865</v>
      </c>
      <c r="J51" s="237">
        <v>809</v>
      </c>
      <c r="K51" s="5"/>
      <c r="L51" s="2" t="s">
        <v>864</v>
      </c>
    </row>
    <row r="52" spans="1:12" ht="12" customHeight="1">
      <c r="A52" s="235" t="s">
        <v>403</v>
      </c>
      <c r="B52" s="233">
        <v>82</v>
      </c>
      <c r="C52" s="233"/>
      <c r="D52" s="234" t="s">
        <v>402</v>
      </c>
      <c r="E52" s="235" t="s">
        <v>635</v>
      </c>
      <c r="F52" s="233">
        <v>453</v>
      </c>
      <c r="G52" s="233"/>
      <c r="H52" s="234" t="s">
        <v>634</v>
      </c>
      <c r="I52" s="5" t="s">
        <v>868</v>
      </c>
      <c r="J52" s="237">
        <v>811</v>
      </c>
      <c r="K52" s="5"/>
      <c r="L52" s="2" t="s">
        <v>867</v>
      </c>
    </row>
    <row r="53" spans="1:12" ht="12" customHeight="1">
      <c r="A53" s="232" t="s">
        <v>406</v>
      </c>
      <c r="B53" s="233">
        <v>83</v>
      </c>
      <c r="C53" s="233"/>
      <c r="D53" s="234" t="s">
        <v>405</v>
      </c>
      <c r="E53" s="235" t="s">
        <v>638</v>
      </c>
      <c r="F53" s="233">
        <v>454</v>
      </c>
      <c r="G53" s="233"/>
      <c r="H53" s="234" t="s">
        <v>637</v>
      </c>
      <c r="I53" s="5" t="s">
        <v>871</v>
      </c>
      <c r="J53" s="237">
        <v>812</v>
      </c>
      <c r="K53" s="5"/>
      <c r="L53" s="2" t="s">
        <v>870</v>
      </c>
    </row>
    <row r="54" spans="1:12" ht="12" customHeight="1">
      <c r="A54" s="232" t="s">
        <v>409</v>
      </c>
      <c r="B54" s="233">
        <v>91</v>
      </c>
      <c r="C54" s="233"/>
      <c r="D54" s="234" t="s">
        <v>408</v>
      </c>
      <c r="E54" s="235" t="s">
        <v>641</v>
      </c>
      <c r="F54" s="233">
        <v>456</v>
      </c>
      <c r="G54" s="233"/>
      <c r="H54" s="234" t="s">
        <v>640</v>
      </c>
      <c r="I54" s="5" t="s">
        <v>874</v>
      </c>
      <c r="J54" s="237">
        <v>813</v>
      </c>
      <c r="K54" s="5"/>
      <c r="L54" s="2" t="s">
        <v>873</v>
      </c>
    </row>
    <row r="55" spans="1:12" ht="12" customHeight="1">
      <c r="A55" s="232" t="s">
        <v>412</v>
      </c>
      <c r="B55" s="233">
        <v>92</v>
      </c>
      <c r="C55" s="233"/>
      <c r="D55" s="234" t="s">
        <v>411</v>
      </c>
      <c r="E55" s="235" t="s">
        <v>644</v>
      </c>
      <c r="F55" s="233">
        <v>457</v>
      </c>
      <c r="G55" s="233"/>
      <c r="H55" s="234" t="s">
        <v>1331</v>
      </c>
      <c r="I55" s="5" t="s">
        <v>877</v>
      </c>
      <c r="J55" s="237">
        <v>815</v>
      </c>
      <c r="K55" s="5"/>
      <c r="L55" s="2" t="s">
        <v>876</v>
      </c>
    </row>
    <row r="56" spans="1:12" ht="12" customHeight="1">
      <c r="A56" s="232" t="s">
        <v>415</v>
      </c>
      <c r="B56" s="233">
        <v>93</v>
      </c>
      <c r="C56" s="233"/>
      <c r="D56" s="234" t="s">
        <v>414</v>
      </c>
      <c r="E56" s="235"/>
      <c r="F56" s="233"/>
      <c r="G56" s="233"/>
      <c r="H56" s="234" t="s">
        <v>1332</v>
      </c>
      <c r="I56" s="5" t="s">
        <v>880</v>
      </c>
      <c r="J56" s="237">
        <v>816</v>
      </c>
      <c r="K56" s="5"/>
      <c r="L56" s="2" t="s">
        <v>879</v>
      </c>
    </row>
    <row r="57" spans="1:12" ht="12" customHeight="1">
      <c r="A57" s="232" t="s">
        <v>418</v>
      </c>
      <c r="B57" s="233">
        <v>94</v>
      </c>
      <c r="C57" s="233"/>
      <c r="D57" s="234" t="s">
        <v>417</v>
      </c>
      <c r="E57" s="235" t="s">
        <v>647</v>
      </c>
      <c r="F57" s="233">
        <v>459</v>
      </c>
      <c r="G57" s="233"/>
      <c r="H57" s="234" t="s">
        <v>646</v>
      </c>
      <c r="I57" s="5" t="s">
        <v>883</v>
      </c>
      <c r="J57" s="237">
        <v>817</v>
      </c>
      <c r="K57" s="5"/>
      <c r="L57" s="2" t="s">
        <v>882</v>
      </c>
    </row>
    <row r="58" spans="1:12" ht="12" customHeight="1">
      <c r="A58" s="232" t="s">
        <v>421</v>
      </c>
      <c r="B58" s="233">
        <v>96</v>
      </c>
      <c r="C58" s="233"/>
      <c r="D58" s="234" t="s">
        <v>1333</v>
      </c>
      <c r="E58" s="235" t="s">
        <v>19</v>
      </c>
      <c r="F58" s="233">
        <v>460</v>
      </c>
      <c r="G58" s="233"/>
      <c r="H58" s="234" t="s">
        <v>649</v>
      </c>
      <c r="I58" s="5" t="s">
        <v>886</v>
      </c>
      <c r="J58" s="237">
        <v>819</v>
      </c>
      <c r="K58" s="5"/>
      <c r="L58" s="2" t="s">
        <v>885</v>
      </c>
    </row>
    <row r="59" spans="1:12" ht="12" customHeight="1">
      <c r="A59" s="232"/>
      <c r="B59" s="233"/>
      <c r="C59" s="233"/>
      <c r="D59" s="234" t="s">
        <v>1334</v>
      </c>
      <c r="E59" s="235" t="s">
        <v>652</v>
      </c>
      <c r="F59" s="233">
        <v>463</v>
      </c>
      <c r="G59" s="233"/>
      <c r="H59" s="234" t="s">
        <v>651</v>
      </c>
      <c r="I59" s="5" t="s">
        <v>888</v>
      </c>
      <c r="J59" s="237">
        <v>820</v>
      </c>
      <c r="K59" s="5"/>
      <c r="L59" s="2" t="s">
        <v>1335</v>
      </c>
    </row>
    <row r="60" spans="4:12" ht="12" customHeight="1">
      <c r="D60" s="238"/>
      <c r="E60" s="235" t="s">
        <v>655</v>
      </c>
      <c r="F60" s="233">
        <v>464</v>
      </c>
      <c r="G60" s="233"/>
      <c r="H60" s="234" t="s">
        <v>654</v>
      </c>
      <c r="I60" s="5" t="s">
        <v>890</v>
      </c>
      <c r="J60" s="237">
        <v>822</v>
      </c>
      <c r="K60" s="5"/>
      <c r="L60" s="2" t="s">
        <v>1336</v>
      </c>
    </row>
    <row r="61" spans="1:12" ht="12" customHeight="1">
      <c r="A61" s="232" t="s">
        <v>424</v>
      </c>
      <c r="B61" s="233">
        <v>204</v>
      </c>
      <c r="C61" s="233"/>
      <c r="D61" s="234" t="s">
        <v>423</v>
      </c>
      <c r="E61" s="235" t="s">
        <v>658</v>
      </c>
      <c r="F61" s="233">
        <v>465</v>
      </c>
      <c r="G61" s="233"/>
      <c r="H61" s="234" t="s">
        <v>657</v>
      </c>
      <c r="I61" s="235" t="s">
        <v>892</v>
      </c>
      <c r="J61" s="233">
        <v>823</v>
      </c>
      <c r="K61" s="233"/>
      <c r="L61" s="2" t="s">
        <v>1337</v>
      </c>
    </row>
    <row r="62" spans="1:12" ht="12" customHeight="1">
      <c r="A62" s="232" t="s">
        <v>427</v>
      </c>
      <c r="B62" s="233">
        <v>208</v>
      </c>
      <c r="C62" s="233"/>
      <c r="D62" s="234" t="s">
        <v>426</v>
      </c>
      <c r="E62" s="235" t="s">
        <v>661</v>
      </c>
      <c r="F62" s="233">
        <v>467</v>
      </c>
      <c r="G62" s="233"/>
      <c r="H62" s="234" t="s">
        <v>1338</v>
      </c>
      <c r="I62" s="235"/>
      <c r="J62" s="233"/>
      <c r="K62" s="233"/>
      <c r="L62" s="2" t="s">
        <v>1339</v>
      </c>
    </row>
    <row r="63" spans="1:12" ht="12" customHeight="1">
      <c r="A63" s="232" t="s">
        <v>430</v>
      </c>
      <c r="B63" s="233">
        <v>212</v>
      </c>
      <c r="C63" s="233"/>
      <c r="D63" s="234" t="s">
        <v>429</v>
      </c>
      <c r="E63" s="235"/>
      <c r="F63" s="233"/>
      <c r="G63" s="233"/>
      <c r="H63" s="234" t="s">
        <v>1340</v>
      </c>
      <c r="I63" s="235" t="s">
        <v>895</v>
      </c>
      <c r="J63" s="233">
        <v>824</v>
      </c>
      <c r="K63" s="233"/>
      <c r="L63" s="2" t="s">
        <v>894</v>
      </c>
    </row>
    <row r="64" spans="1:12" ht="12" customHeight="1">
      <c r="A64" s="232" t="s">
        <v>433</v>
      </c>
      <c r="B64" s="233">
        <v>216</v>
      </c>
      <c r="C64" s="233"/>
      <c r="D64" s="234" t="s">
        <v>1341</v>
      </c>
      <c r="E64" s="235" t="s">
        <v>664</v>
      </c>
      <c r="F64" s="233">
        <v>468</v>
      </c>
      <c r="G64" s="233"/>
      <c r="H64" s="234" t="s">
        <v>663</v>
      </c>
      <c r="I64" s="235" t="s">
        <v>898</v>
      </c>
      <c r="J64" s="233">
        <v>825</v>
      </c>
      <c r="K64" s="233"/>
      <c r="L64" s="2" t="s">
        <v>897</v>
      </c>
    </row>
    <row r="65" spans="4:12" ht="12" customHeight="1">
      <c r="D65" s="234" t="s">
        <v>1342</v>
      </c>
      <c r="E65" s="235" t="s">
        <v>667</v>
      </c>
      <c r="F65" s="233">
        <v>469</v>
      </c>
      <c r="G65" s="233"/>
      <c r="H65" s="234" t="s">
        <v>666</v>
      </c>
      <c r="I65" s="235" t="s">
        <v>901</v>
      </c>
      <c r="J65" s="233">
        <v>830</v>
      </c>
      <c r="K65" s="233"/>
      <c r="L65" s="2" t="s">
        <v>900</v>
      </c>
    </row>
    <row r="66" spans="1:12" ht="13.5" customHeight="1">
      <c r="A66" s="232" t="s">
        <v>435</v>
      </c>
      <c r="B66" s="233">
        <v>220</v>
      </c>
      <c r="D66" s="234" t="s">
        <v>1343</v>
      </c>
      <c r="E66" s="239" t="s">
        <v>670</v>
      </c>
      <c r="F66" s="233">
        <v>470</v>
      </c>
      <c r="G66" s="236"/>
      <c r="H66" s="234" t="s">
        <v>669</v>
      </c>
      <c r="I66" s="235" t="s">
        <v>904</v>
      </c>
      <c r="J66" s="233">
        <v>831</v>
      </c>
      <c r="L66" s="2" t="s">
        <v>903</v>
      </c>
    </row>
    <row r="67" spans="1:12" ht="13.5" customHeight="1">
      <c r="A67" s="232" t="s">
        <v>438</v>
      </c>
      <c r="B67" s="233">
        <v>224</v>
      </c>
      <c r="C67" s="233"/>
      <c r="D67" s="234" t="s">
        <v>437</v>
      </c>
      <c r="E67" s="235" t="s">
        <v>673</v>
      </c>
      <c r="F67" s="233">
        <v>472</v>
      </c>
      <c r="G67" s="233"/>
      <c r="H67" s="234" t="s">
        <v>672</v>
      </c>
      <c r="I67" s="235" t="s">
        <v>906</v>
      </c>
      <c r="J67" s="233">
        <v>832</v>
      </c>
      <c r="L67" s="2" t="s">
        <v>1331</v>
      </c>
    </row>
    <row r="68" spans="1:12" ht="15" customHeight="1">
      <c r="A68" s="232" t="s">
        <v>441</v>
      </c>
      <c r="B68" s="233">
        <v>228</v>
      </c>
      <c r="C68" s="233"/>
      <c r="D68" s="234" t="s">
        <v>440</v>
      </c>
      <c r="E68" s="235" t="s">
        <v>676</v>
      </c>
      <c r="F68" s="233">
        <v>473</v>
      </c>
      <c r="G68" s="233"/>
      <c r="H68" s="234" t="s">
        <v>675</v>
      </c>
      <c r="L68" s="2" t="s">
        <v>1344</v>
      </c>
    </row>
    <row r="69" spans="1:12" ht="12" customHeight="1">
      <c r="A69" s="232" t="s">
        <v>444</v>
      </c>
      <c r="B69" s="233">
        <v>232</v>
      </c>
      <c r="C69" s="233"/>
      <c r="D69" s="234" t="s">
        <v>443</v>
      </c>
      <c r="E69" s="235" t="s">
        <v>679</v>
      </c>
      <c r="F69" s="233">
        <v>474</v>
      </c>
      <c r="G69" s="233"/>
      <c r="H69" s="234" t="s">
        <v>678</v>
      </c>
      <c r="I69" s="5" t="s">
        <v>909</v>
      </c>
      <c r="J69" s="233">
        <v>833</v>
      </c>
      <c r="K69" s="5"/>
      <c r="L69" s="2" t="s">
        <v>908</v>
      </c>
    </row>
    <row r="70" spans="1:12" ht="12" customHeight="1">
      <c r="A70" s="232" t="s">
        <v>447</v>
      </c>
      <c r="B70" s="233">
        <v>236</v>
      </c>
      <c r="C70" s="233"/>
      <c r="D70" s="240" t="s">
        <v>446</v>
      </c>
      <c r="E70" s="235" t="s">
        <v>681</v>
      </c>
      <c r="F70" s="233">
        <v>478</v>
      </c>
      <c r="G70" s="233"/>
      <c r="H70" s="234" t="s">
        <v>1056</v>
      </c>
      <c r="I70" s="5" t="s">
        <v>912</v>
      </c>
      <c r="J70" s="233">
        <v>834</v>
      </c>
      <c r="K70" s="5"/>
      <c r="L70" s="2" t="s">
        <v>911</v>
      </c>
    </row>
    <row r="71" spans="1:12" ht="12" customHeight="1">
      <c r="A71" s="232" t="s">
        <v>450</v>
      </c>
      <c r="B71" s="233">
        <v>240</v>
      </c>
      <c r="C71" s="233"/>
      <c r="D71" s="234" t="s">
        <v>449</v>
      </c>
      <c r="E71" s="235" t="s">
        <v>684</v>
      </c>
      <c r="F71" s="233">
        <v>480</v>
      </c>
      <c r="G71" s="233"/>
      <c r="H71" s="234" t="s">
        <v>683</v>
      </c>
      <c r="I71" s="5" t="s">
        <v>915</v>
      </c>
      <c r="J71" s="233">
        <v>835</v>
      </c>
      <c r="K71" s="5"/>
      <c r="L71" s="2" t="s">
        <v>1345</v>
      </c>
    </row>
    <row r="72" spans="1:12" ht="12" customHeight="1">
      <c r="A72" s="232" t="s">
        <v>453</v>
      </c>
      <c r="B72" s="233">
        <v>244</v>
      </c>
      <c r="C72" s="233"/>
      <c r="D72" s="234" t="s">
        <v>452</v>
      </c>
      <c r="E72" s="235" t="s">
        <v>687</v>
      </c>
      <c r="F72" s="233">
        <v>484</v>
      </c>
      <c r="G72" s="233"/>
      <c r="H72" s="234" t="s">
        <v>686</v>
      </c>
      <c r="I72" s="5"/>
      <c r="J72" s="233"/>
      <c r="K72" s="5"/>
      <c r="L72" s="2" t="s">
        <v>1346</v>
      </c>
    </row>
    <row r="73" spans="1:12" ht="12" customHeight="1">
      <c r="A73" s="232" t="s">
        <v>456</v>
      </c>
      <c r="B73" s="233">
        <v>247</v>
      </c>
      <c r="C73" s="233"/>
      <c r="D73" s="234" t="s">
        <v>455</v>
      </c>
      <c r="E73" s="235" t="s">
        <v>690</v>
      </c>
      <c r="F73" s="233">
        <v>488</v>
      </c>
      <c r="G73" s="233"/>
      <c r="H73" s="234" t="s">
        <v>689</v>
      </c>
      <c r="I73" s="5" t="s">
        <v>918</v>
      </c>
      <c r="J73" s="233">
        <v>836</v>
      </c>
      <c r="K73" s="5"/>
      <c r="L73" s="2" t="s">
        <v>917</v>
      </c>
    </row>
    <row r="74" spans="1:12" ht="12" customHeight="1">
      <c r="A74" s="232" t="s">
        <v>459</v>
      </c>
      <c r="B74" s="233">
        <v>248</v>
      </c>
      <c r="C74" s="233"/>
      <c r="D74" s="234" t="s">
        <v>458</v>
      </c>
      <c r="E74" s="235" t="s">
        <v>693</v>
      </c>
      <c r="F74" s="233">
        <v>492</v>
      </c>
      <c r="G74" s="233"/>
      <c r="H74" s="234" t="s">
        <v>692</v>
      </c>
      <c r="I74" s="5" t="s">
        <v>921</v>
      </c>
      <c r="J74" s="233">
        <v>837</v>
      </c>
      <c r="K74" s="5"/>
      <c r="L74" s="2" t="s">
        <v>920</v>
      </c>
    </row>
    <row r="75" spans="1:12" ht="12" customHeight="1">
      <c r="A75" s="232" t="s">
        <v>462</v>
      </c>
      <c r="B75" s="233">
        <v>252</v>
      </c>
      <c r="C75" s="233"/>
      <c r="D75" s="234" t="s">
        <v>461</v>
      </c>
      <c r="E75" s="235" t="s">
        <v>696</v>
      </c>
      <c r="F75" s="233">
        <v>500</v>
      </c>
      <c r="G75" s="233"/>
      <c r="H75" s="234" t="s">
        <v>695</v>
      </c>
      <c r="I75" s="5" t="s">
        <v>924</v>
      </c>
      <c r="J75" s="233">
        <v>838</v>
      </c>
      <c r="K75" s="5"/>
      <c r="L75" s="2" t="s">
        <v>923</v>
      </c>
    </row>
    <row r="76" spans="1:12" ht="13.5" customHeight="1">
      <c r="A76" s="232" t="s">
        <v>465</v>
      </c>
      <c r="B76" s="233">
        <v>257</v>
      </c>
      <c r="C76" s="233"/>
      <c r="D76" s="234" t="s">
        <v>464</v>
      </c>
      <c r="E76" s="235" t="s">
        <v>699</v>
      </c>
      <c r="F76" s="233">
        <v>504</v>
      </c>
      <c r="G76" s="233"/>
      <c r="H76" s="234" t="s">
        <v>698</v>
      </c>
      <c r="I76" s="5" t="s">
        <v>927</v>
      </c>
      <c r="J76" s="233">
        <v>839</v>
      </c>
      <c r="K76" s="5"/>
      <c r="L76" s="2" t="s">
        <v>1347</v>
      </c>
    </row>
    <row r="77" spans="1:12" ht="12" customHeight="1">
      <c r="A77" s="232" t="s">
        <v>468</v>
      </c>
      <c r="B77" s="233">
        <v>260</v>
      </c>
      <c r="C77" s="233"/>
      <c r="D77" s="234" t="s">
        <v>467</v>
      </c>
      <c r="E77" s="235" t="s">
        <v>702</v>
      </c>
      <c r="F77" s="233">
        <v>508</v>
      </c>
      <c r="G77" s="233"/>
      <c r="H77" s="234" t="s">
        <v>701</v>
      </c>
      <c r="I77" s="5" t="s">
        <v>930</v>
      </c>
      <c r="J77" s="233">
        <v>891</v>
      </c>
      <c r="K77" s="5"/>
      <c r="L77" s="2" t="s">
        <v>929</v>
      </c>
    </row>
    <row r="78" spans="1:12" ht="12" customHeight="1">
      <c r="A78" s="232" t="s">
        <v>471</v>
      </c>
      <c r="B78" s="233">
        <v>264</v>
      </c>
      <c r="C78" s="233"/>
      <c r="D78" s="234" t="s">
        <v>470</v>
      </c>
      <c r="E78" s="235" t="s">
        <v>705</v>
      </c>
      <c r="F78" s="233">
        <v>512</v>
      </c>
      <c r="G78" s="233"/>
      <c r="H78" s="234" t="s">
        <v>704</v>
      </c>
      <c r="I78" s="5" t="s">
        <v>933</v>
      </c>
      <c r="J78" s="233">
        <v>892</v>
      </c>
      <c r="K78" s="5"/>
      <c r="L78" s="2" t="s">
        <v>932</v>
      </c>
    </row>
    <row r="79" spans="1:12" ht="12" customHeight="1">
      <c r="A79" s="232" t="s">
        <v>474</v>
      </c>
      <c r="B79" s="233">
        <v>268</v>
      </c>
      <c r="C79" s="233"/>
      <c r="D79" s="234" t="s">
        <v>473</v>
      </c>
      <c r="E79" s="235" t="s">
        <v>708</v>
      </c>
      <c r="F79" s="233">
        <v>516</v>
      </c>
      <c r="G79" s="233"/>
      <c r="H79" s="234" t="s">
        <v>707</v>
      </c>
      <c r="I79" s="5" t="s">
        <v>1348</v>
      </c>
      <c r="J79" s="233">
        <v>893</v>
      </c>
      <c r="K79" s="5"/>
      <c r="L79" s="2" t="s">
        <v>1349</v>
      </c>
    </row>
    <row r="80" spans="1:12" ht="12" customHeight="1">
      <c r="A80" s="232" t="s">
        <v>476</v>
      </c>
      <c r="B80" s="233">
        <v>272</v>
      </c>
      <c r="C80" s="233"/>
      <c r="D80" s="234" t="s">
        <v>1350</v>
      </c>
      <c r="E80" s="235" t="s">
        <v>711</v>
      </c>
      <c r="F80" s="233">
        <v>520</v>
      </c>
      <c r="G80" s="233"/>
      <c r="H80" s="234" t="s">
        <v>710</v>
      </c>
      <c r="I80" s="5"/>
      <c r="J80" s="233"/>
      <c r="K80" s="5"/>
      <c r="L80" s="2" t="s">
        <v>1351</v>
      </c>
    </row>
    <row r="81" spans="1:12" ht="12" customHeight="1">
      <c r="A81" s="232" t="s">
        <v>479</v>
      </c>
      <c r="B81" s="233">
        <v>276</v>
      </c>
      <c r="C81" s="233"/>
      <c r="D81" s="234" t="s">
        <v>478</v>
      </c>
      <c r="E81" s="235" t="s">
        <v>714</v>
      </c>
      <c r="F81" s="233">
        <v>524</v>
      </c>
      <c r="G81" s="233"/>
      <c r="H81" s="234" t="s">
        <v>713</v>
      </c>
      <c r="I81" s="235" t="s">
        <v>1352</v>
      </c>
      <c r="J81" s="233">
        <v>894</v>
      </c>
      <c r="L81" s="2" t="s">
        <v>1353</v>
      </c>
    </row>
    <row r="82" spans="1:8" ht="12" customHeight="1">
      <c r="A82" s="232" t="s">
        <v>482</v>
      </c>
      <c r="B82" s="233">
        <v>280</v>
      </c>
      <c r="C82" s="233"/>
      <c r="D82" s="234" t="s">
        <v>481</v>
      </c>
      <c r="E82" s="235" t="s">
        <v>717</v>
      </c>
      <c r="F82" s="233">
        <v>528</v>
      </c>
      <c r="G82" s="233"/>
      <c r="H82" s="234" t="s">
        <v>716</v>
      </c>
    </row>
    <row r="83" spans="1:12" ht="12" customHeight="1">
      <c r="A83" s="232" t="s">
        <v>485</v>
      </c>
      <c r="B83" s="233">
        <v>284</v>
      </c>
      <c r="C83" s="233"/>
      <c r="D83" s="234" t="s">
        <v>484</v>
      </c>
      <c r="E83" s="235" t="s">
        <v>720</v>
      </c>
      <c r="F83" s="233">
        <v>529</v>
      </c>
      <c r="G83" s="233"/>
      <c r="H83" s="234" t="s">
        <v>719</v>
      </c>
      <c r="I83" s="235" t="s">
        <v>940</v>
      </c>
      <c r="J83" s="233">
        <v>950</v>
      </c>
      <c r="K83" s="233"/>
      <c r="L83" s="2" t="s">
        <v>1354</v>
      </c>
    </row>
    <row r="84" spans="1:12" ht="12" customHeight="1">
      <c r="A84" s="232" t="s">
        <v>488</v>
      </c>
      <c r="B84" s="233">
        <v>288</v>
      </c>
      <c r="C84" s="233"/>
      <c r="D84" s="234" t="s">
        <v>487</v>
      </c>
      <c r="H84" s="238"/>
      <c r="I84" s="235"/>
      <c r="J84" s="233"/>
      <c r="K84" s="233"/>
      <c r="L84" s="2" t="s">
        <v>1355</v>
      </c>
    </row>
    <row r="85" spans="1:12" ht="12" customHeight="1">
      <c r="A85" s="232" t="s">
        <v>491</v>
      </c>
      <c r="B85" s="233">
        <v>302</v>
      </c>
      <c r="C85" s="233"/>
      <c r="D85" s="234" t="s">
        <v>490</v>
      </c>
      <c r="E85" s="235" t="s">
        <v>723</v>
      </c>
      <c r="F85" s="233">
        <v>600</v>
      </c>
      <c r="G85" s="233"/>
      <c r="H85" s="234" t="s">
        <v>722</v>
      </c>
      <c r="I85" s="235"/>
      <c r="J85" s="233"/>
      <c r="K85" s="233"/>
      <c r="L85" s="241" t="s">
        <v>1356</v>
      </c>
    </row>
    <row r="86" spans="1:12" ht="14.25" customHeight="1">
      <c r="A86" s="232" t="s">
        <v>494</v>
      </c>
      <c r="B86" s="233">
        <v>306</v>
      </c>
      <c r="C86" s="233"/>
      <c r="D86" s="234" t="s">
        <v>1357</v>
      </c>
      <c r="E86" s="235" t="s">
        <v>726</v>
      </c>
      <c r="F86" s="233">
        <v>604</v>
      </c>
      <c r="G86" s="233"/>
      <c r="H86" s="234" t="s">
        <v>725</v>
      </c>
      <c r="I86" s="235"/>
      <c r="J86" s="233"/>
      <c r="K86" s="233"/>
      <c r="L86" s="241" t="s">
        <v>1358</v>
      </c>
    </row>
    <row r="87" spans="4:12" ht="12.75" customHeight="1">
      <c r="D87" s="234" t="s">
        <v>1359</v>
      </c>
      <c r="E87" s="235" t="s">
        <v>729</v>
      </c>
      <c r="F87" s="233">
        <v>608</v>
      </c>
      <c r="G87" s="233"/>
      <c r="H87" s="234" t="s">
        <v>728</v>
      </c>
      <c r="I87" s="235"/>
      <c r="J87" s="233"/>
      <c r="K87" s="233"/>
      <c r="L87" s="241" t="s">
        <v>1360</v>
      </c>
    </row>
    <row r="88" spans="1:12" ht="14.25" customHeight="1">
      <c r="A88" s="232" t="s">
        <v>496</v>
      </c>
      <c r="B88" s="233">
        <v>310</v>
      </c>
      <c r="C88" s="233"/>
      <c r="D88" s="234" t="s">
        <v>1361</v>
      </c>
      <c r="E88" s="235" t="s">
        <v>732</v>
      </c>
      <c r="F88" s="233">
        <v>612</v>
      </c>
      <c r="G88" s="233"/>
      <c r="H88" s="234" t="s">
        <v>731</v>
      </c>
      <c r="I88" s="235"/>
      <c r="J88" s="233"/>
      <c r="K88" s="233"/>
      <c r="L88" s="241" t="s">
        <v>1362</v>
      </c>
    </row>
    <row r="89" spans="1:8" ht="15">
      <c r="A89" s="232" t="s">
        <v>498</v>
      </c>
      <c r="B89" s="233">
        <v>311</v>
      </c>
      <c r="C89" s="233"/>
      <c r="D89" s="234" t="s">
        <v>1047</v>
      </c>
      <c r="E89" s="232" t="s">
        <v>735</v>
      </c>
      <c r="F89" s="233">
        <v>616</v>
      </c>
      <c r="G89" s="233"/>
      <c r="H89" s="234" t="s">
        <v>734</v>
      </c>
    </row>
    <row r="90" spans="1:12" ht="12.75" customHeight="1">
      <c r="A90" s="232" t="s">
        <v>501</v>
      </c>
      <c r="B90" s="233">
        <v>314</v>
      </c>
      <c r="C90" s="233"/>
      <c r="D90" s="234" t="s">
        <v>500</v>
      </c>
      <c r="E90" s="235" t="s">
        <v>738</v>
      </c>
      <c r="F90" s="233">
        <v>624</v>
      </c>
      <c r="G90" s="233"/>
      <c r="H90" s="236" t="s">
        <v>737</v>
      </c>
      <c r="I90" s="242" t="s">
        <v>942</v>
      </c>
      <c r="J90" s="233">
        <v>958</v>
      </c>
      <c r="K90" s="233"/>
      <c r="L90" s="236" t="s">
        <v>1363</v>
      </c>
    </row>
    <row r="91" spans="1:12" ht="12" customHeight="1">
      <c r="A91" s="232"/>
      <c r="B91" s="233"/>
      <c r="C91" s="233"/>
      <c r="D91" s="234"/>
      <c r="E91" s="235"/>
      <c r="F91" s="233"/>
      <c r="G91" s="233"/>
      <c r="H91" s="234"/>
      <c r="I91" s="242"/>
      <c r="J91" s="233"/>
      <c r="K91" s="233"/>
      <c r="L91" s="236" t="s">
        <v>1364</v>
      </c>
    </row>
    <row r="92" spans="1:12" ht="12" customHeight="1">
      <c r="A92" s="232"/>
      <c r="B92" s="233"/>
      <c r="C92" s="233"/>
      <c r="D92" s="236"/>
      <c r="E92" s="235"/>
      <c r="F92" s="233"/>
      <c r="G92" s="233"/>
      <c r="H92" s="236"/>
      <c r="I92" s="235"/>
      <c r="J92" s="233"/>
      <c r="K92" s="233"/>
      <c r="L92" s="236"/>
    </row>
    <row r="93" spans="1:8" s="247" customFormat="1" ht="13.5" customHeight="1">
      <c r="A93" s="243" t="s">
        <v>1365</v>
      </c>
      <c r="B93" s="244"/>
      <c r="C93" s="244"/>
      <c r="D93" s="245"/>
      <c r="E93" s="246"/>
      <c r="F93" s="244"/>
      <c r="G93" s="244"/>
      <c r="H93" s="245"/>
    </row>
    <row r="94" ht="12" customHeight="1">
      <c r="A94" s="248" t="s">
        <v>1366</v>
      </c>
    </row>
  </sheetData>
  <printOptions horizontalCentered="1"/>
  <pageMargins left="0.5905511811023623" right="0" top="0.5905511811023623" bottom="0.1968503937007874" header="0.4330708661417323" footer="0"/>
  <pageSetup fitToHeight="1" fitToWidth="1" horizontalDpi="300" verticalDpi="300" orientation="portrait" paperSize="9" scale="66" r:id="rId1"/>
  <headerFooter alignWithMargins="0">
    <oddHeader>&amp;C&amp;14- 6 -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82"/>
  <sheetViews>
    <sheetView zoomScale="75" zoomScaleNormal="75" workbookViewId="0" topLeftCell="A1">
      <selection activeCell="A1" sqref="A1"/>
    </sheetView>
  </sheetViews>
  <sheetFormatPr defaultColWidth="11.421875" defaultRowHeight="12.75"/>
  <cols>
    <col min="1" max="1" width="40.00390625" style="189" customWidth="1"/>
    <col min="2" max="2" width="38.421875" style="189" customWidth="1"/>
    <col min="3" max="3" width="39.28125" style="189" customWidth="1"/>
    <col min="4" max="4" width="33.57421875" style="189" customWidth="1"/>
    <col min="5" max="5" width="26.7109375" style="189" hidden="1" customWidth="1"/>
    <col min="6" max="16384" width="11.421875" style="189" customWidth="1"/>
  </cols>
  <sheetData>
    <row r="1" spans="4:5" ht="23.25" customHeight="1">
      <c r="D1" s="10" t="s">
        <v>1310</v>
      </c>
      <c r="E1" s="2"/>
    </row>
    <row r="2" spans="1:5" ht="23.25" customHeight="1">
      <c r="A2" s="265" t="s">
        <v>1389</v>
      </c>
      <c r="B2" s="265"/>
      <c r="C2" s="265"/>
      <c r="D2" s="265"/>
      <c r="E2" s="249"/>
    </row>
    <row r="3" ht="15">
      <c r="E3" s="236"/>
    </row>
    <row r="4" spans="1:5" ht="16.5">
      <c r="A4" s="251" t="s">
        <v>1367</v>
      </c>
      <c r="B4" s="251" t="s">
        <v>1368</v>
      </c>
      <c r="C4" s="28" t="s">
        <v>1055</v>
      </c>
      <c r="D4" s="10" t="s">
        <v>846</v>
      </c>
      <c r="E4" s="236"/>
    </row>
    <row r="5" spans="1:5" ht="15.75">
      <c r="A5" s="28" t="s">
        <v>49</v>
      </c>
      <c r="B5" s="28" t="s">
        <v>1369</v>
      </c>
      <c r="C5" s="28" t="s">
        <v>592</v>
      </c>
      <c r="D5" s="10" t="s">
        <v>849</v>
      </c>
      <c r="E5" s="236"/>
    </row>
    <row r="6" spans="1:5" ht="15.75">
      <c r="A6" s="28" t="s">
        <v>51</v>
      </c>
      <c r="B6" s="28" t="s">
        <v>314</v>
      </c>
      <c r="C6" s="28" t="s">
        <v>598</v>
      </c>
      <c r="D6" s="10" t="s">
        <v>852</v>
      </c>
      <c r="E6" s="236"/>
    </row>
    <row r="7" spans="1:5" ht="15.75">
      <c r="A7" s="28" t="s">
        <v>48</v>
      </c>
      <c r="B7" s="28" t="s">
        <v>1323</v>
      </c>
      <c r="C7" s="28" t="s">
        <v>601</v>
      </c>
      <c r="D7" s="10" t="s">
        <v>855</v>
      </c>
      <c r="E7" s="236"/>
    </row>
    <row r="8" spans="1:5" ht="15.75">
      <c r="A8" s="28" t="s">
        <v>1184</v>
      </c>
      <c r="B8" s="28" t="s">
        <v>330</v>
      </c>
      <c r="C8" s="28" t="s">
        <v>604</v>
      </c>
      <c r="D8" s="10" t="s">
        <v>858</v>
      </c>
      <c r="E8" s="236"/>
    </row>
    <row r="9" spans="1:5" ht="15.75">
      <c r="A9" s="28" t="s">
        <v>286</v>
      </c>
      <c r="B9" s="28" t="s">
        <v>333</v>
      </c>
      <c r="C9" s="28" t="s">
        <v>607</v>
      </c>
      <c r="D9" s="10" t="s">
        <v>861</v>
      </c>
      <c r="E9" s="236"/>
    </row>
    <row r="10" spans="1:5" ht="15.75">
      <c r="A10" s="28" t="s">
        <v>1307</v>
      </c>
      <c r="B10" s="28" t="s">
        <v>336</v>
      </c>
      <c r="C10" s="28" t="s">
        <v>610</v>
      </c>
      <c r="D10" s="10" t="s">
        <v>864</v>
      </c>
      <c r="E10" s="236"/>
    </row>
    <row r="11" spans="1:5" ht="15.75">
      <c r="A11" s="28" t="s">
        <v>291</v>
      </c>
      <c r="B11" s="28" t="s">
        <v>339</v>
      </c>
      <c r="C11" s="28" t="s">
        <v>613</v>
      </c>
      <c r="D11" s="10" t="s">
        <v>867</v>
      </c>
      <c r="E11" s="236"/>
    </row>
    <row r="12" spans="1:5" ht="15.75">
      <c r="A12" s="28" t="s">
        <v>294</v>
      </c>
      <c r="B12" s="28" t="s">
        <v>342</v>
      </c>
      <c r="C12" s="28" t="s">
        <v>616</v>
      </c>
      <c r="D12" s="10" t="s">
        <v>870</v>
      </c>
      <c r="E12" s="236"/>
    </row>
    <row r="13" spans="1:5" ht="15.75">
      <c r="A13" s="28" t="s">
        <v>52</v>
      </c>
      <c r="B13" s="28" t="s">
        <v>1327</v>
      </c>
      <c r="C13" s="28" t="s">
        <v>619</v>
      </c>
      <c r="D13" s="10" t="s">
        <v>873</v>
      </c>
      <c r="E13" s="236"/>
    </row>
    <row r="14" spans="1:5" ht="15.75">
      <c r="A14" s="28" t="s">
        <v>55</v>
      </c>
      <c r="B14" s="28" t="s">
        <v>384</v>
      </c>
      <c r="C14" s="28" t="s">
        <v>622</v>
      </c>
      <c r="D14" s="10" t="s">
        <v>876</v>
      </c>
      <c r="E14" s="236"/>
    </row>
    <row r="15" spans="1:5" ht="15.75">
      <c r="A15" s="28" t="s">
        <v>308</v>
      </c>
      <c r="B15" s="28" t="s">
        <v>387</v>
      </c>
      <c r="C15" s="28" t="s">
        <v>625</v>
      </c>
      <c r="D15" s="10" t="s">
        <v>879</v>
      </c>
      <c r="E15" s="236"/>
    </row>
    <row r="16" spans="1:5" ht="15.75">
      <c r="A16" s="28" t="s">
        <v>60</v>
      </c>
      <c r="B16" s="28" t="s">
        <v>390</v>
      </c>
      <c r="C16" s="28" t="s">
        <v>628</v>
      </c>
      <c r="D16" s="10" t="s">
        <v>882</v>
      </c>
      <c r="E16" s="236"/>
    </row>
    <row r="17" spans="1:5" ht="15.75">
      <c r="A17" s="28" t="s">
        <v>301</v>
      </c>
      <c r="B17" s="28" t="s">
        <v>393</v>
      </c>
      <c r="C17" s="28" t="s">
        <v>631</v>
      </c>
      <c r="D17" s="10" t="s">
        <v>885</v>
      </c>
      <c r="E17" s="236"/>
    </row>
    <row r="18" spans="1:5" ht="15.75">
      <c r="A18" s="28" t="s">
        <v>53</v>
      </c>
      <c r="B18" s="28" t="s">
        <v>396</v>
      </c>
      <c r="C18" s="28" t="s">
        <v>634</v>
      </c>
      <c r="D18" s="10" t="s">
        <v>1335</v>
      </c>
      <c r="E18" s="236"/>
    </row>
    <row r="19" spans="1:5" ht="15.75">
      <c r="A19" s="252"/>
      <c r="B19" s="28" t="s">
        <v>399</v>
      </c>
      <c r="C19" s="28" t="s">
        <v>637</v>
      </c>
      <c r="D19" s="253" t="s">
        <v>1336</v>
      </c>
      <c r="E19" s="236"/>
    </row>
    <row r="20" spans="1:5" ht="15.75">
      <c r="A20" s="252"/>
      <c r="B20" s="28" t="s">
        <v>402</v>
      </c>
      <c r="C20" s="28" t="s">
        <v>640</v>
      </c>
      <c r="D20" s="253" t="s">
        <v>1337</v>
      </c>
      <c r="E20" s="236"/>
    </row>
    <row r="21" spans="1:5" ht="15.75" hidden="1">
      <c r="A21" s="234" t="s">
        <v>51</v>
      </c>
      <c r="B21" s="28" t="s">
        <v>405</v>
      </c>
      <c r="C21" s="28" t="s">
        <v>643</v>
      </c>
      <c r="D21" s="10" t="s">
        <v>1337</v>
      </c>
      <c r="E21" s="236"/>
    </row>
    <row r="22" spans="1:5" ht="16.5">
      <c r="A22" s="251" t="s">
        <v>36</v>
      </c>
      <c r="B22" s="10" t="s">
        <v>405</v>
      </c>
      <c r="C22" s="254" t="s">
        <v>643</v>
      </c>
      <c r="D22" s="10" t="s">
        <v>1370</v>
      </c>
      <c r="E22" s="236"/>
    </row>
    <row r="23" spans="1:5" ht="15.75">
      <c r="A23" s="28" t="s">
        <v>49</v>
      </c>
      <c r="B23" s="28" t="s">
        <v>423</v>
      </c>
      <c r="C23" s="28" t="s">
        <v>646</v>
      </c>
      <c r="D23" s="10" t="s">
        <v>894</v>
      </c>
      <c r="E23" s="236"/>
    </row>
    <row r="24" spans="1:5" ht="15.75">
      <c r="A24" s="28" t="s">
        <v>51</v>
      </c>
      <c r="B24" s="28" t="s">
        <v>426</v>
      </c>
      <c r="C24" s="28" t="s">
        <v>649</v>
      </c>
      <c r="D24" s="10" t="s">
        <v>897</v>
      </c>
      <c r="E24" s="236"/>
    </row>
    <row r="25" spans="1:5" ht="15.75">
      <c r="A25" s="28" t="s">
        <v>48</v>
      </c>
      <c r="B25" s="28" t="s">
        <v>429</v>
      </c>
      <c r="C25" s="254" t="s">
        <v>651</v>
      </c>
      <c r="D25" s="10" t="s">
        <v>900</v>
      </c>
      <c r="E25" s="236"/>
    </row>
    <row r="26" spans="1:5" ht="15.75">
      <c r="A26" s="28" t="s">
        <v>286</v>
      </c>
      <c r="B26" s="28" t="s">
        <v>432</v>
      </c>
      <c r="C26" s="28" t="s">
        <v>654</v>
      </c>
      <c r="D26" s="10" t="s">
        <v>903</v>
      </c>
      <c r="E26" s="236"/>
    </row>
    <row r="27" spans="1:5" ht="15.75">
      <c r="A27" s="28" t="s">
        <v>291</v>
      </c>
      <c r="B27" s="28" t="s">
        <v>1343</v>
      </c>
      <c r="C27" s="28" t="s">
        <v>657</v>
      </c>
      <c r="D27" s="10" t="s">
        <v>1331</v>
      </c>
      <c r="E27" s="236"/>
    </row>
    <row r="28" spans="1:5" ht="15.75">
      <c r="A28" s="28" t="s">
        <v>294</v>
      </c>
      <c r="B28" s="28" t="s">
        <v>437</v>
      </c>
      <c r="C28" s="28" t="s">
        <v>660</v>
      </c>
      <c r="D28" s="10" t="s">
        <v>1371</v>
      </c>
      <c r="E28" s="236"/>
    </row>
    <row r="29" spans="1:5" ht="15.75">
      <c r="A29" s="28" t="s">
        <v>52</v>
      </c>
      <c r="B29" s="28" t="s">
        <v>440</v>
      </c>
      <c r="C29" s="28" t="s">
        <v>663</v>
      </c>
      <c r="D29" s="10" t="s">
        <v>908</v>
      </c>
      <c r="E29" s="236"/>
    </row>
    <row r="30" spans="1:5" ht="15.75">
      <c r="A30" s="28" t="s">
        <v>55</v>
      </c>
      <c r="B30" s="28" t="s">
        <v>443</v>
      </c>
      <c r="C30" s="28" t="s">
        <v>666</v>
      </c>
      <c r="D30" s="10" t="s">
        <v>911</v>
      </c>
      <c r="E30" s="236"/>
    </row>
    <row r="31" spans="1:5" ht="15.75">
      <c r="A31" s="28" t="s">
        <v>308</v>
      </c>
      <c r="B31" s="28" t="s">
        <v>446</v>
      </c>
      <c r="C31" s="28" t="s">
        <v>669</v>
      </c>
      <c r="D31" s="10" t="s">
        <v>1345</v>
      </c>
      <c r="E31" s="236"/>
    </row>
    <row r="32" spans="1:5" ht="15.75">
      <c r="A32" s="28" t="s">
        <v>301</v>
      </c>
      <c r="B32" s="28" t="s">
        <v>449</v>
      </c>
      <c r="C32" s="28" t="s">
        <v>672</v>
      </c>
      <c r="D32" s="10" t="s">
        <v>1372</v>
      </c>
      <c r="E32" s="236"/>
    </row>
    <row r="33" spans="1:5" ht="15.75">
      <c r="A33" s="28" t="s">
        <v>53</v>
      </c>
      <c r="B33" s="28" t="s">
        <v>452</v>
      </c>
      <c r="C33" s="28" t="s">
        <v>675</v>
      </c>
      <c r="D33" s="10" t="s">
        <v>917</v>
      </c>
      <c r="E33" s="236"/>
    </row>
    <row r="34" spans="1:5" ht="15.75">
      <c r="A34" s="252"/>
      <c r="B34" s="28" t="s">
        <v>455</v>
      </c>
      <c r="C34" s="28" t="s">
        <v>678</v>
      </c>
      <c r="D34" s="10" t="s">
        <v>920</v>
      </c>
      <c r="E34" s="236"/>
    </row>
    <row r="35" spans="1:5" ht="16.5">
      <c r="A35" s="251" t="s">
        <v>1373</v>
      </c>
      <c r="B35" s="28" t="s">
        <v>458</v>
      </c>
      <c r="C35" s="28" t="s">
        <v>1056</v>
      </c>
      <c r="D35" s="10" t="s">
        <v>923</v>
      </c>
      <c r="E35" s="236"/>
    </row>
    <row r="36" spans="1:5" ht="15.75">
      <c r="A36" s="28" t="s">
        <v>317</v>
      </c>
      <c r="B36" s="28" t="s">
        <v>461</v>
      </c>
      <c r="C36" s="28" t="s">
        <v>683</v>
      </c>
      <c r="D36" s="10" t="s">
        <v>1347</v>
      </c>
      <c r="E36" s="236"/>
    </row>
    <row r="37" spans="1:5" ht="15.75">
      <c r="A37" s="28" t="s">
        <v>320</v>
      </c>
      <c r="B37" s="28" t="s">
        <v>464</v>
      </c>
      <c r="C37" s="28" t="s">
        <v>686</v>
      </c>
      <c r="D37" s="10" t="s">
        <v>929</v>
      </c>
      <c r="E37" s="236"/>
    </row>
    <row r="38" spans="1:5" ht="15.75">
      <c r="A38" s="28" t="s">
        <v>323</v>
      </c>
      <c r="B38" s="28" t="s">
        <v>467</v>
      </c>
      <c r="C38" s="28" t="s">
        <v>689</v>
      </c>
      <c r="D38" s="10" t="s">
        <v>932</v>
      </c>
      <c r="E38" s="236"/>
    </row>
    <row r="39" spans="1:5" ht="15.75">
      <c r="A39" s="28" t="s">
        <v>54</v>
      </c>
      <c r="B39" s="28" t="s">
        <v>470</v>
      </c>
      <c r="C39" s="28" t="s">
        <v>692</v>
      </c>
      <c r="D39" s="10" t="s">
        <v>1349</v>
      </c>
      <c r="E39" s="236"/>
    </row>
    <row r="40" spans="1:5" ht="15.75">
      <c r="A40" s="252"/>
      <c r="B40" s="28" t="s">
        <v>473</v>
      </c>
      <c r="C40" s="28" t="s">
        <v>695</v>
      </c>
      <c r="D40" s="10" t="s">
        <v>1374</v>
      </c>
      <c r="E40" s="236"/>
    </row>
    <row r="41" spans="1:5" ht="16.5">
      <c r="A41" s="251" t="s">
        <v>1375</v>
      </c>
      <c r="B41" s="28" t="s">
        <v>964</v>
      </c>
      <c r="C41" s="28" t="s">
        <v>698</v>
      </c>
      <c r="D41" s="10" t="s">
        <v>1353</v>
      </c>
      <c r="E41" s="236"/>
    </row>
    <row r="42" spans="1:5" ht="15.75">
      <c r="A42" s="28" t="s">
        <v>347</v>
      </c>
      <c r="B42" s="28" t="s">
        <v>478</v>
      </c>
      <c r="C42" s="28" t="s">
        <v>701</v>
      </c>
      <c r="D42" s="10" t="s">
        <v>1376</v>
      </c>
      <c r="E42" s="236"/>
    </row>
    <row r="43" spans="1:5" ht="15.75">
      <c r="A43" s="28" t="s">
        <v>350</v>
      </c>
      <c r="B43" s="28" t="s">
        <v>481</v>
      </c>
      <c r="C43" s="28" t="s">
        <v>704</v>
      </c>
      <c r="D43" s="10" t="s">
        <v>1377</v>
      </c>
      <c r="E43" s="236"/>
    </row>
    <row r="44" spans="1:5" ht="15.75">
      <c r="A44" s="28" t="s">
        <v>353</v>
      </c>
      <c r="B44" s="28" t="s">
        <v>484</v>
      </c>
      <c r="C44" s="28" t="s">
        <v>707</v>
      </c>
      <c r="D44" s="10" t="s">
        <v>1363</v>
      </c>
      <c r="E44" s="236"/>
    </row>
    <row r="45" spans="1:5" ht="15.75">
      <c r="A45" s="28" t="s">
        <v>57</v>
      </c>
      <c r="B45" s="28" t="s">
        <v>487</v>
      </c>
      <c r="C45" s="28" t="s">
        <v>710</v>
      </c>
      <c r="D45" s="10" t="s">
        <v>1378</v>
      </c>
      <c r="E45" s="236"/>
    </row>
    <row r="46" spans="1:5" ht="15.75">
      <c r="A46" s="28" t="s">
        <v>56</v>
      </c>
      <c r="B46" s="28" t="s">
        <v>490</v>
      </c>
      <c r="C46" s="28" t="s">
        <v>713</v>
      </c>
      <c r="D46" s="10"/>
      <c r="E46" s="236"/>
    </row>
    <row r="47" spans="1:5" ht="15.75">
      <c r="A47" s="28" t="s">
        <v>360</v>
      </c>
      <c r="B47" s="28" t="s">
        <v>493</v>
      </c>
      <c r="C47" s="28" t="s">
        <v>716</v>
      </c>
      <c r="D47" s="10"/>
      <c r="E47" s="236"/>
    </row>
    <row r="48" spans="1:5" ht="15.75">
      <c r="A48" s="28" t="s">
        <v>59</v>
      </c>
      <c r="B48" s="28" t="s">
        <v>1361</v>
      </c>
      <c r="C48" s="28" t="s">
        <v>719</v>
      </c>
      <c r="D48" s="10"/>
      <c r="E48" s="236"/>
    </row>
    <row r="49" spans="1:5" ht="15.75">
      <c r="A49" s="28" t="s">
        <v>1330</v>
      </c>
      <c r="B49" s="28" t="s">
        <v>1047</v>
      </c>
      <c r="C49" s="28" t="s">
        <v>722</v>
      </c>
      <c r="D49" s="10"/>
      <c r="E49" s="236"/>
    </row>
    <row r="50" spans="1:5" ht="13.5" customHeight="1">
      <c r="A50" s="28" t="s">
        <v>367</v>
      </c>
      <c r="B50" s="28" t="s">
        <v>500</v>
      </c>
      <c r="C50" s="28" t="s">
        <v>725</v>
      </c>
      <c r="D50" s="10"/>
      <c r="E50" s="236"/>
    </row>
    <row r="51" spans="1:5" ht="13.5" customHeight="1">
      <c r="A51" s="28" t="s">
        <v>370</v>
      </c>
      <c r="B51" s="28" t="s">
        <v>503</v>
      </c>
      <c r="C51" s="28" t="s">
        <v>728</v>
      </c>
      <c r="D51" s="10"/>
      <c r="E51" s="236"/>
    </row>
    <row r="52" spans="1:5" ht="13.5" customHeight="1">
      <c r="A52" s="28" t="s">
        <v>373</v>
      </c>
      <c r="B52" s="28" t="s">
        <v>506</v>
      </c>
      <c r="C52" s="28" t="s">
        <v>731</v>
      </c>
      <c r="D52" s="10"/>
      <c r="E52" s="236"/>
    </row>
    <row r="53" spans="1:5" ht="15.75">
      <c r="A53" s="28" t="s">
        <v>376</v>
      </c>
      <c r="B53" s="28" t="s">
        <v>509</v>
      </c>
      <c r="C53" s="28" t="s">
        <v>734</v>
      </c>
      <c r="D53" s="10"/>
      <c r="E53" s="236"/>
    </row>
    <row r="54" spans="1:5" ht="15.75">
      <c r="A54" s="28" t="s">
        <v>379</v>
      </c>
      <c r="B54" s="28" t="s">
        <v>512</v>
      </c>
      <c r="C54" s="28" t="s">
        <v>737</v>
      </c>
      <c r="D54" s="10"/>
      <c r="E54" s="236"/>
    </row>
    <row r="55" spans="1:5" ht="15.75">
      <c r="A55" s="28" t="s">
        <v>1183</v>
      </c>
      <c r="B55" s="28" t="s">
        <v>1379</v>
      </c>
      <c r="C55" s="28" t="s">
        <v>1380</v>
      </c>
      <c r="D55" s="10"/>
      <c r="E55" s="236"/>
    </row>
    <row r="56" spans="1:5" ht="15.75">
      <c r="A56" s="28" t="s">
        <v>408</v>
      </c>
      <c r="B56" s="28" t="s">
        <v>518</v>
      </c>
      <c r="C56" s="28" t="s">
        <v>742</v>
      </c>
      <c r="D56" s="10"/>
      <c r="E56" s="236"/>
    </row>
    <row r="57" spans="1:5" ht="15.75">
      <c r="A57" s="28" t="s">
        <v>411</v>
      </c>
      <c r="B57" s="28" t="s">
        <v>1317</v>
      </c>
      <c r="C57" s="28" t="s">
        <v>745</v>
      </c>
      <c r="D57" s="10"/>
      <c r="E57" s="250"/>
    </row>
    <row r="58" spans="1:5" ht="15.75">
      <c r="A58" s="28" t="s">
        <v>414</v>
      </c>
      <c r="B58" s="28" t="s">
        <v>523</v>
      </c>
      <c r="C58" s="28" t="s">
        <v>748</v>
      </c>
      <c r="D58" s="10"/>
      <c r="E58" s="236"/>
    </row>
    <row r="59" spans="1:5" ht="15.75">
      <c r="A59" s="28" t="s">
        <v>417</v>
      </c>
      <c r="B59" s="28" t="s">
        <v>526</v>
      </c>
      <c r="C59" s="28" t="s">
        <v>751</v>
      </c>
      <c r="D59" s="10"/>
      <c r="E59" s="236"/>
    </row>
    <row r="60" spans="1:5" ht="15.75">
      <c r="A60" s="28" t="s">
        <v>1333</v>
      </c>
      <c r="B60" s="28" t="s">
        <v>529</v>
      </c>
      <c r="C60" s="28" t="s">
        <v>754</v>
      </c>
      <c r="D60" s="10"/>
      <c r="E60" s="236"/>
    </row>
    <row r="61" spans="1:5" ht="15.75">
      <c r="A61" s="28" t="s">
        <v>1381</v>
      </c>
      <c r="B61" s="28" t="s">
        <v>532</v>
      </c>
      <c r="C61" s="28" t="s">
        <v>757</v>
      </c>
      <c r="D61" s="10"/>
      <c r="E61" s="236"/>
    </row>
    <row r="62" spans="1:5" ht="15.75">
      <c r="A62" s="252"/>
      <c r="B62" s="28" t="s">
        <v>535</v>
      </c>
      <c r="C62" s="28" t="s">
        <v>760</v>
      </c>
      <c r="D62" s="10"/>
      <c r="E62" s="236"/>
    </row>
    <row r="63" spans="1:5" ht="16.5">
      <c r="A63" s="251" t="s">
        <v>1382</v>
      </c>
      <c r="B63" s="28" t="s">
        <v>538</v>
      </c>
      <c r="C63" s="28" t="s">
        <v>763</v>
      </c>
      <c r="D63" s="10"/>
      <c r="E63" s="236"/>
    </row>
    <row r="64" spans="1:5" ht="15.75">
      <c r="A64" s="28" t="s">
        <v>1383</v>
      </c>
      <c r="B64" s="28" t="s">
        <v>1320</v>
      </c>
      <c r="C64" s="28" t="s">
        <v>766</v>
      </c>
      <c r="D64" s="10"/>
      <c r="E64" s="236"/>
    </row>
    <row r="65" spans="1:5" ht="15.75">
      <c r="A65" s="28" t="s">
        <v>587</v>
      </c>
      <c r="B65" s="28" t="s">
        <v>1384</v>
      </c>
      <c r="C65" s="28" t="s">
        <v>769</v>
      </c>
      <c r="D65" s="10"/>
      <c r="E65" s="236"/>
    </row>
    <row r="66" spans="1:5" ht="15.75">
      <c r="A66" s="28" t="s">
        <v>595</v>
      </c>
      <c r="B66" s="10" t="s">
        <v>1385</v>
      </c>
      <c r="C66" s="254" t="s">
        <v>772</v>
      </c>
      <c r="D66" s="10"/>
      <c r="E66" s="236"/>
    </row>
    <row r="67" spans="1:5" ht="15.75">
      <c r="A67" s="252"/>
      <c r="B67" s="28" t="s">
        <v>547</v>
      </c>
      <c r="C67" s="254" t="s">
        <v>775</v>
      </c>
      <c r="D67" s="10"/>
      <c r="E67" s="236"/>
    </row>
    <row r="68" spans="1:5" ht="15.75">
      <c r="A68" s="252"/>
      <c r="B68" s="28" t="s">
        <v>550</v>
      </c>
      <c r="C68" s="28" t="s">
        <v>778</v>
      </c>
      <c r="D68" s="10"/>
      <c r="E68" s="236"/>
    </row>
    <row r="69" spans="1:5" ht="16.5">
      <c r="A69" s="251" t="s">
        <v>1386</v>
      </c>
      <c r="B69" s="28" t="s">
        <v>553</v>
      </c>
      <c r="C69" s="28" t="s">
        <v>781</v>
      </c>
      <c r="D69" s="10"/>
      <c r="E69" s="236"/>
    </row>
    <row r="70" spans="1:5" ht="15.75">
      <c r="A70" s="28" t="s">
        <v>1387</v>
      </c>
      <c r="B70" s="28" t="s">
        <v>556</v>
      </c>
      <c r="C70" s="28" t="s">
        <v>784</v>
      </c>
      <c r="D70" s="10"/>
      <c r="E70" s="236"/>
    </row>
    <row r="71" spans="1:5" ht="15.75">
      <c r="A71" s="28" t="s">
        <v>796</v>
      </c>
      <c r="B71" s="28" t="s">
        <v>559</v>
      </c>
      <c r="C71" s="28" t="s">
        <v>787</v>
      </c>
      <c r="D71" s="10"/>
      <c r="E71" s="236"/>
    </row>
    <row r="72" spans="1:5" ht="15.75">
      <c r="A72" s="28" t="s">
        <v>799</v>
      </c>
      <c r="B72" s="28" t="s">
        <v>562</v>
      </c>
      <c r="C72" s="28" t="s">
        <v>790</v>
      </c>
      <c r="D72" s="10"/>
      <c r="E72" s="236"/>
    </row>
    <row r="73" spans="1:5" ht="15.75">
      <c r="A73" s="28" t="s">
        <v>802</v>
      </c>
      <c r="B73" s="28" t="s">
        <v>565</v>
      </c>
      <c r="C73" s="28" t="s">
        <v>823</v>
      </c>
      <c r="D73" s="10"/>
      <c r="E73" s="236"/>
    </row>
    <row r="74" spans="1:5" ht="15.75">
      <c r="A74" s="28" t="s">
        <v>805</v>
      </c>
      <c r="B74" s="28" t="s">
        <v>568</v>
      </c>
      <c r="C74" s="28" t="s">
        <v>826</v>
      </c>
      <c r="D74" s="10"/>
      <c r="E74" s="2"/>
    </row>
    <row r="75" spans="1:5" ht="15.75">
      <c r="A75" s="28" t="s">
        <v>808</v>
      </c>
      <c r="B75" s="28" t="s">
        <v>1326</v>
      </c>
      <c r="C75" s="28" t="s">
        <v>829</v>
      </c>
      <c r="D75" s="10"/>
      <c r="E75" s="2"/>
    </row>
    <row r="76" spans="1:5" ht="15.75">
      <c r="A76" s="28" t="s">
        <v>811</v>
      </c>
      <c r="B76" s="28" t="s">
        <v>573</v>
      </c>
      <c r="C76" s="28" t="s">
        <v>832</v>
      </c>
      <c r="D76" s="10"/>
      <c r="E76" s="2"/>
    </row>
    <row r="77" spans="1:4" ht="15.75">
      <c r="A77" s="28" t="s">
        <v>814</v>
      </c>
      <c r="B77" s="28" t="s">
        <v>576</v>
      </c>
      <c r="C77" s="28" t="s">
        <v>58</v>
      </c>
      <c r="D77" s="10"/>
    </row>
    <row r="78" spans="1:4" ht="15.75">
      <c r="A78" s="28" t="s">
        <v>817</v>
      </c>
      <c r="B78" s="28" t="s">
        <v>579</v>
      </c>
      <c r="C78" s="254" t="s">
        <v>837</v>
      </c>
      <c r="D78" s="10"/>
    </row>
    <row r="79" spans="1:5" ht="15.75">
      <c r="A79" s="28" t="s">
        <v>820</v>
      </c>
      <c r="B79" s="28" t="s">
        <v>582</v>
      </c>
      <c r="C79" s="254" t="s">
        <v>840</v>
      </c>
      <c r="D79" s="10"/>
      <c r="E79" s="2"/>
    </row>
    <row r="80" spans="1:4" ht="15.75">
      <c r="A80" s="252"/>
      <c r="B80" s="252"/>
      <c r="C80" s="254" t="s">
        <v>843</v>
      </c>
      <c r="D80" s="10"/>
    </row>
    <row r="81" spans="1:2" ht="12.75">
      <c r="A81" s="255" t="s">
        <v>1178</v>
      </c>
      <c r="B81" s="255"/>
    </row>
    <row r="82" ht="15">
      <c r="A82" s="236" t="s">
        <v>1388</v>
      </c>
    </row>
  </sheetData>
  <mergeCells count="1">
    <mergeCell ref="A2:D2"/>
  </mergeCells>
  <printOptions horizontalCentered="1"/>
  <pageMargins left="0.5905511811023623" right="0" top="0.5905511811023623" bottom="0.1968503937007874" header="0.4330708661417323" footer="0"/>
  <pageSetup fitToHeight="1" fitToWidth="1" horizontalDpi="300" verticalDpi="300" orientation="portrait" paperSize="9" scale="61" r:id="rId1"/>
  <headerFooter alignWithMargins="0">
    <oddHeader>&amp;C&amp;14- 7 -</oddHeader>
  </headerFooter>
</worksheet>
</file>

<file path=xl/worksheets/sheet8.xml><?xml version="1.0" encoding="utf-8"?>
<worksheet xmlns="http://schemas.openxmlformats.org/spreadsheetml/2006/main" xmlns:r="http://schemas.openxmlformats.org/officeDocument/2006/relationships">
  <sheetPr codeName="Tabelle1"/>
  <dimension ref="A1:I60"/>
  <sheetViews>
    <sheetView workbookViewId="0" topLeftCell="A1">
      <selection activeCell="A1" sqref="A1:I1"/>
    </sheetView>
  </sheetViews>
  <sheetFormatPr defaultColWidth="11.421875" defaultRowHeight="12.75"/>
  <cols>
    <col min="1" max="1" width="2.140625" style="13" customWidth="1"/>
    <col min="2" max="2" width="3.28125" style="13" customWidth="1"/>
    <col min="3" max="3" width="20.57421875" style="13" customWidth="1"/>
    <col min="4" max="9" width="15.7109375" style="13" customWidth="1"/>
    <col min="10" max="16384" width="11.421875" style="13" customWidth="1"/>
  </cols>
  <sheetData>
    <row r="1" spans="1:9" s="10" customFormat="1" ht="17.25">
      <c r="A1" s="277" t="s">
        <v>1062</v>
      </c>
      <c r="B1" s="277"/>
      <c r="C1" s="277"/>
      <c r="D1" s="277"/>
      <c r="E1" s="277"/>
      <c r="F1" s="277"/>
      <c r="G1" s="277"/>
      <c r="H1" s="277"/>
      <c r="I1" s="277"/>
    </row>
    <row r="2" ht="13.5" customHeight="1">
      <c r="D2" s="21"/>
    </row>
    <row r="3" ht="13.5" customHeight="1">
      <c r="D3" s="21"/>
    </row>
    <row r="4" spans="1:9" s="164" customFormat="1" ht="19.5" customHeight="1">
      <c r="A4" s="282" t="s">
        <v>20</v>
      </c>
      <c r="B4" s="282"/>
      <c r="C4" s="283"/>
      <c r="D4" s="270" t="s">
        <v>21</v>
      </c>
      <c r="E4" s="267"/>
      <c r="F4" s="267"/>
      <c r="G4" s="266" t="s">
        <v>22</v>
      </c>
      <c r="H4" s="267"/>
      <c r="I4" s="267"/>
    </row>
    <row r="5" spans="1:9" ht="19.5" customHeight="1">
      <c r="A5" s="284"/>
      <c r="B5" s="284"/>
      <c r="C5" s="285"/>
      <c r="D5" s="121" t="s">
        <v>23</v>
      </c>
      <c r="E5" s="275" t="s">
        <v>24</v>
      </c>
      <c r="F5" s="276"/>
      <c r="G5" s="122" t="s">
        <v>23</v>
      </c>
      <c r="H5" s="268" t="s">
        <v>24</v>
      </c>
      <c r="I5" s="269"/>
    </row>
    <row r="6" spans="1:9" ht="12" customHeight="1">
      <c r="A6" s="22"/>
      <c r="B6" s="22"/>
      <c r="C6" s="23"/>
      <c r="D6" s="257" t="s">
        <v>25</v>
      </c>
      <c r="E6" s="260" t="s">
        <v>26</v>
      </c>
      <c r="F6" s="260" t="s">
        <v>1195</v>
      </c>
      <c r="G6" s="256" t="s">
        <v>25</v>
      </c>
      <c r="H6" s="273" t="s">
        <v>26</v>
      </c>
      <c r="I6" s="271" t="s">
        <v>1195</v>
      </c>
    </row>
    <row r="7" spans="1:9" ht="12.75" customHeight="1">
      <c r="A7" s="271" t="s">
        <v>30</v>
      </c>
      <c r="B7" s="278"/>
      <c r="C7" s="279"/>
      <c r="D7" s="258"/>
      <c r="E7" s="261"/>
      <c r="F7" s="256"/>
      <c r="G7" s="261"/>
      <c r="H7" s="263"/>
      <c r="I7" s="271"/>
    </row>
    <row r="8" spans="1:9" ht="39.75" customHeight="1">
      <c r="A8" s="280"/>
      <c r="B8" s="280"/>
      <c r="C8" s="281"/>
      <c r="D8" s="259"/>
      <c r="E8" s="262"/>
      <c r="F8" s="274"/>
      <c r="G8" s="262"/>
      <c r="H8" s="264"/>
      <c r="I8" s="272"/>
    </row>
    <row r="9" spans="3:9" ht="21" customHeight="1">
      <c r="C9" s="15"/>
      <c r="D9" s="21"/>
      <c r="E9" s="24"/>
      <c r="F9" s="24"/>
      <c r="G9" s="16"/>
      <c r="H9" s="24"/>
      <c r="I9" s="24"/>
    </row>
    <row r="10" spans="1:9" ht="19.5" customHeight="1">
      <c r="A10" s="32" t="s">
        <v>27</v>
      </c>
      <c r="B10" s="21"/>
      <c r="C10" s="32"/>
      <c r="D10" s="116">
        <v>544198.104</v>
      </c>
      <c r="E10" s="116">
        <v>273489.09</v>
      </c>
      <c r="F10" s="117">
        <f>E10/'Tab12 '!E10*100-100</f>
        <v>-10.96826335032712</v>
      </c>
      <c r="G10" s="116">
        <v>295930.785</v>
      </c>
      <c r="H10" s="116">
        <v>279492.715</v>
      </c>
      <c r="I10" s="117">
        <f>H10/'Tab12 '!H10*100-100</f>
        <v>4.455456392042095</v>
      </c>
    </row>
    <row r="11" spans="1:9" ht="19.5" customHeight="1">
      <c r="A11" s="32" t="s">
        <v>28</v>
      </c>
      <c r="B11" s="21"/>
      <c r="C11" s="32"/>
      <c r="D11" s="116">
        <v>2989870.207</v>
      </c>
      <c r="E11" s="116">
        <v>4812724.543</v>
      </c>
      <c r="F11" s="117">
        <f>E11/'Tab12 '!E11*100-100</f>
        <v>1.5177896327028577</v>
      </c>
      <c r="G11" s="116">
        <v>2127647.675</v>
      </c>
      <c r="H11" s="116">
        <v>3951461.204</v>
      </c>
      <c r="I11" s="117">
        <f>H11/'Tab12 '!H11*100-100</f>
        <v>1.7527042033526072</v>
      </c>
    </row>
    <row r="12" spans="2:9" ht="19.5" customHeight="1">
      <c r="B12" s="32" t="s">
        <v>29</v>
      </c>
      <c r="C12" s="32"/>
      <c r="D12" s="116">
        <v>244876.579</v>
      </c>
      <c r="E12" s="116">
        <v>48720.356</v>
      </c>
      <c r="F12" s="117">
        <f>E12/'Tab12 '!E12*100-100</f>
        <v>32.247877181924736</v>
      </c>
      <c r="G12" s="116">
        <v>807765.835</v>
      </c>
      <c r="H12" s="116">
        <v>163371.131</v>
      </c>
      <c r="I12" s="117">
        <f>H12/'Tab12 '!H12*100-100</f>
        <v>26.803599117151265</v>
      </c>
    </row>
    <row r="13" spans="2:9" ht="19.5" customHeight="1">
      <c r="B13" s="13" t="s">
        <v>31</v>
      </c>
      <c r="C13" s="32"/>
      <c r="D13" s="116">
        <v>1424608.207</v>
      </c>
      <c r="E13" s="116">
        <v>466770.681</v>
      </c>
      <c r="F13" s="117">
        <f>E13/'Tab12 '!E13*100-100</f>
        <v>3.883348968522</v>
      </c>
      <c r="G13" s="116">
        <v>381762.069</v>
      </c>
      <c r="H13" s="116">
        <v>130007.581</v>
      </c>
      <c r="I13" s="118">
        <f>H13/'Tab12 '!H13*100-100</f>
        <v>-5.239909919896888</v>
      </c>
    </row>
    <row r="14" spans="2:9" ht="19.5" customHeight="1">
      <c r="B14" s="13" t="s">
        <v>32</v>
      </c>
      <c r="C14" s="32"/>
      <c r="D14" s="116">
        <v>1320385.421</v>
      </c>
      <c r="E14" s="116">
        <v>4297233.506</v>
      </c>
      <c r="F14" s="117">
        <f>E14/'Tab12 '!E14*100-100</f>
        <v>1.0018784315543456</v>
      </c>
      <c r="G14" s="116">
        <v>938119.771</v>
      </c>
      <c r="H14" s="116">
        <v>3658082.492</v>
      </c>
      <c r="I14" s="117">
        <f>H14/'Tab12 '!H14*100-100</f>
        <v>1.1256885286352372</v>
      </c>
    </row>
    <row r="15" spans="1:9" s="10" customFormat="1" ht="23.25" customHeight="1">
      <c r="A15" s="10" t="s">
        <v>33</v>
      </c>
      <c r="C15" s="28"/>
      <c r="D15" s="119">
        <v>3534068.311</v>
      </c>
      <c r="E15" s="119">
        <v>5086213.633</v>
      </c>
      <c r="F15" s="120">
        <f>E15/'Tab12 '!E15*100-100</f>
        <v>0.7579793153892069</v>
      </c>
      <c r="G15" s="119">
        <v>2423578.46</v>
      </c>
      <c r="H15" s="119">
        <v>4230953.919</v>
      </c>
      <c r="I15" s="120">
        <f>H15/'Tab12 '!H15*100-100</f>
        <v>1.9269234814228042</v>
      </c>
    </row>
    <row r="16" spans="3:9" ht="19.5" customHeight="1">
      <c r="C16" s="32"/>
      <c r="D16" s="52"/>
      <c r="E16" s="33"/>
      <c r="F16" s="33"/>
      <c r="G16" s="33"/>
      <c r="H16" s="33"/>
      <c r="I16" s="33"/>
    </row>
    <row r="17" spans="1:9" ht="19.5" customHeight="1">
      <c r="A17" s="13" t="s">
        <v>34</v>
      </c>
      <c r="C17" s="32"/>
      <c r="D17" s="116">
        <v>2779888.78</v>
      </c>
      <c r="E17" s="116">
        <v>3977198</v>
      </c>
      <c r="F17" s="117">
        <v>4.326454701253908</v>
      </c>
      <c r="G17" s="116">
        <v>2307562.017</v>
      </c>
      <c r="H17" s="116">
        <v>2966844.669</v>
      </c>
      <c r="I17" s="118">
        <v>-0.6906282391368279</v>
      </c>
    </row>
    <row r="18" spans="2:9" ht="19.5" customHeight="1">
      <c r="B18" s="13" t="s">
        <v>35</v>
      </c>
      <c r="C18" s="32"/>
      <c r="D18" s="116"/>
      <c r="E18" s="116"/>
      <c r="F18" s="117"/>
      <c r="G18" s="116"/>
      <c r="H18" s="116"/>
      <c r="I18" s="118"/>
    </row>
    <row r="19" spans="2:9" ht="19.5" customHeight="1">
      <c r="B19" s="13" t="s">
        <v>1220</v>
      </c>
      <c r="C19" s="32"/>
      <c r="D19" s="116">
        <v>2215503.011</v>
      </c>
      <c r="E19" s="116">
        <v>2740693</v>
      </c>
      <c r="F19" s="117">
        <v>2.5617484456810615</v>
      </c>
      <c r="G19" s="116">
        <v>841345.427</v>
      </c>
      <c r="H19" s="116">
        <v>1845124.531</v>
      </c>
      <c r="I19" s="118">
        <v>-7.678328786836261</v>
      </c>
    </row>
    <row r="20" spans="2:9" ht="19.5" customHeight="1">
      <c r="B20" s="13" t="s">
        <v>36</v>
      </c>
      <c r="C20" s="32"/>
      <c r="D20" s="116">
        <v>1793758</v>
      </c>
      <c r="E20" s="116">
        <v>2260656</v>
      </c>
      <c r="F20" s="117">
        <v>1.9229337035975789</v>
      </c>
      <c r="G20" s="116">
        <v>739004</v>
      </c>
      <c r="H20" s="116">
        <v>1593608</v>
      </c>
      <c r="I20" s="118">
        <v>-8.98142105974712</v>
      </c>
    </row>
    <row r="21" spans="1:9" s="10" customFormat="1" ht="19.5" customHeight="1">
      <c r="A21" s="13" t="s">
        <v>37</v>
      </c>
      <c r="C21" s="28"/>
      <c r="D21" s="116">
        <v>79353.269</v>
      </c>
      <c r="E21" s="116">
        <v>70923</v>
      </c>
      <c r="F21" s="117">
        <v>-10.675357967805027</v>
      </c>
      <c r="G21" s="116">
        <v>6832.234</v>
      </c>
      <c r="H21" s="116">
        <v>21357.02</v>
      </c>
      <c r="I21" s="117">
        <v>-13.809370817874736</v>
      </c>
    </row>
    <row r="22" spans="1:9" s="10" customFormat="1" ht="19.5" customHeight="1">
      <c r="A22" s="13" t="s">
        <v>38</v>
      </c>
      <c r="C22" s="28"/>
      <c r="D22" s="116">
        <v>421043.003</v>
      </c>
      <c r="E22" s="116">
        <v>568628</v>
      </c>
      <c r="F22" s="117">
        <v>-10.223071128962758</v>
      </c>
      <c r="G22" s="116">
        <v>27464.029</v>
      </c>
      <c r="H22" s="116">
        <v>151678.466</v>
      </c>
      <c r="I22" s="117">
        <v>1.262029527366451</v>
      </c>
    </row>
    <row r="23" spans="1:9" ht="19.5" customHeight="1">
      <c r="A23" s="13" t="s">
        <v>39</v>
      </c>
      <c r="C23" s="32"/>
      <c r="D23" s="116">
        <v>248488.232</v>
      </c>
      <c r="E23" s="116">
        <v>448691</v>
      </c>
      <c r="F23" s="117">
        <v>-10.321628706405903</v>
      </c>
      <c r="G23" s="116">
        <v>81055.065</v>
      </c>
      <c r="H23" s="116">
        <v>1087341.487</v>
      </c>
      <c r="I23" s="117">
        <v>10.389087213760078</v>
      </c>
    </row>
    <row r="24" spans="1:9" ht="19.5" customHeight="1">
      <c r="A24" s="13" t="s">
        <v>40</v>
      </c>
      <c r="C24" s="32"/>
      <c r="D24" s="116">
        <v>4761.709</v>
      </c>
      <c r="E24" s="116">
        <v>19001</v>
      </c>
      <c r="F24" s="117">
        <v>-9.98760371960418</v>
      </c>
      <c r="G24" s="116">
        <v>654.189</v>
      </c>
      <c r="H24" s="116">
        <v>3678.425</v>
      </c>
      <c r="I24" s="118">
        <v>-1.4226672726766054</v>
      </c>
    </row>
    <row r="25" spans="1:9" ht="19.5" customHeight="1">
      <c r="A25" s="13" t="s">
        <v>41</v>
      </c>
      <c r="C25" s="32"/>
      <c r="D25" s="116">
        <v>533.318</v>
      </c>
      <c r="E25" s="116">
        <v>1772</v>
      </c>
      <c r="F25" s="117">
        <v>20.74536573402277</v>
      </c>
      <c r="G25" s="116">
        <v>10.926</v>
      </c>
      <c r="H25" s="116">
        <v>53.852</v>
      </c>
      <c r="I25" s="117">
        <v>-70.78880848801762</v>
      </c>
    </row>
    <row r="26" spans="1:9" s="10" customFormat="1" ht="24" customHeight="1">
      <c r="A26" s="10" t="s">
        <v>33</v>
      </c>
      <c r="C26" s="28"/>
      <c r="D26" s="119">
        <v>3534068.311</v>
      </c>
      <c r="E26" s="119">
        <v>5086214</v>
      </c>
      <c r="F26" s="120">
        <v>0.7579793153892069</v>
      </c>
      <c r="G26" s="119">
        <v>2423578.46</v>
      </c>
      <c r="H26" s="119">
        <v>4230953.919</v>
      </c>
      <c r="I26" s="120">
        <v>1.9269234814228042</v>
      </c>
    </row>
    <row r="27" spans="4:5" ht="15.75">
      <c r="D27" s="21"/>
      <c r="E27" s="69"/>
    </row>
    <row r="28" spans="4:5" ht="21" customHeight="1">
      <c r="D28" s="21"/>
      <c r="E28" s="69"/>
    </row>
    <row r="29" ht="13.5" customHeight="1">
      <c r="D29" s="21"/>
    </row>
    <row r="30" ht="15">
      <c r="D30" s="21"/>
    </row>
    <row r="31" ht="15">
      <c r="D31" s="21"/>
    </row>
    <row r="32" spans="1:9" s="10" customFormat="1" ht="17.25">
      <c r="A32" s="277" t="s">
        <v>1224</v>
      </c>
      <c r="B32" s="277"/>
      <c r="C32" s="277"/>
      <c r="D32" s="277"/>
      <c r="E32" s="277"/>
      <c r="F32" s="277"/>
      <c r="G32" s="277"/>
      <c r="H32" s="277"/>
      <c r="I32" s="277"/>
    </row>
    <row r="33" spans="4:5" ht="13.5" customHeight="1">
      <c r="D33" s="21"/>
      <c r="E33" s="8"/>
    </row>
    <row r="34" ht="13.5" customHeight="1">
      <c r="D34" s="21"/>
    </row>
    <row r="35" spans="1:9" s="164" customFormat="1" ht="19.5" customHeight="1">
      <c r="A35" s="282" t="s">
        <v>17</v>
      </c>
      <c r="B35" s="282"/>
      <c r="C35" s="283"/>
      <c r="D35" s="270" t="s">
        <v>21</v>
      </c>
      <c r="E35" s="267"/>
      <c r="F35" s="267"/>
      <c r="G35" s="266" t="s">
        <v>22</v>
      </c>
      <c r="H35" s="267"/>
      <c r="I35" s="267"/>
    </row>
    <row r="36" spans="1:9" ht="19.5" customHeight="1">
      <c r="A36" s="284"/>
      <c r="B36" s="284"/>
      <c r="C36" s="285"/>
      <c r="D36" s="121" t="s">
        <v>23</v>
      </c>
      <c r="E36" s="275" t="s">
        <v>24</v>
      </c>
      <c r="F36" s="276"/>
      <c r="G36" s="122" t="s">
        <v>23</v>
      </c>
      <c r="H36" s="268" t="s">
        <v>24</v>
      </c>
      <c r="I36" s="269"/>
    </row>
    <row r="37" spans="1:9" ht="12" customHeight="1">
      <c r="A37" s="288"/>
      <c r="B37" s="288"/>
      <c r="C37" s="289"/>
      <c r="D37" s="257" t="s">
        <v>25</v>
      </c>
      <c r="E37" s="260" t="s">
        <v>26</v>
      </c>
      <c r="F37" s="260" t="s">
        <v>1195</v>
      </c>
      <c r="G37" s="256" t="s">
        <v>25</v>
      </c>
      <c r="H37" s="273" t="s">
        <v>26</v>
      </c>
      <c r="I37" s="271" t="s">
        <v>1196</v>
      </c>
    </row>
    <row r="38" spans="1:9" ht="12.75" customHeight="1">
      <c r="A38" s="288"/>
      <c r="B38" s="288"/>
      <c r="C38" s="289"/>
      <c r="D38" s="258"/>
      <c r="E38" s="261"/>
      <c r="F38" s="256"/>
      <c r="G38" s="261"/>
      <c r="H38" s="263"/>
      <c r="I38" s="271"/>
    </row>
    <row r="39" spans="1:9" ht="39.75" customHeight="1">
      <c r="A39" s="290"/>
      <c r="B39" s="290"/>
      <c r="C39" s="291"/>
      <c r="D39" s="259"/>
      <c r="E39" s="262"/>
      <c r="F39" s="274"/>
      <c r="G39" s="262"/>
      <c r="H39" s="264"/>
      <c r="I39" s="272"/>
    </row>
    <row r="40" spans="3:9" ht="21" customHeight="1">
      <c r="C40" s="15"/>
      <c r="D40" s="21"/>
      <c r="E40" s="24"/>
      <c r="F40" s="24"/>
      <c r="G40" s="16"/>
      <c r="H40" s="24"/>
      <c r="I40" s="24"/>
    </row>
    <row r="41" spans="1:9" s="10" customFormat="1" ht="21.75" customHeight="1">
      <c r="A41" s="286" t="s">
        <v>979</v>
      </c>
      <c r="B41" s="286"/>
      <c r="C41" s="287"/>
      <c r="D41" s="116">
        <v>2326737</v>
      </c>
      <c r="E41" s="116">
        <v>1504898</v>
      </c>
      <c r="F41" s="120" t="s">
        <v>1064</v>
      </c>
      <c r="G41" s="116">
        <v>1173523</v>
      </c>
      <c r="H41" s="116">
        <v>608204</v>
      </c>
      <c r="I41" s="120" t="s">
        <v>1064</v>
      </c>
    </row>
    <row r="42" spans="1:9" ht="21.75" customHeight="1">
      <c r="A42" s="286" t="s">
        <v>980</v>
      </c>
      <c r="B42" s="286"/>
      <c r="C42" s="287"/>
      <c r="D42" s="116">
        <v>2065353</v>
      </c>
      <c r="E42" s="116">
        <v>1174595</v>
      </c>
      <c r="F42" s="117">
        <v>-21.9</v>
      </c>
      <c r="G42" s="116">
        <v>1543425</v>
      </c>
      <c r="H42" s="116">
        <v>902478</v>
      </c>
      <c r="I42" s="117">
        <v>48.4</v>
      </c>
    </row>
    <row r="43" spans="1:9" ht="21.75" customHeight="1">
      <c r="A43" s="286" t="s">
        <v>981</v>
      </c>
      <c r="B43" s="286"/>
      <c r="C43" s="287"/>
      <c r="D43" s="116">
        <v>2406813</v>
      </c>
      <c r="E43" s="116">
        <v>1543050</v>
      </c>
      <c r="F43" s="117">
        <v>31.4</v>
      </c>
      <c r="G43" s="116">
        <v>1559952</v>
      </c>
      <c r="H43" s="116">
        <v>1048902</v>
      </c>
      <c r="I43" s="117">
        <v>16.2</v>
      </c>
    </row>
    <row r="44" spans="1:9" ht="21.75" customHeight="1">
      <c r="A44" s="286" t="s">
        <v>982</v>
      </c>
      <c r="B44" s="286"/>
      <c r="C44" s="287"/>
      <c r="D44" s="116">
        <v>1817456</v>
      </c>
      <c r="E44" s="116">
        <v>1885729</v>
      </c>
      <c r="F44" s="117">
        <v>22.2</v>
      </c>
      <c r="G44" s="116">
        <v>1855736</v>
      </c>
      <c r="H44" s="116">
        <v>1619077</v>
      </c>
      <c r="I44" s="117">
        <v>54.4</v>
      </c>
    </row>
    <row r="45" spans="1:9" ht="21.75" customHeight="1">
      <c r="A45" s="286" t="s">
        <v>983</v>
      </c>
      <c r="B45" s="286"/>
      <c r="C45" s="287"/>
      <c r="D45" s="116">
        <v>1707155</v>
      </c>
      <c r="E45" s="116">
        <v>2125600</v>
      </c>
      <c r="F45" s="117">
        <v>12.7</v>
      </c>
      <c r="G45" s="116">
        <v>1796415</v>
      </c>
      <c r="H45" s="116">
        <v>1868352</v>
      </c>
      <c r="I45" s="117">
        <v>15.4</v>
      </c>
    </row>
    <row r="46" spans="1:9" ht="21.75" customHeight="1">
      <c r="A46" s="286" t="s">
        <v>984</v>
      </c>
      <c r="B46" s="286"/>
      <c r="C46" s="287"/>
      <c r="D46" s="116">
        <v>2079581</v>
      </c>
      <c r="E46" s="116">
        <v>2360833</v>
      </c>
      <c r="F46" s="117">
        <v>11.1</v>
      </c>
      <c r="G46" s="116">
        <v>1931047</v>
      </c>
      <c r="H46" s="116">
        <v>2086110</v>
      </c>
      <c r="I46" s="117">
        <v>11.7</v>
      </c>
    </row>
    <row r="47" spans="1:9" ht="21.75" customHeight="1">
      <c r="A47" s="286" t="s">
        <v>985</v>
      </c>
      <c r="B47" s="286"/>
      <c r="C47" s="287"/>
      <c r="D47" s="116">
        <v>2293514</v>
      </c>
      <c r="E47" s="116">
        <v>3094840</v>
      </c>
      <c r="F47" s="117">
        <v>31.1</v>
      </c>
      <c r="G47" s="116">
        <v>1956246</v>
      </c>
      <c r="H47" s="116">
        <v>2492777</v>
      </c>
      <c r="I47" s="117">
        <v>19.5</v>
      </c>
    </row>
    <row r="48" spans="1:9" ht="21.75" customHeight="1">
      <c r="A48" s="286" t="s">
        <v>986</v>
      </c>
      <c r="B48" s="286"/>
      <c r="C48" s="287"/>
      <c r="D48" s="116">
        <v>2421141</v>
      </c>
      <c r="E48" s="116">
        <v>3346359</v>
      </c>
      <c r="F48" s="117">
        <v>8.1</v>
      </c>
      <c r="G48" s="116">
        <v>2256547</v>
      </c>
      <c r="H48" s="116">
        <v>3152033</v>
      </c>
      <c r="I48" s="117">
        <v>26.4</v>
      </c>
    </row>
    <row r="49" spans="1:9" ht="21.75" customHeight="1">
      <c r="A49" s="286" t="s">
        <v>987</v>
      </c>
      <c r="B49" s="286"/>
      <c r="C49" s="287"/>
      <c r="D49" s="116">
        <v>2469750</v>
      </c>
      <c r="E49" s="116">
        <v>3234606</v>
      </c>
      <c r="F49" s="118">
        <v>-3.3</v>
      </c>
      <c r="G49" s="116">
        <v>2387254</v>
      </c>
      <c r="H49" s="116">
        <v>3392054</v>
      </c>
      <c r="I49" s="117">
        <v>7.6</v>
      </c>
    </row>
    <row r="50" spans="1:9" ht="21.75" customHeight="1">
      <c r="A50" s="286" t="s">
        <v>988</v>
      </c>
      <c r="B50" s="286"/>
      <c r="C50" s="287"/>
      <c r="D50" s="116">
        <v>2881973</v>
      </c>
      <c r="E50" s="116">
        <v>4506456</v>
      </c>
      <c r="F50" s="117">
        <v>39.3</v>
      </c>
      <c r="G50" s="116">
        <v>2399578</v>
      </c>
      <c r="H50" s="116">
        <v>3751527</v>
      </c>
      <c r="I50" s="117">
        <v>10.6</v>
      </c>
    </row>
    <row r="51" spans="1:9" ht="21.75" customHeight="1">
      <c r="A51" s="286" t="s">
        <v>989</v>
      </c>
      <c r="B51" s="286"/>
      <c r="C51" s="287"/>
      <c r="D51" s="116">
        <v>3458080</v>
      </c>
      <c r="E51" s="116">
        <v>5047951</v>
      </c>
      <c r="F51" s="117">
        <v>12</v>
      </c>
      <c r="G51" s="116">
        <v>2333217</v>
      </c>
      <c r="H51" s="116">
        <v>4150968</v>
      </c>
      <c r="I51" s="117">
        <v>10.6</v>
      </c>
    </row>
    <row r="52" spans="1:9" s="10" customFormat="1" ht="21.75" customHeight="1">
      <c r="A52" s="292" t="s">
        <v>1065</v>
      </c>
      <c r="B52" s="292"/>
      <c r="C52" s="293"/>
      <c r="D52" s="119">
        <v>3534068</v>
      </c>
      <c r="E52" s="119">
        <v>5086214</v>
      </c>
      <c r="F52" s="120">
        <v>0.8</v>
      </c>
      <c r="G52" s="119">
        <v>2423578</v>
      </c>
      <c r="H52" s="119">
        <v>4230954</v>
      </c>
      <c r="I52" s="120">
        <v>1.9</v>
      </c>
    </row>
    <row r="53" ht="19.5" customHeight="1">
      <c r="D53" s="21"/>
    </row>
    <row r="54" ht="15">
      <c r="D54" s="21"/>
    </row>
    <row r="55" ht="15">
      <c r="D55" s="21"/>
    </row>
    <row r="56" ht="15">
      <c r="D56" s="21"/>
    </row>
    <row r="57" ht="15">
      <c r="D57" s="21"/>
    </row>
    <row r="58" ht="15">
      <c r="D58" s="21"/>
    </row>
    <row r="59" ht="15">
      <c r="D59" s="21"/>
    </row>
    <row r="60" ht="15">
      <c r="D60" s="21"/>
    </row>
  </sheetData>
  <mergeCells count="37">
    <mergeCell ref="A51:C51"/>
    <mergeCell ref="A52:C52"/>
    <mergeCell ref="A42:C42"/>
    <mergeCell ref="A43:C43"/>
    <mergeCell ref="A44:C44"/>
    <mergeCell ref="A45:C45"/>
    <mergeCell ref="A46:C46"/>
    <mergeCell ref="A47:C47"/>
    <mergeCell ref="A48:C48"/>
    <mergeCell ref="A49:C49"/>
    <mergeCell ref="A50:C50"/>
    <mergeCell ref="E36:F36"/>
    <mergeCell ref="A35:C39"/>
    <mergeCell ref="A41:C41"/>
    <mergeCell ref="A32:I32"/>
    <mergeCell ref="A1:I1"/>
    <mergeCell ref="H5:I5"/>
    <mergeCell ref="G6:G8"/>
    <mergeCell ref="H6:H8"/>
    <mergeCell ref="D4:F4"/>
    <mergeCell ref="G4:I4"/>
    <mergeCell ref="I6:I8"/>
    <mergeCell ref="A7:C8"/>
    <mergeCell ref="A4:C5"/>
    <mergeCell ref="D6:D8"/>
    <mergeCell ref="E6:E8"/>
    <mergeCell ref="F6:F8"/>
    <mergeCell ref="E5:F5"/>
    <mergeCell ref="G35:I35"/>
    <mergeCell ref="H36:I36"/>
    <mergeCell ref="D35:F35"/>
    <mergeCell ref="I37:I39"/>
    <mergeCell ref="H37:H39"/>
    <mergeCell ref="D37:D39"/>
    <mergeCell ref="E37:E39"/>
    <mergeCell ref="F37:F39"/>
    <mergeCell ref="G37:G39"/>
  </mergeCells>
  <printOptions horizontalCentered="1"/>
  <pageMargins left="0.5905511811023623" right="0.3937007874015748" top="0.7874015748031497" bottom="0.3937007874015748" header="0.4330708661417323" footer="0.5118110236220472"/>
  <pageSetup firstPageNumber="11" useFirstPageNumber="1" horizontalDpi="300" verticalDpi="300" orientation="portrait" paperSize="9" scale="65" r:id="rId2"/>
  <headerFooter alignWithMargins="0">
    <oddHeader>&amp;C&amp;13- &amp;P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1:O91"/>
  <sheetViews>
    <sheetView zoomScale="75" zoomScaleNormal="75" workbookViewId="0" topLeftCell="A1">
      <selection activeCell="A1" sqref="A1"/>
    </sheetView>
  </sheetViews>
  <sheetFormatPr defaultColWidth="11.421875" defaultRowHeight="12.75"/>
  <cols>
    <col min="1" max="1" width="9.28125" style="13" customWidth="1"/>
    <col min="2" max="2" width="3.8515625" style="13" customWidth="1"/>
    <col min="3" max="3" width="14.7109375" style="13" customWidth="1"/>
    <col min="4" max="4" width="48.8515625" style="13" customWidth="1"/>
    <col min="5" max="6" width="14.7109375" style="13" customWidth="1"/>
    <col min="7" max="7" width="15.421875" style="13" customWidth="1"/>
    <col min="8" max="13" width="14.7109375" style="13" customWidth="1"/>
    <col min="14" max="14" width="15.421875" style="13" customWidth="1"/>
    <col min="15" max="15" width="9.28125" style="13" customWidth="1"/>
    <col min="16" max="16384" width="11.421875" style="13" customWidth="1"/>
  </cols>
  <sheetData>
    <row r="1" spans="1:15" ht="17.25">
      <c r="A1" s="65"/>
      <c r="B1" s="8"/>
      <c r="C1" s="8"/>
      <c r="D1" s="8"/>
      <c r="E1" s="8"/>
      <c r="F1" s="101"/>
      <c r="G1" s="173" t="s">
        <v>1113</v>
      </c>
      <c r="H1" s="174" t="s">
        <v>1054</v>
      </c>
      <c r="K1" s="8"/>
      <c r="L1" s="8"/>
      <c r="M1" s="8"/>
      <c r="N1" s="8"/>
      <c r="O1" s="8"/>
    </row>
    <row r="2" spans="9:11" ht="13.5" customHeight="1">
      <c r="I2" s="84"/>
      <c r="J2" s="11"/>
      <c r="K2" s="10"/>
    </row>
    <row r="3" spans="1:15" ht="13.5" customHeight="1">
      <c r="A3" s="12"/>
      <c r="B3" s="12"/>
      <c r="C3" s="12"/>
      <c r="D3" s="12"/>
      <c r="E3" s="12"/>
      <c r="F3" s="12"/>
      <c r="G3" s="12"/>
      <c r="H3" s="12"/>
      <c r="I3" s="12"/>
      <c r="J3" s="12"/>
      <c r="K3" s="12"/>
      <c r="L3" s="12"/>
      <c r="M3" s="12"/>
      <c r="N3" s="12"/>
      <c r="O3" s="12"/>
    </row>
    <row r="4" spans="1:15" ht="15" customHeight="1">
      <c r="A4" s="310" t="s">
        <v>275</v>
      </c>
      <c r="B4" s="123"/>
      <c r="C4" s="14"/>
      <c r="D4" s="15"/>
      <c r="E4" s="316" t="s">
        <v>1053</v>
      </c>
      <c r="F4" s="310"/>
      <c r="G4" s="267" t="s">
        <v>967</v>
      </c>
      <c r="H4" s="267"/>
      <c r="I4" s="267"/>
      <c r="J4" s="267"/>
      <c r="K4" s="267"/>
      <c r="L4" s="267"/>
      <c r="M4" s="267"/>
      <c r="N4" s="315"/>
      <c r="O4" s="271" t="s">
        <v>275</v>
      </c>
    </row>
    <row r="5" spans="1:15" ht="15" customHeight="1">
      <c r="A5" s="311"/>
      <c r="B5" s="256" t="s">
        <v>1102</v>
      </c>
      <c r="C5" s="271"/>
      <c r="D5" s="285"/>
      <c r="E5" s="317"/>
      <c r="F5" s="318"/>
      <c r="G5" s="305" t="s">
        <v>34</v>
      </c>
      <c r="H5" s="276" t="s">
        <v>35</v>
      </c>
      <c r="I5" s="313"/>
      <c r="J5" s="296" t="s">
        <v>37</v>
      </c>
      <c r="K5" s="296" t="s">
        <v>38</v>
      </c>
      <c r="L5" s="299" t="s">
        <v>39</v>
      </c>
      <c r="M5" s="299" t="s">
        <v>969</v>
      </c>
      <c r="N5" s="296" t="s">
        <v>41</v>
      </c>
      <c r="O5" s="295"/>
    </row>
    <row r="6" spans="1:15" ht="15" customHeight="1">
      <c r="A6" s="311"/>
      <c r="B6" s="314"/>
      <c r="C6" s="295"/>
      <c r="D6" s="279"/>
      <c r="E6" s="319" t="s">
        <v>44</v>
      </c>
      <c r="F6" s="273" t="s">
        <v>1057</v>
      </c>
      <c r="G6" s="306"/>
      <c r="H6" s="308" t="s">
        <v>1221</v>
      </c>
      <c r="I6" s="273" t="s">
        <v>36</v>
      </c>
      <c r="J6" s="297"/>
      <c r="K6" s="297"/>
      <c r="L6" s="300"/>
      <c r="M6" s="300"/>
      <c r="N6" s="297"/>
      <c r="O6" s="295"/>
    </row>
    <row r="7" spans="1:15" ht="15" customHeight="1">
      <c r="A7" s="311"/>
      <c r="B7" s="314"/>
      <c r="C7" s="295"/>
      <c r="D7" s="279"/>
      <c r="E7" s="320"/>
      <c r="F7" s="321"/>
      <c r="G7" s="307"/>
      <c r="H7" s="309"/>
      <c r="I7" s="294"/>
      <c r="J7" s="298"/>
      <c r="K7" s="298"/>
      <c r="L7" s="301"/>
      <c r="M7" s="301"/>
      <c r="N7" s="298"/>
      <c r="O7" s="295"/>
    </row>
    <row r="8" spans="1:15" ht="15" customHeight="1">
      <c r="A8" s="312"/>
      <c r="B8" s="103"/>
      <c r="C8" s="12"/>
      <c r="D8" s="25"/>
      <c r="E8" s="42" t="s">
        <v>26</v>
      </c>
      <c r="F8" s="42" t="s">
        <v>1058</v>
      </c>
      <c r="G8" s="302" t="s">
        <v>26</v>
      </c>
      <c r="H8" s="303"/>
      <c r="I8" s="303"/>
      <c r="J8" s="303"/>
      <c r="K8" s="303"/>
      <c r="L8" s="303"/>
      <c r="M8" s="303"/>
      <c r="N8" s="304"/>
      <c r="O8" s="280"/>
    </row>
    <row r="9" spans="1:15" ht="9" customHeight="1">
      <c r="A9" s="26"/>
      <c r="B9" s="21"/>
      <c r="D9" s="15"/>
      <c r="N9" s="26"/>
      <c r="O9" s="14"/>
    </row>
    <row r="10" spans="1:15" ht="15.75">
      <c r="A10" s="49" t="s">
        <v>274</v>
      </c>
      <c r="B10" s="10" t="s">
        <v>1112</v>
      </c>
      <c r="C10" s="29"/>
      <c r="D10" s="17"/>
      <c r="E10" s="124">
        <v>273489</v>
      </c>
      <c r="F10" s="147">
        <v>5.4</v>
      </c>
      <c r="G10" s="124">
        <v>256641</v>
      </c>
      <c r="H10" s="124">
        <v>232642</v>
      </c>
      <c r="I10" s="124">
        <v>206378</v>
      </c>
      <c r="J10" s="124">
        <v>7087</v>
      </c>
      <c r="K10" s="124">
        <v>2064</v>
      </c>
      <c r="L10" s="124">
        <v>7571</v>
      </c>
      <c r="M10" s="124">
        <v>95</v>
      </c>
      <c r="N10" s="124">
        <v>31</v>
      </c>
      <c r="O10" s="126" t="s">
        <v>274</v>
      </c>
    </row>
    <row r="11" spans="1:15" ht="3.75" customHeight="1">
      <c r="A11" s="45"/>
      <c r="B11" s="21"/>
      <c r="C11" s="21"/>
      <c r="D11" s="32"/>
      <c r="E11" s="124"/>
      <c r="F11" s="147"/>
      <c r="G11" s="124"/>
      <c r="H11" s="124"/>
      <c r="I11" s="124"/>
      <c r="J11" s="124"/>
      <c r="K11" s="124"/>
      <c r="L11" s="124"/>
      <c r="M11" s="124"/>
      <c r="N11" s="124"/>
      <c r="O11" s="102"/>
    </row>
    <row r="12" spans="1:15" ht="15">
      <c r="A12" s="181" t="s">
        <v>422</v>
      </c>
      <c r="B12" s="21"/>
      <c r="C12" s="13" t="s">
        <v>74</v>
      </c>
      <c r="D12" s="32"/>
      <c r="E12" s="124">
        <v>43707</v>
      </c>
      <c r="F12" s="147">
        <v>0.9</v>
      </c>
      <c r="G12" s="124">
        <v>43348</v>
      </c>
      <c r="H12" s="124">
        <v>37927</v>
      </c>
      <c r="I12" s="124">
        <v>31626</v>
      </c>
      <c r="J12" s="124">
        <v>68</v>
      </c>
      <c r="K12" s="124" t="s">
        <v>1070</v>
      </c>
      <c r="L12" s="124">
        <v>291</v>
      </c>
      <c r="M12" s="124" t="s">
        <v>1070</v>
      </c>
      <c r="N12" s="124" t="s">
        <v>1070</v>
      </c>
      <c r="O12" s="128">
        <v>204</v>
      </c>
    </row>
    <row r="13" spans="1:15" s="99" customFormat="1" ht="15">
      <c r="A13" s="127" t="s">
        <v>558</v>
      </c>
      <c r="B13" s="21"/>
      <c r="C13" s="13" t="s">
        <v>102</v>
      </c>
      <c r="D13" s="32"/>
      <c r="E13" s="124">
        <v>40907</v>
      </c>
      <c r="F13" s="147">
        <v>0.8</v>
      </c>
      <c r="G13" s="124">
        <v>38814</v>
      </c>
      <c r="H13" s="124">
        <v>37085</v>
      </c>
      <c r="I13" s="124">
        <v>34347</v>
      </c>
      <c r="J13" s="124">
        <v>37</v>
      </c>
      <c r="K13" s="124">
        <v>1131</v>
      </c>
      <c r="L13" s="124">
        <v>842</v>
      </c>
      <c r="M13" s="124">
        <v>82</v>
      </c>
      <c r="N13" s="124" t="s">
        <v>1070</v>
      </c>
      <c r="O13" s="128">
        <v>377</v>
      </c>
    </row>
    <row r="14" spans="1:15" s="99" customFormat="1" ht="15.75">
      <c r="A14" s="127" t="s">
        <v>1072</v>
      </c>
      <c r="B14" s="8"/>
      <c r="C14" s="13" t="s">
        <v>81</v>
      </c>
      <c r="D14" s="53"/>
      <c r="E14" s="124">
        <v>33940</v>
      </c>
      <c r="F14" s="147">
        <v>0.7</v>
      </c>
      <c r="G14" s="124">
        <v>33940</v>
      </c>
      <c r="H14" s="124">
        <v>33915</v>
      </c>
      <c r="I14" s="124">
        <v>33802</v>
      </c>
      <c r="J14" s="124" t="s">
        <v>1070</v>
      </c>
      <c r="K14" s="124" t="s">
        <v>1070</v>
      </c>
      <c r="L14" s="124" t="s">
        <v>1070</v>
      </c>
      <c r="M14" s="124" t="s">
        <v>1070</v>
      </c>
      <c r="N14" s="124" t="s">
        <v>1070</v>
      </c>
      <c r="O14" s="128">
        <v>301</v>
      </c>
    </row>
    <row r="15" spans="1:15" ht="9" customHeight="1">
      <c r="A15" s="45"/>
      <c r="D15" s="32"/>
      <c r="E15" s="124"/>
      <c r="F15" s="147"/>
      <c r="G15" s="124"/>
      <c r="H15" s="124"/>
      <c r="I15" s="124"/>
      <c r="J15" s="124"/>
      <c r="K15" s="124"/>
      <c r="L15" s="124"/>
      <c r="M15" s="124"/>
      <c r="N15" s="124"/>
      <c r="O15" s="102"/>
    </row>
    <row r="16" spans="1:15" ht="15.75">
      <c r="A16" s="49" t="s">
        <v>1066</v>
      </c>
      <c r="B16" s="29" t="s">
        <v>1105</v>
      </c>
      <c r="C16" s="10"/>
      <c r="D16" s="28"/>
      <c r="E16" s="124">
        <v>4812725</v>
      </c>
      <c r="F16" s="147">
        <v>94.6</v>
      </c>
      <c r="G16" s="124">
        <v>3720557</v>
      </c>
      <c r="H16" s="124">
        <v>2508051</v>
      </c>
      <c r="I16" s="124">
        <v>2054278</v>
      </c>
      <c r="J16" s="124">
        <v>63836</v>
      </c>
      <c r="K16" s="124">
        <v>566564</v>
      </c>
      <c r="L16" s="124">
        <v>441120</v>
      </c>
      <c r="M16" s="124">
        <v>18906</v>
      </c>
      <c r="N16" s="124">
        <v>1741</v>
      </c>
      <c r="O16" s="130" t="s">
        <v>1066</v>
      </c>
    </row>
    <row r="17" spans="1:15" ht="9" customHeight="1">
      <c r="A17" s="45"/>
      <c r="B17" s="29"/>
      <c r="C17" s="10"/>
      <c r="D17" s="28"/>
      <c r="E17" s="124"/>
      <c r="F17" s="147"/>
      <c r="G17" s="124"/>
      <c r="H17" s="124"/>
      <c r="I17" s="124"/>
      <c r="J17" s="124"/>
      <c r="K17" s="124"/>
      <c r="L17" s="124"/>
      <c r="M17" s="124"/>
      <c r="N17" s="124"/>
      <c r="O17" s="130"/>
    </row>
    <row r="18" spans="1:15" ht="15.75">
      <c r="A18" s="131">
        <v>5</v>
      </c>
      <c r="B18" s="29" t="s">
        <v>1106</v>
      </c>
      <c r="C18" s="10"/>
      <c r="D18" s="28"/>
      <c r="E18" s="124">
        <v>48720</v>
      </c>
      <c r="F18" s="147">
        <v>1</v>
      </c>
      <c r="G18" s="124">
        <v>33649</v>
      </c>
      <c r="H18" s="124">
        <v>22920</v>
      </c>
      <c r="I18" s="124">
        <v>16547</v>
      </c>
      <c r="J18" s="124">
        <v>5601</v>
      </c>
      <c r="K18" s="124">
        <v>4263</v>
      </c>
      <c r="L18" s="124">
        <v>5176</v>
      </c>
      <c r="M18" s="124">
        <v>3</v>
      </c>
      <c r="N18" s="124">
        <v>29</v>
      </c>
      <c r="O18" s="132">
        <v>5</v>
      </c>
    </row>
    <row r="19" spans="1:15" ht="3.75" customHeight="1">
      <c r="A19" s="133"/>
      <c r="B19" s="21"/>
      <c r="C19" s="21"/>
      <c r="D19" s="32"/>
      <c r="E19" s="124"/>
      <c r="F19" s="147"/>
      <c r="G19" s="124"/>
      <c r="H19" s="124"/>
      <c r="I19" s="124"/>
      <c r="J19" s="124"/>
      <c r="K19" s="124"/>
      <c r="L19" s="124"/>
      <c r="M19" s="124"/>
      <c r="N19" s="124"/>
      <c r="O19" s="102"/>
    </row>
    <row r="20" spans="1:15" ht="15">
      <c r="A20" s="127" t="s">
        <v>1073</v>
      </c>
      <c r="B20" s="129"/>
      <c r="C20" s="13" t="s">
        <v>127</v>
      </c>
      <c r="D20" s="134"/>
      <c r="E20" s="124">
        <v>18345</v>
      </c>
      <c r="F20" s="147">
        <v>0.4</v>
      </c>
      <c r="G20" s="124">
        <v>10350</v>
      </c>
      <c r="H20" s="124">
        <v>8539</v>
      </c>
      <c r="I20" s="124">
        <v>7388</v>
      </c>
      <c r="J20" s="124">
        <v>427</v>
      </c>
      <c r="K20" s="124">
        <v>3908</v>
      </c>
      <c r="L20" s="124">
        <v>3656</v>
      </c>
      <c r="M20" s="124" t="s">
        <v>1070</v>
      </c>
      <c r="N20" s="124">
        <v>4</v>
      </c>
      <c r="O20" s="128">
        <v>513</v>
      </c>
    </row>
    <row r="21" spans="1:15" ht="15">
      <c r="A21" s="127" t="s">
        <v>1074</v>
      </c>
      <c r="B21" s="129"/>
      <c r="C21" s="13" t="s">
        <v>1101</v>
      </c>
      <c r="D21" s="134"/>
      <c r="E21" s="124">
        <v>15080</v>
      </c>
      <c r="F21" s="147">
        <v>0.3</v>
      </c>
      <c r="G21" s="124">
        <v>9666</v>
      </c>
      <c r="H21" s="124">
        <v>2926</v>
      </c>
      <c r="I21" s="124">
        <v>2896</v>
      </c>
      <c r="J21" s="124">
        <v>5149</v>
      </c>
      <c r="K21" s="124">
        <v>53</v>
      </c>
      <c r="L21" s="124">
        <v>194</v>
      </c>
      <c r="M21" s="124" t="s">
        <v>1070</v>
      </c>
      <c r="N21" s="124">
        <v>18</v>
      </c>
      <c r="O21" s="128">
        <v>506</v>
      </c>
    </row>
    <row r="22" spans="1:15" ht="15">
      <c r="A22" s="127" t="s">
        <v>1075</v>
      </c>
      <c r="B22" s="129"/>
      <c r="C22" s="13" t="s">
        <v>126</v>
      </c>
      <c r="D22" s="134"/>
      <c r="E22" s="124">
        <v>5908</v>
      </c>
      <c r="F22" s="147">
        <v>0.1</v>
      </c>
      <c r="G22" s="124">
        <v>5582</v>
      </c>
      <c r="H22" s="124">
        <v>5459</v>
      </c>
      <c r="I22" s="124">
        <v>521</v>
      </c>
      <c r="J22" s="124" t="s">
        <v>1070</v>
      </c>
      <c r="K22" s="124" t="s">
        <v>1070</v>
      </c>
      <c r="L22" s="124">
        <v>327</v>
      </c>
      <c r="M22" s="124" t="s">
        <v>1070</v>
      </c>
      <c r="N22" s="124" t="s">
        <v>1070</v>
      </c>
      <c r="O22" s="128">
        <v>511</v>
      </c>
    </row>
    <row r="23" spans="1:15" ht="9" customHeight="1">
      <c r="A23" s="45"/>
      <c r="B23" s="129"/>
      <c r="C23" s="129"/>
      <c r="D23" s="134"/>
      <c r="E23" s="124"/>
      <c r="F23" s="147"/>
      <c r="G23" s="124"/>
      <c r="H23" s="124"/>
      <c r="I23" s="124"/>
      <c r="J23" s="124"/>
      <c r="K23" s="124"/>
      <c r="L23" s="124"/>
      <c r="M23" s="124"/>
      <c r="N23" s="124"/>
      <c r="O23" s="68"/>
    </row>
    <row r="24" spans="1:15" ht="15.75">
      <c r="A24" s="131">
        <v>6</v>
      </c>
      <c r="B24" s="10" t="s">
        <v>1107</v>
      </c>
      <c r="C24" s="29"/>
      <c r="D24" s="134"/>
      <c r="E24" s="124">
        <v>466771</v>
      </c>
      <c r="F24" s="147">
        <v>9.2</v>
      </c>
      <c r="G24" s="124">
        <v>317437</v>
      </c>
      <c r="H24" s="124">
        <v>263238</v>
      </c>
      <c r="I24" s="124">
        <v>228951</v>
      </c>
      <c r="J24" s="124">
        <v>5547</v>
      </c>
      <c r="K24" s="124">
        <v>109280</v>
      </c>
      <c r="L24" s="124">
        <v>33727</v>
      </c>
      <c r="M24" s="124">
        <v>724</v>
      </c>
      <c r="N24" s="124">
        <v>55</v>
      </c>
      <c r="O24" s="132">
        <v>6</v>
      </c>
    </row>
    <row r="25" spans="1:15" ht="3.75" customHeight="1">
      <c r="A25" s="45"/>
      <c r="B25" s="21"/>
      <c r="C25" s="21"/>
      <c r="D25" s="32"/>
      <c r="E25" s="124"/>
      <c r="F25" s="147"/>
      <c r="G25" s="124"/>
      <c r="H25" s="124"/>
      <c r="I25" s="124"/>
      <c r="J25" s="124"/>
      <c r="K25" s="124"/>
      <c r="L25" s="124"/>
      <c r="M25" s="124"/>
      <c r="N25" s="124"/>
      <c r="O25" s="102"/>
    </row>
    <row r="26" spans="1:15" ht="15">
      <c r="A26" s="127" t="s">
        <v>1076</v>
      </c>
      <c r="B26" s="129"/>
      <c r="C26" s="13" t="s">
        <v>149</v>
      </c>
      <c r="D26" s="134"/>
      <c r="E26" s="124">
        <v>177164</v>
      </c>
      <c r="F26" s="147">
        <v>3.5</v>
      </c>
      <c r="G26" s="124">
        <v>59486</v>
      </c>
      <c r="H26" s="124">
        <v>52359</v>
      </c>
      <c r="I26" s="124">
        <v>46517</v>
      </c>
      <c r="J26" s="124">
        <v>236</v>
      </c>
      <c r="K26" s="124">
        <v>96633</v>
      </c>
      <c r="L26" s="124">
        <v>20581</v>
      </c>
      <c r="M26" s="124">
        <v>224</v>
      </c>
      <c r="N26" s="124">
        <v>4</v>
      </c>
      <c r="O26" s="128">
        <v>607</v>
      </c>
    </row>
    <row r="27" spans="1:15" s="10" customFormat="1" ht="15.75">
      <c r="A27" s="127" t="s">
        <v>727</v>
      </c>
      <c r="B27" s="135"/>
      <c r="C27" s="13" t="s">
        <v>1005</v>
      </c>
      <c r="D27" s="136"/>
      <c r="E27" s="124">
        <v>85776</v>
      </c>
      <c r="F27" s="147">
        <v>1.7</v>
      </c>
      <c r="G27" s="124">
        <v>82424</v>
      </c>
      <c r="H27" s="124">
        <v>61558</v>
      </c>
      <c r="I27" s="124">
        <v>60729</v>
      </c>
      <c r="J27" s="124">
        <v>220</v>
      </c>
      <c r="K27" s="124">
        <v>559</v>
      </c>
      <c r="L27" s="124">
        <v>2289</v>
      </c>
      <c r="M27" s="124">
        <v>285</v>
      </c>
      <c r="N27" s="124" t="s">
        <v>1070</v>
      </c>
      <c r="O27" s="128">
        <v>608</v>
      </c>
    </row>
    <row r="28" spans="1:15" ht="15">
      <c r="A28" s="127" t="s">
        <v>1077</v>
      </c>
      <c r="B28" s="21"/>
      <c r="C28" s="13" t="s">
        <v>1067</v>
      </c>
      <c r="D28" s="32"/>
      <c r="E28" s="124">
        <v>76512</v>
      </c>
      <c r="F28" s="147">
        <v>1.5</v>
      </c>
      <c r="G28" s="124">
        <v>62247</v>
      </c>
      <c r="H28" s="124">
        <v>60002</v>
      </c>
      <c r="I28" s="124">
        <v>48413</v>
      </c>
      <c r="J28" s="124">
        <v>4780</v>
      </c>
      <c r="K28" s="124">
        <v>5600</v>
      </c>
      <c r="L28" s="124">
        <v>3883</v>
      </c>
      <c r="M28" s="124" t="s">
        <v>1070</v>
      </c>
      <c r="N28" s="124">
        <v>1</v>
      </c>
      <c r="O28" s="128">
        <v>673</v>
      </c>
    </row>
    <row r="29" spans="1:15" ht="9" customHeight="1">
      <c r="A29" s="45"/>
      <c r="B29" s="21"/>
      <c r="C29" s="21"/>
      <c r="D29" s="32"/>
      <c r="E29" s="124"/>
      <c r="F29" s="147"/>
      <c r="G29" s="124"/>
      <c r="H29" s="124"/>
      <c r="I29" s="124"/>
      <c r="J29" s="124"/>
      <c r="K29" s="124"/>
      <c r="L29" s="124"/>
      <c r="M29" s="124"/>
      <c r="N29" s="124"/>
      <c r="O29" s="102"/>
    </row>
    <row r="30" spans="1:15" s="99" customFormat="1" ht="15.75">
      <c r="A30" s="49" t="s">
        <v>175</v>
      </c>
      <c r="B30" s="29" t="s">
        <v>1108</v>
      </c>
      <c r="C30" s="21"/>
      <c r="D30" s="32"/>
      <c r="E30" s="124">
        <v>4297234</v>
      </c>
      <c r="F30" s="147">
        <v>84.5</v>
      </c>
      <c r="G30" s="124">
        <v>3369471</v>
      </c>
      <c r="H30" s="124">
        <v>2221893</v>
      </c>
      <c r="I30" s="124">
        <v>1808780</v>
      </c>
      <c r="J30" s="124">
        <v>52689</v>
      </c>
      <c r="K30" s="124">
        <v>453021</v>
      </c>
      <c r="L30" s="124">
        <v>402218</v>
      </c>
      <c r="M30" s="124">
        <v>18178</v>
      </c>
      <c r="N30" s="124">
        <v>1656</v>
      </c>
      <c r="O30" s="130" t="s">
        <v>175</v>
      </c>
    </row>
    <row r="31" spans="1:15" s="99" customFormat="1" ht="9" customHeight="1">
      <c r="A31" s="45"/>
      <c r="B31" s="9"/>
      <c r="C31" s="9"/>
      <c r="D31" s="53"/>
      <c r="E31" s="124"/>
      <c r="F31" s="147"/>
      <c r="G31" s="124"/>
      <c r="H31" s="124"/>
      <c r="I31" s="124"/>
      <c r="J31" s="124"/>
      <c r="K31" s="124"/>
      <c r="L31" s="124"/>
      <c r="M31" s="124"/>
      <c r="N31" s="124"/>
      <c r="O31" s="130"/>
    </row>
    <row r="32" spans="1:15" ht="15.75">
      <c r="A32" s="131">
        <v>7</v>
      </c>
      <c r="B32" s="10" t="s">
        <v>1109</v>
      </c>
      <c r="C32" s="29"/>
      <c r="D32" s="32"/>
      <c r="E32" s="124">
        <v>361383</v>
      </c>
      <c r="F32" s="147">
        <v>7.1</v>
      </c>
      <c r="G32" s="124">
        <v>269551</v>
      </c>
      <c r="H32" s="124">
        <v>139986</v>
      </c>
      <c r="I32" s="124">
        <v>93939</v>
      </c>
      <c r="J32" s="124">
        <v>4691</v>
      </c>
      <c r="K32" s="124">
        <v>47955</v>
      </c>
      <c r="L32" s="124">
        <v>37224</v>
      </c>
      <c r="M32" s="124">
        <v>1784</v>
      </c>
      <c r="N32" s="124">
        <v>177</v>
      </c>
      <c r="O32" s="132">
        <v>7</v>
      </c>
    </row>
    <row r="33" spans="1:15" ht="3.75" customHeight="1">
      <c r="A33" s="133"/>
      <c r="B33" s="21"/>
      <c r="C33" s="21"/>
      <c r="D33" s="32"/>
      <c r="E33" s="124"/>
      <c r="F33" s="147"/>
      <c r="G33" s="124"/>
      <c r="H33" s="124"/>
      <c r="I33" s="124"/>
      <c r="J33" s="124"/>
      <c r="K33" s="124"/>
      <c r="L33" s="124"/>
      <c r="M33" s="124"/>
      <c r="N33" s="124"/>
      <c r="O33" s="102"/>
    </row>
    <row r="34" spans="1:15" ht="15">
      <c r="A34" s="127" t="s">
        <v>1078</v>
      </c>
      <c r="B34" s="137"/>
      <c r="C34" s="13" t="s">
        <v>1068</v>
      </c>
      <c r="D34" s="138"/>
      <c r="E34" s="124">
        <v>104676</v>
      </c>
      <c r="F34" s="147">
        <v>2.1</v>
      </c>
      <c r="G34" s="124">
        <v>69875</v>
      </c>
      <c r="H34" s="124">
        <v>27899</v>
      </c>
      <c r="I34" s="124">
        <v>17634</v>
      </c>
      <c r="J34" s="124">
        <v>2693</v>
      </c>
      <c r="K34" s="124">
        <v>21337</v>
      </c>
      <c r="L34" s="124">
        <v>10248</v>
      </c>
      <c r="M34" s="124">
        <v>497</v>
      </c>
      <c r="N34" s="124">
        <v>27</v>
      </c>
      <c r="O34" s="128">
        <v>753</v>
      </c>
    </row>
    <row r="35" spans="1:15" ht="15">
      <c r="A35" s="127" t="s">
        <v>1079</v>
      </c>
      <c r="B35" s="137"/>
      <c r="C35" s="13" t="s">
        <v>192</v>
      </c>
      <c r="D35" s="138"/>
      <c r="E35" s="124">
        <v>42250</v>
      </c>
      <c r="F35" s="147">
        <v>0.8</v>
      </c>
      <c r="G35" s="124">
        <v>26999</v>
      </c>
      <c r="H35" s="124">
        <v>18225</v>
      </c>
      <c r="I35" s="124">
        <v>14375</v>
      </c>
      <c r="J35" s="124">
        <v>445</v>
      </c>
      <c r="K35" s="124">
        <v>9322</v>
      </c>
      <c r="L35" s="124">
        <v>5005</v>
      </c>
      <c r="M35" s="124">
        <v>464</v>
      </c>
      <c r="N35" s="124">
        <v>14</v>
      </c>
      <c r="O35" s="128">
        <v>749</v>
      </c>
    </row>
    <row r="36" spans="1:15" ht="15">
      <c r="A36" s="127" t="s">
        <v>1080</v>
      </c>
      <c r="B36" s="137"/>
      <c r="C36" s="13" t="s">
        <v>186</v>
      </c>
      <c r="D36" s="138"/>
      <c r="E36" s="124">
        <v>36606</v>
      </c>
      <c r="F36" s="147">
        <v>0.7</v>
      </c>
      <c r="G36" s="124">
        <v>27422</v>
      </c>
      <c r="H36" s="124">
        <v>23459</v>
      </c>
      <c r="I36" s="124">
        <v>12641</v>
      </c>
      <c r="J36" s="124">
        <v>72</v>
      </c>
      <c r="K36" s="124">
        <v>2498</v>
      </c>
      <c r="L36" s="124">
        <v>6509</v>
      </c>
      <c r="M36" s="124">
        <v>100</v>
      </c>
      <c r="N36" s="124">
        <v>3</v>
      </c>
      <c r="O36" s="128">
        <v>711</v>
      </c>
    </row>
    <row r="37" spans="1:15" ht="9" customHeight="1">
      <c r="A37" s="45"/>
      <c r="B37" s="137"/>
      <c r="D37" s="138"/>
      <c r="E37" s="124"/>
      <c r="F37" s="147"/>
      <c r="G37" s="124"/>
      <c r="H37" s="124"/>
      <c r="I37" s="124"/>
      <c r="J37" s="124"/>
      <c r="K37" s="124"/>
      <c r="L37" s="124"/>
      <c r="M37" s="124"/>
      <c r="N37" s="124"/>
      <c r="O37" s="68"/>
    </row>
    <row r="38" spans="1:15" ht="15.75">
      <c r="A38" s="131">
        <v>8</v>
      </c>
      <c r="B38" s="10" t="s">
        <v>1110</v>
      </c>
      <c r="C38" s="139"/>
      <c r="D38" s="138"/>
      <c r="E38" s="124">
        <v>3935851</v>
      </c>
      <c r="F38" s="147">
        <v>77.4</v>
      </c>
      <c r="G38" s="124">
        <v>3099920</v>
      </c>
      <c r="H38" s="124">
        <v>2081907</v>
      </c>
      <c r="I38" s="124">
        <v>1714841</v>
      </c>
      <c r="J38" s="124">
        <v>47998</v>
      </c>
      <c r="K38" s="124">
        <v>405066</v>
      </c>
      <c r="L38" s="124">
        <v>364994</v>
      </c>
      <c r="M38" s="124">
        <v>16394</v>
      </c>
      <c r="N38" s="124">
        <v>1479</v>
      </c>
      <c r="O38" s="132">
        <v>8</v>
      </c>
    </row>
    <row r="39" spans="1:15" ht="3.75" customHeight="1">
      <c r="A39" s="45"/>
      <c r="B39" s="21"/>
      <c r="C39" s="21"/>
      <c r="D39" s="32"/>
      <c r="E39" s="124"/>
      <c r="F39" s="147"/>
      <c r="G39" s="124"/>
      <c r="H39" s="124"/>
      <c r="I39" s="124"/>
      <c r="J39" s="124"/>
      <c r="K39" s="124"/>
      <c r="L39" s="124"/>
      <c r="M39" s="124"/>
      <c r="N39" s="124"/>
      <c r="O39" s="102"/>
    </row>
    <row r="40" spans="1:15" ht="15">
      <c r="A40" s="127" t="s">
        <v>1081</v>
      </c>
      <c r="B40" s="137"/>
      <c r="C40" s="13" t="s">
        <v>62</v>
      </c>
      <c r="D40" s="138"/>
      <c r="E40" s="124">
        <v>648185</v>
      </c>
      <c r="F40" s="147">
        <v>12.7</v>
      </c>
      <c r="G40" s="124">
        <v>646537</v>
      </c>
      <c r="H40" s="124">
        <v>479565</v>
      </c>
      <c r="I40" s="124">
        <v>473837</v>
      </c>
      <c r="J40" s="124">
        <v>991</v>
      </c>
      <c r="K40" s="124">
        <v>37</v>
      </c>
      <c r="L40" s="124">
        <v>610</v>
      </c>
      <c r="M40" s="124" t="s">
        <v>1070</v>
      </c>
      <c r="N40" s="124">
        <v>11</v>
      </c>
      <c r="O40" s="128">
        <v>885</v>
      </c>
    </row>
    <row r="41" spans="1:15" s="10" customFormat="1" ht="15.75">
      <c r="A41" s="127" t="s">
        <v>1082</v>
      </c>
      <c r="B41" s="140"/>
      <c r="C41" s="13" t="s">
        <v>1071</v>
      </c>
      <c r="D41" s="32"/>
      <c r="E41" s="124">
        <v>387217</v>
      </c>
      <c r="F41" s="147">
        <v>7.6</v>
      </c>
      <c r="G41" s="124">
        <v>284653</v>
      </c>
      <c r="H41" s="124">
        <v>247207</v>
      </c>
      <c r="I41" s="124">
        <v>196763</v>
      </c>
      <c r="J41" s="124">
        <v>1878</v>
      </c>
      <c r="K41" s="124">
        <v>41463</v>
      </c>
      <c r="L41" s="124">
        <v>56502</v>
      </c>
      <c r="M41" s="124">
        <v>2672</v>
      </c>
      <c r="N41" s="124">
        <v>49</v>
      </c>
      <c r="O41" s="128">
        <v>872</v>
      </c>
    </row>
    <row r="42" spans="1:15" ht="15">
      <c r="A42" s="127" t="s">
        <v>1083</v>
      </c>
      <c r="B42" s="21"/>
      <c r="C42" s="13" t="s">
        <v>1100</v>
      </c>
      <c r="D42" s="32"/>
      <c r="E42" s="124">
        <v>291429</v>
      </c>
      <c r="F42" s="147">
        <v>5.7</v>
      </c>
      <c r="G42" s="124">
        <v>230860</v>
      </c>
      <c r="H42" s="124">
        <v>163373</v>
      </c>
      <c r="I42" s="124">
        <v>135970</v>
      </c>
      <c r="J42" s="124">
        <v>2390</v>
      </c>
      <c r="K42" s="124">
        <v>42512</v>
      </c>
      <c r="L42" s="124">
        <v>14020</v>
      </c>
      <c r="M42" s="124">
        <v>1528</v>
      </c>
      <c r="N42" s="124">
        <v>119</v>
      </c>
      <c r="O42" s="128">
        <v>884</v>
      </c>
    </row>
    <row r="43" spans="1:15" ht="3.75" customHeight="1">
      <c r="A43" s="31"/>
      <c r="B43" s="21"/>
      <c r="C43" s="21"/>
      <c r="D43" s="32"/>
      <c r="E43" s="141"/>
      <c r="F43" s="125"/>
      <c r="G43" s="124"/>
      <c r="H43" s="124"/>
      <c r="I43" s="124"/>
      <c r="J43" s="124"/>
      <c r="K43" s="124"/>
      <c r="L43" s="124"/>
      <c r="M43" s="124"/>
      <c r="N43" s="124"/>
      <c r="O43" s="102"/>
    </row>
    <row r="44" spans="1:15" s="99" customFormat="1" ht="3.75" customHeight="1">
      <c r="A44" s="31"/>
      <c r="B44" s="21"/>
      <c r="C44" s="21"/>
      <c r="D44" s="32"/>
      <c r="E44" s="78"/>
      <c r="F44" s="142"/>
      <c r="G44" s="124"/>
      <c r="H44" s="124"/>
      <c r="I44" s="124"/>
      <c r="J44" s="124"/>
      <c r="K44" s="124"/>
      <c r="L44" s="124"/>
      <c r="M44" s="124"/>
      <c r="N44" s="124"/>
      <c r="O44" s="102"/>
    </row>
    <row r="45" spans="1:15" s="54" customFormat="1" ht="15.75">
      <c r="A45" s="38"/>
      <c r="B45" s="29" t="s">
        <v>1111</v>
      </c>
      <c r="C45" s="29"/>
      <c r="D45" s="28"/>
      <c r="E45" s="143">
        <v>5086214</v>
      </c>
      <c r="F45" s="149">
        <v>100</v>
      </c>
      <c r="G45" s="143">
        <v>3977198</v>
      </c>
      <c r="H45" s="143">
        <v>2740693</v>
      </c>
      <c r="I45" s="143">
        <v>2260656</v>
      </c>
      <c r="J45" s="143">
        <v>70923</v>
      </c>
      <c r="K45" s="143">
        <v>568628</v>
      </c>
      <c r="L45" s="143">
        <v>448691</v>
      </c>
      <c r="M45" s="143">
        <v>19001</v>
      </c>
      <c r="N45" s="143">
        <v>1772</v>
      </c>
      <c r="O45" s="144"/>
    </row>
    <row r="46" spans="1:15" s="99" customFormat="1" ht="34.5" customHeight="1">
      <c r="A46" s="21"/>
      <c r="B46" s="29"/>
      <c r="C46" s="21"/>
      <c r="D46" s="21"/>
      <c r="E46" s="21"/>
      <c r="F46" s="21"/>
      <c r="G46" s="21"/>
      <c r="H46" s="21"/>
      <c r="I46" s="21"/>
      <c r="J46" s="21"/>
      <c r="K46" s="13"/>
      <c r="L46" s="13"/>
      <c r="M46" s="13"/>
      <c r="N46" s="21"/>
      <c r="O46" s="21"/>
    </row>
    <row r="47" spans="1:15" ht="17.25">
      <c r="A47" s="9"/>
      <c r="B47" s="9"/>
      <c r="C47" s="9"/>
      <c r="D47" s="9"/>
      <c r="E47" s="9"/>
      <c r="F47" s="9"/>
      <c r="G47" s="173" t="s">
        <v>1114</v>
      </c>
      <c r="H47" s="174" t="s">
        <v>1054</v>
      </c>
      <c r="K47" s="9"/>
      <c r="L47" s="9"/>
      <c r="M47" s="9"/>
      <c r="N47" s="9"/>
      <c r="O47" s="9"/>
    </row>
    <row r="48" spans="1:15" ht="13.5" customHeight="1">
      <c r="A48" s="9"/>
      <c r="B48" s="9"/>
      <c r="C48" s="9"/>
      <c r="D48" s="9"/>
      <c r="E48" s="9"/>
      <c r="F48" s="9"/>
      <c r="G48" s="11"/>
      <c r="H48" s="65"/>
      <c r="K48" s="9"/>
      <c r="L48" s="9"/>
      <c r="M48" s="9"/>
      <c r="N48" s="9"/>
      <c r="O48" s="9"/>
    </row>
    <row r="49" spans="1:15" ht="13.5" customHeight="1">
      <c r="A49" s="12"/>
      <c r="B49" s="12"/>
      <c r="C49" s="12"/>
      <c r="D49" s="12"/>
      <c r="E49" s="12"/>
      <c r="F49" s="12"/>
      <c r="G49" s="12"/>
      <c r="H49" s="12"/>
      <c r="I49" s="12"/>
      <c r="J49" s="12"/>
      <c r="K49" s="12"/>
      <c r="L49" s="12"/>
      <c r="M49" s="12"/>
      <c r="N49" s="12"/>
      <c r="O49" s="12"/>
    </row>
    <row r="50" spans="1:15" ht="15" customHeight="1">
      <c r="A50" s="310" t="s">
        <v>275</v>
      </c>
      <c r="B50" s="123"/>
      <c r="C50" s="14"/>
      <c r="D50" s="15"/>
      <c r="E50" s="316" t="s">
        <v>22</v>
      </c>
      <c r="F50" s="310"/>
      <c r="G50" s="266" t="s">
        <v>967</v>
      </c>
      <c r="H50" s="267"/>
      <c r="I50" s="267"/>
      <c r="J50" s="267"/>
      <c r="K50" s="267"/>
      <c r="L50" s="267"/>
      <c r="M50" s="267"/>
      <c r="N50" s="315"/>
      <c r="O50" s="271" t="s">
        <v>275</v>
      </c>
    </row>
    <row r="51" spans="1:15" ht="15" customHeight="1">
      <c r="A51" s="311"/>
      <c r="B51" s="256" t="s">
        <v>1103</v>
      </c>
      <c r="C51" s="271"/>
      <c r="D51" s="285"/>
      <c r="E51" s="317"/>
      <c r="F51" s="318"/>
      <c r="G51" s="305" t="s">
        <v>34</v>
      </c>
      <c r="H51" s="276" t="s">
        <v>35</v>
      </c>
      <c r="I51" s="313"/>
      <c r="J51" s="296" t="s">
        <v>37</v>
      </c>
      <c r="K51" s="297" t="s">
        <v>38</v>
      </c>
      <c r="L51" s="299" t="s">
        <v>39</v>
      </c>
      <c r="M51" s="299" t="s">
        <v>969</v>
      </c>
      <c r="N51" s="296" t="s">
        <v>41</v>
      </c>
      <c r="O51" s="295"/>
    </row>
    <row r="52" spans="1:15" ht="15" customHeight="1">
      <c r="A52" s="311"/>
      <c r="B52" s="314"/>
      <c r="C52" s="295"/>
      <c r="D52" s="279"/>
      <c r="E52" s="319" t="s">
        <v>44</v>
      </c>
      <c r="F52" s="273" t="s">
        <v>1057</v>
      </c>
      <c r="G52" s="306"/>
      <c r="H52" s="308" t="s">
        <v>1223</v>
      </c>
      <c r="I52" s="273" t="s">
        <v>36</v>
      </c>
      <c r="J52" s="297"/>
      <c r="K52" s="297"/>
      <c r="L52" s="300"/>
      <c r="M52" s="300"/>
      <c r="N52" s="297"/>
      <c r="O52" s="295"/>
    </row>
    <row r="53" spans="1:15" ht="15" customHeight="1">
      <c r="A53" s="311"/>
      <c r="B53" s="314"/>
      <c r="C53" s="295"/>
      <c r="D53" s="279"/>
      <c r="E53" s="320"/>
      <c r="F53" s="321"/>
      <c r="G53" s="307"/>
      <c r="H53" s="309"/>
      <c r="I53" s="294"/>
      <c r="J53" s="298"/>
      <c r="K53" s="298"/>
      <c r="L53" s="301"/>
      <c r="M53" s="301"/>
      <c r="N53" s="298"/>
      <c r="O53" s="295"/>
    </row>
    <row r="54" spans="1:15" ht="15" customHeight="1">
      <c r="A54" s="312"/>
      <c r="B54" s="103"/>
      <c r="C54" s="12"/>
      <c r="D54" s="25"/>
      <c r="E54" s="42" t="s">
        <v>26</v>
      </c>
      <c r="F54" s="42" t="s">
        <v>1059</v>
      </c>
      <c r="G54" s="302" t="s">
        <v>26</v>
      </c>
      <c r="H54" s="303"/>
      <c r="I54" s="303"/>
      <c r="J54" s="303"/>
      <c r="K54" s="303"/>
      <c r="L54" s="303"/>
      <c r="M54" s="303"/>
      <c r="N54" s="304"/>
      <c r="O54" s="280"/>
    </row>
    <row r="55" spans="1:15" ht="9" customHeight="1">
      <c r="A55" s="26"/>
      <c r="B55" s="21"/>
      <c r="D55" s="15"/>
      <c r="N55" s="14"/>
      <c r="O55" s="123"/>
    </row>
    <row r="56" spans="1:15" ht="15.75">
      <c r="A56" s="49" t="s">
        <v>274</v>
      </c>
      <c r="B56" s="10" t="s">
        <v>1104</v>
      </c>
      <c r="C56" s="29"/>
      <c r="D56" s="17"/>
      <c r="E56" s="124">
        <v>279493</v>
      </c>
      <c r="F56" s="147">
        <v>6.6</v>
      </c>
      <c r="G56" s="124">
        <v>250234</v>
      </c>
      <c r="H56" s="124">
        <v>217231</v>
      </c>
      <c r="I56" s="124">
        <v>209105</v>
      </c>
      <c r="J56" s="124">
        <v>2813</v>
      </c>
      <c r="K56" s="124">
        <v>17089</v>
      </c>
      <c r="L56" s="124">
        <v>8859</v>
      </c>
      <c r="M56" s="124">
        <v>492</v>
      </c>
      <c r="N56" s="124">
        <v>6</v>
      </c>
      <c r="O56" s="126" t="s">
        <v>274</v>
      </c>
    </row>
    <row r="57" spans="1:15" ht="3.75" customHeight="1">
      <c r="A57" s="45"/>
      <c r="B57" s="21"/>
      <c r="C57" s="21"/>
      <c r="D57" s="32"/>
      <c r="E57" s="124"/>
      <c r="F57" s="147"/>
      <c r="G57" s="124"/>
      <c r="H57" s="124"/>
      <c r="I57" s="124"/>
      <c r="J57" s="124"/>
      <c r="K57" s="124"/>
      <c r="L57" s="124"/>
      <c r="M57" s="124"/>
      <c r="N57" s="124"/>
      <c r="O57" s="102"/>
    </row>
    <row r="58" spans="1:15" ht="15">
      <c r="A58" s="127" t="s">
        <v>422</v>
      </c>
      <c r="B58" s="21"/>
      <c r="C58" s="13" t="s">
        <v>74</v>
      </c>
      <c r="D58" s="32"/>
      <c r="E58" s="124">
        <v>30091</v>
      </c>
      <c r="F58" s="147">
        <v>0.7</v>
      </c>
      <c r="G58" s="124">
        <v>30077</v>
      </c>
      <c r="H58" s="124">
        <v>29224</v>
      </c>
      <c r="I58" s="124">
        <v>28647</v>
      </c>
      <c r="J58" s="124" t="s">
        <v>1070</v>
      </c>
      <c r="K58" s="124">
        <v>15</v>
      </c>
      <c r="L58" s="124" t="s">
        <v>1070</v>
      </c>
      <c r="M58" s="124" t="s">
        <v>1070</v>
      </c>
      <c r="N58" s="124" t="s">
        <v>1070</v>
      </c>
      <c r="O58" s="128" t="s">
        <v>422</v>
      </c>
    </row>
    <row r="59" spans="1:15" s="99" customFormat="1" ht="15">
      <c r="A59" s="127" t="s">
        <v>1084</v>
      </c>
      <c r="B59" s="21"/>
      <c r="C59" s="13" t="s">
        <v>1097</v>
      </c>
      <c r="D59" s="32"/>
      <c r="E59" s="124">
        <v>26391</v>
      </c>
      <c r="F59" s="147">
        <v>0.6</v>
      </c>
      <c r="G59" s="124">
        <v>26244</v>
      </c>
      <c r="H59" s="124">
        <v>26066</v>
      </c>
      <c r="I59" s="124">
        <v>24929</v>
      </c>
      <c r="J59" s="124">
        <v>75</v>
      </c>
      <c r="K59" s="124">
        <v>28</v>
      </c>
      <c r="L59" s="124">
        <v>44</v>
      </c>
      <c r="M59" s="124" t="s">
        <v>1070</v>
      </c>
      <c r="N59" s="124">
        <v>1</v>
      </c>
      <c r="O59" s="128" t="s">
        <v>1084</v>
      </c>
    </row>
    <row r="60" spans="1:15" s="99" customFormat="1" ht="15.75">
      <c r="A60" s="127" t="s">
        <v>1085</v>
      </c>
      <c r="B60" s="8"/>
      <c r="C60" s="13" t="s">
        <v>1098</v>
      </c>
      <c r="D60" s="53"/>
      <c r="E60" s="124">
        <v>25550</v>
      </c>
      <c r="F60" s="147">
        <v>0.6</v>
      </c>
      <c r="G60" s="124">
        <v>24182</v>
      </c>
      <c r="H60" s="124">
        <v>23634</v>
      </c>
      <c r="I60" s="124">
        <v>23617</v>
      </c>
      <c r="J60" s="124">
        <v>216</v>
      </c>
      <c r="K60" s="124">
        <v>794</v>
      </c>
      <c r="L60" s="124">
        <v>145</v>
      </c>
      <c r="M60" s="124">
        <v>214</v>
      </c>
      <c r="N60" s="124" t="s">
        <v>1070</v>
      </c>
      <c r="O60" s="128" t="s">
        <v>1085</v>
      </c>
    </row>
    <row r="61" spans="1:15" ht="9" customHeight="1">
      <c r="A61" s="45"/>
      <c r="D61" s="32"/>
      <c r="E61" s="124"/>
      <c r="F61" s="147"/>
      <c r="G61" s="124"/>
      <c r="H61" s="124"/>
      <c r="I61" s="124"/>
      <c r="J61" s="124"/>
      <c r="K61" s="124"/>
      <c r="L61" s="124"/>
      <c r="M61" s="124"/>
      <c r="N61" s="124"/>
      <c r="O61" s="102"/>
    </row>
    <row r="62" spans="1:15" ht="15.75">
      <c r="A62" s="49" t="s">
        <v>1066</v>
      </c>
      <c r="B62" s="29" t="s">
        <v>1105</v>
      </c>
      <c r="C62" s="10"/>
      <c r="D62" s="28"/>
      <c r="E62" s="124">
        <v>3951461</v>
      </c>
      <c r="F62" s="147">
        <v>93.4</v>
      </c>
      <c r="G62" s="124">
        <v>2716611</v>
      </c>
      <c r="H62" s="124">
        <v>1627894</v>
      </c>
      <c r="I62" s="124">
        <v>1384503</v>
      </c>
      <c r="J62" s="124">
        <v>18544</v>
      </c>
      <c r="K62" s="124">
        <v>134590</v>
      </c>
      <c r="L62" s="124">
        <v>1078482</v>
      </c>
      <c r="M62" s="124">
        <v>3186</v>
      </c>
      <c r="N62" s="124">
        <v>48</v>
      </c>
      <c r="O62" s="130" t="s">
        <v>1066</v>
      </c>
    </row>
    <row r="63" spans="1:15" ht="9" customHeight="1">
      <c r="A63" s="45"/>
      <c r="B63" s="29"/>
      <c r="C63" s="10"/>
      <c r="D63" s="28"/>
      <c r="E63" s="124"/>
      <c r="F63" s="147"/>
      <c r="G63" s="124"/>
      <c r="H63" s="124"/>
      <c r="I63" s="124"/>
      <c r="J63" s="124"/>
      <c r="K63" s="124"/>
      <c r="L63" s="124"/>
      <c r="M63" s="124"/>
      <c r="N63" s="124"/>
      <c r="O63" s="130"/>
    </row>
    <row r="64" spans="1:15" ht="15.75">
      <c r="A64" s="131" t="s">
        <v>1086</v>
      </c>
      <c r="B64" s="10" t="s">
        <v>1106</v>
      </c>
      <c r="D64" s="28"/>
      <c r="E64" s="124">
        <v>163371</v>
      </c>
      <c r="F64" s="147">
        <v>3.9</v>
      </c>
      <c r="G64" s="124">
        <v>156687</v>
      </c>
      <c r="H64" s="124">
        <v>19028</v>
      </c>
      <c r="I64" s="124">
        <v>16929</v>
      </c>
      <c r="J64" s="124">
        <v>868</v>
      </c>
      <c r="K64" s="124">
        <v>2879</v>
      </c>
      <c r="L64" s="124">
        <v>2890</v>
      </c>
      <c r="M64" s="124">
        <v>46</v>
      </c>
      <c r="N64" s="124">
        <v>1</v>
      </c>
      <c r="O64" s="132" t="s">
        <v>1086</v>
      </c>
    </row>
    <row r="65" spans="1:15" ht="3.75" customHeight="1">
      <c r="A65" s="45"/>
      <c r="B65" s="21"/>
      <c r="C65" s="21"/>
      <c r="D65" s="32"/>
      <c r="E65" s="124"/>
      <c r="F65" s="147"/>
      <c r="G65" s="124"/>
      <c r="H65" s="124"/>
      <c r="I65" s="124"/>
      <c r="J65" s="124"/>
      <c r="K65" s="124"/>
      <c r="L65" s="124"/>
      <c r="M65" s="124"/>
      <c r="N65" s="124"/>
      <c r="O65" s="102"/>
    </row>
    <row r="66" spans="1:15" ht="15" customHeight="1">
      <c r="A66" s="127" t="s">
        <v>1087</v>
      </c>
      <c r="B66" s="21"/>
      <c r="C66" s="21" t="s">
        <v>1088</v>
      </c>
      <c r="D66" s="32"/>
      <c r="E66" s="124">
        <v>123842</v>
      </c>
      <c r="F66" s="147">
        <v>2.9</v>
      </c>
      <c r="G66" s="124">
        <v>123842</v>
      </c>
      <c r="H66" s="124" t="s">
        <v>1070</v>
      </c>
      <c r="I66" s="124" t="s">
        <v>1070</v>
      </c>
      <c r="J66" s="124" t="s">
        <v>1070</v>
      </c>
      <c r="K66" s="124" t="s">
        <v>1070</v>
      </c>
      <c r="L66" s="124" t="s">
        <v>1070</v>
      </c>
      <c r="M66" s="124" t="s">
        <v>1070</v>
      </c>
      <c r="N66" s="124" t="s">
        <v>1070</v>
      </c>
      <c r="O66" s="128" t="s">
        <v>1087</v>
      </c>
    </row>
    <row r="67" spans="1:15" ht="15">
      <c r="A67" s="127" t="s">
        <v>1073</v>
      </c>
      <c r="B67" s="129"/>
      <c r="C67" s="13" t="s">
        <v>127</v>
      </c>
      <c r="D67" s="134"/>
      <c r="E67" s="124">
        <v>12882</v>
      </c>
      <c r="F67" s="147">
        <v>0.3</v>
      </c>
      <c r="G67" s="124">
        <v>9216</v>
      </c>
      <c r="H67" s="124">
        <v>5261</v>
      </c>
      <c r="I67" s="124">
        <v>4467</v>
      </c>
      <c r="J67" s="124">
        <v>574</v>
      </c>
      <c r="K67" s="124">
        <v>2249</v>
      </c>
      <c r="L67" s="124">
        <v>843</v>
      </c>
      <c r="M67" s="124" t="s">
        <v>1070</v>
      </c>
      <c r="N67" s="124" t="s">
        <v>1070</v>
      </c>
      <c r="O67" s="128" t="s">
        <v>1073</v>
      </c>
    </row>
    <row r="68" spans="1:15" ht="15">
      <c r="A68" s="127" t="s">
        <v>1089</v>
      </c>
      <c r="B68" s="129"/>
      <c r="C68" s="13" t="s">
        <v>1050</v>
      </c>
      <c r="D68" s="134"/>
      <c r="E68" s="124">
        <v>9236</v>
      </c>
      <c r="F68" s="147">
        <v>0.2</v>
      </c>
      <c r="G68" s="124">
        <v>9089</v>
      </c>
      <c r="H68" s="124">
        <v>5610</v>
      </c>
      <c r="I68" s="124">
        <v>4785</v>
      </c>
      <c r="J68" s="124" t="s">
        <v>1070</v>
      </c>
      <c r="K68" s="124">
        <v>4</v>
      </c>
      <c r="L68" s="124">
        <v>144</v>
      </c>
      <c r="M68" s="124" t="s">
        <v>1070</v>
      </c>
      <c r="N68" s="124" t="s">
        <v>1070</v>
      </c>
      <c r="O68" s="128" t="s">
        <v>1089</v>
      </c>
    </row>
    <row r="69" spans="1:15" ht="9" customHeight="1">
      <c r="A69" s="127"/>
      <c r="B69" s="129"/>
      <c r="D69" s="134"/>
      <c r="E69" s="124"/>
      <c r="F69" s="147"/>
      <c r="G69" s="124"/>
      <c r="H69" s="124"/>
      <c r="I69" s="124"/>
      <c r="J69" s="124"/>
      <c r="K69" s="124"/>
      <c r="L69" s="124"/>
      <c r="M69" s="124"/>
      <c r="N69" s="124"/>
      <c r="O69" s="128"/>
    </row>
    <row r="70" spans="1:15" s="10" customFormat="1" ht="15.75">
      <c r="A70" s="49" t="s">
        <v>1090</v>
      </c>
      <c r="B70" s="135" t="s">
        <v>1107</v>
      </c>
      <c r="C70" s="135"/>
      <c r="D70" s="136"/>
      <c r="E70" s="124">
        <v>130008</v>
      </c>
      <c r="F70" s="147">
        <v>3.1</v>
      </c>
      <c r="G70" s="124">
        <v>117346</v>
      </c>
      <c r="H70" s="124">
        <v>67356</v>
      </c>
      <c r="I70" s="124">
        <v>55561</v>
      </c>
      <c r="J70" s="124">
        <v>46</v>
      </c>
      <c r="K70" s="124">
        <v>5671</v>
      </c>
      <c r="L70" s="124">
        <v>6944</v>
      </c>
      <c r="M70" s="124" t="s">
        <v>1070</v>
      </c>
      <c r="N70" s="124" t="s">
        <v>1070</v>
      </c>
      <c r="O70" s="132" t="s">
        <v>1090</v>
      </c>
    </row>
    <row r="71" spans="1:15" ht="3.75" customHeight="1">
      <c r="A71" s="45"/>
      <c r="B71" s="21"/>
      <c r="C71" s="21"/>
      <c r="D71" s="32"/>
      <c r="E71" s="124"/>
      <c r="F71" s="147"/>
      <c r="G71" s="124"/>
      <c r="H71" s="124"/>
      <c r="I71" s="124"/>
      <c r="J71" s="124"/>
      <c r="K71" s="124"/>
      <c r="L71" s="124"/>
      <c r="M71" s="124"/>
      <c r="N71" s="124"/>
      <c r="O71" s="102"/>
    </row>
    <row r="72" spans="1:15" ht="15" customHeight="1">
      <c r="A72" s="127" t="s">
        <v>730</v>
      </c>
      <c r="B72" s="21"/>
      <c r="C72" s="21" t="s">
        <v>153</v>
      </c>
      <c r="D72" s="32"/>
      <c r="E72" s="124">
        <v>20622</v>
      </c>
      <c r="F72" s="147">
        <v>0.5</v>
      </c>
      <c r="G72" s="124">
        <v>20206</v>
      </c>
      <c r="H72" s="124">
        <v>15016</v>
      </c>
      <c r="I72" s="124">
        <v>13412</v>
      </c>
      <c r="J72" s="124">
        <v>1</v>
      </c>
      <c r="K72" s="124">
        <v>129</v>
      </c>
      <c r="L72" s="124">
        <v>286</v>
      </c>
      <c r="M72" s="124" t="s">
        <v>1070</v>
      </c>
      <c r="N72" s="124" t="s">
        <v>1070</v>
      </c>
      <c r="O72" s="128" t="s">
        <v>730</v>
      </c>
    </row>
    <row r="73" spans="1:15" ht="15">
      <c r="A73" s="127" t="s">
        <v>1076</v>
      </c>
      <c r="B73" s="129"/>
      <c r="C73" s="13" t="s">
        <v>149</v>
      </c>
      <c r="D73" s="134"/>
      <c r="E73" s="124">
        <v>17060</v>
      </c>
      <c r="F73" s="147">
        <v>0.4</v>
      </c>
      <c r="G73" s="124">
        <v>17023</v>
      </c>
      <c r="H73" s="124">
        <v>10060</v>
      </c>
      <c r="I73" s="124">
        <v>4996</v>
      </c>
      <c r="J73" s="124" t="s">
        <v>1070</v>
      </c>
      <c r="K73" s="124" t="s">
        <v>1070</v>
      </c>
      <c r="L73" s="124">
        <v>37</v>
      </c>
      <c r="M73" s="124" t="s">
        <v>1070</v>
      </c>
      <c r="N73" s="124" t="s">
        <v>1070</v>
      </c>
      <c r="O73" s="128" t="s">
        <v>1076</v>
      </c>
    </row>
    <row r="74" spans="1:15" s="10" customFormat="1" ht="15.75">
      <c r="A74" s="127" t="s">
        <v>1091</v>
      </c>
      <c r="B74" s="135"/>
      <c r="C74" s="13" t="s">
        <v>1006</v>
      </c>
      <c r="D74" s="136"/>
      <c r="E74" s="124">
        <v>16072</v>
      </c>
      <c r="F74" s="147">
        <v>0.4</v>
      </c>
      <c r="G74" s="124">
        <v>16071</v>
      </c>
      <c r="H74" s="124">
        <v>611</v>
      </c>
      <c r="I74" s="124">
        <v>611</v>
      </c>
      <c r="J74" s="124" t="s">
        <v>1070</v>
      </c>
      <c r="K74" s="124">
        <v>1</v>
      </c>
      <c r="L74" s="124" t="s">
        <v>1070</v>
      </c>
      <c r="M74" s="124" t="s">
        <v>1070</v>
      </c>
      <c r="N74" s="124" t="s">
        <v>1070</v>
      </c>
      <c r="O74" s="128" t="s">
        <v>1091</v>
      </c>
    </row>
    <row r="75" spans="1:15" ht="9" customHeight="1">
      <c r="A75" s="127"/>
      <c r="B75" s="21"/>
      <c r="D75" s="32"/>
      <c r="E75" s="124"/>
      <c r="F75" s="147"/>
      <c r="G75" s="124"/>
      <c r="H75" s="124"/>
      <c r="I75" s="124"/>
      <c r="J75" s="124"/>
      <c r="K75" s="124"/>
      <c r="L75" s="124"/>
      <c r="M75" s="124"/>
      <c r="N75" s="124"/>
      <c r="O75" s="128"/>
    </row>
    <row r="76" spans="1:15" s="10" customFormat="1" ht="15.75">
      <c r="A76" s="49" t="s">
        <v>175</v>
      </c>
      <c r="B76" s="29" t="s">
        <v>1108</v>
      </c>
      <c r="C76" s="29"/>
      <c r="D76" s="28"/>
      <c r="E76" s="124">
        <v>3658082</v>
      </c>
      <c r="F76" s="147">
        <v>86.5</v>
      </c>
      <c r="G76" s="124">
        <v>2442577</v>
      </c>
      <c r="H76" s="124">
        <v>1541510</v>
      </c>
      <c r="I76" s="124">
        <v>1312013</v>
      </c>
      <c r="J76" s="124">
        <v>17630</v>
      </c>
      <c r="K76" s="124">
        <v>126040</v>
      </c>
      <c r="L76" s="124">
        <v>1068648</v>
      </c>
      <c r="M76" s="124">
        <v>3140</v>
      </c>
      <c r="N76" s="124">
        <v>47</v>
      </c>
      <c r="O76" s="132" t="s">
        <v>175</v>
      </c>
    </row>
    <row r="77" spans="1:15" s="99" customFormat="1" ht="9" customHeight="1">
      <c r="A77" s="49"/>
      <c r="B77" s="29"/>
      <c r="C77" s="21"/>
      <c r="D77" s="32"/>
      <c r="E77" s="124"/>
      <c r="F77" s="147"/>
      <c r="G77" s="124"/>
      <c r="H77" s="124"/>
      <c r="I77" s="124"/>
      <c r="J77" s="124"/>
      <c r="K77" s="124"/>
      <c r="L77" s="124"/>
      <c r="M77" s="124"/>
      <c r="N77" s="124"/>
      <c r="O77" s="130"/>
    </row>
    <row r="78" spans="1:15" s="54" customFormat="1" ht="15.75">
      <c r="A78" s="49" t="s">
        <v>1092</v>
      </c>
      <c r="B78" s="145" t="s">
        <v>1109</v>
      </c>
      <c r="C78" s="9"/>
      <c r="D78" s="53"/>
      <c r="E78" s="124">
        <v>434388</v>
      </c>
      <c r="F78" s="147">
        <v>10.3</v>
      </c>
      <c r="G78" s="124">
        <v>406432</v>
      </c>
      <c r="H78" s="124">
        <v>325820</v>
      </c>
      <c r="I78" s="124">
        <v>254661</v>
      </c>
      <c r="J78" s="124">
        <v>164</v>
      </c>
      <c r="K78" s="124">
        <v>17835</v>
      </c>
      <c r="L78" s="124">
        <v>9952</v>
      </c>
      <c r="M78" s="124">
        <v>5</v>
      </c>
      <c r="N78" s="124">
        <v>1</v>
      </c>
      <c r="O78" s="130" t="s">
        <v>1092</v>
      </c>
    </row>
    <row r="79" spans="1:15" ht="3.75" customHeight="1">
      <c r="A79" s="45"/>
      <c r="B79" s="21"/>
      <c r="C79" s="21"/>
      <c r="D79" s="32"/>
      <c r="E79" s="124"/>
      <c r="F79" s="147"/>
      <c r="G79" s="124"/>
      <c r="H79" s="124"/>
      <c r="I79" s="124"/>
      <c r="J79" s="124"/>
      <c r="K79" s="124"/>
      <c r="L79" s="124"/>
      <c r="M79" s="124"/>
      <c r="N79" s="124"/>
      <c r="O79" s="102"/>
    </row>
    <row r="80" spans="1:15" ht="15" customHeight="1">
      <c r="A80" s="127" t="s">
        <v>834</v>
      </c>
      <c r="B80" s="21"/>
      <c r="C80" s="21" t="s">
        <v>187</v>
      </c>
      <c r="D80" s="32"/>
      <c r="E80" s="124">
        <v>92941</v>
      </c>
      <c r="F80" s="147">
        <v>2.2</v>
      </c>
      <c r="G80" s="124">
        <v>81646</v>
      </c>
      <c r="H80" s="124">
        <v>71414</v>
      </c>
      <c r="I80" s="124">
        <v>69294</v>
      </c>
      <c r="J80" s="124">
        <v>111</v>
      </c>
      <c r="K80" s="124">
        <v>8913</v>
      </c>
      <c r="L80" s="124">
        <v>2272</v>
      </c>
      <c r="M80" s="124" t="s">
        <v>1070</v>
      </c>
      <c r="N80" s="124" t="s">
        <v>1070</v>
      </c>
      <c r="O80" s="128" t="s">
        <v>834</v>
      </c>
    </row>
    <row r="81" spans="1:15" ht="15">
      <c r="A81" s="127" t="s">
        <v>819</v>
      </c>
      <c r="B81" s="137"/>
      <c r="C81" s="13" t="s">
        <v>184</v>
      </c>
      <c r="D81" s="138"/>
      <c r="E81" s="124">
        <v>78273</v>
      </c>
      <c r="F81" s="147">
        <v>1.8</v>
      </c>
      <c r="G81" s="124">
        <v>77808</v>
      </c>
      <c r="H81" s="124">
        <v>70737</v>
      </c>
      <c r="I81" s="124">
        <v>49964</v>
      </c>
      <c r="J81" s="124" t="s">
        <v>1070</v>
      </c>
      <c r="K81" s="124">
        <v>436</v>
      </c>
      <c r="L81" s="124">
        <v>29</v>
      </c>
      <c r="M81" s="124" t="s">
        <v>1070</v>
      </c>
      <c r="N81" s="124">
        <v>1</v>
      </c>
      <c r="O81" s="128" t="s">
        <v>819</v>
      </c>
    </row>
    <row r="82" spans="1:15" ht="15">
      <c r="A82" s="127" t="s">
        <v>1079</v>
      </c>
      <c r="B82" s="137"/>
      <c r="C82" s="13" t="s">
        <v>192</v>
      </c>
      <c r="D82" s="138"/>
      <c r="E82" s="124">
        <v>61095</v>
      </c>
      <c r="F82" s="147">
        <v>1.4</v>
      </c>
      <c r="G82" s="124">
        <v>52589</v>
      </c>
      <c r="H82" s="124">
        <v>27515</v>
      </c>
      <c r="I82" s="124">
        <v>11668</v>
      </c>
      <c r="J82" s="124">
        <v>49</v>
      </c>
      <c r="K82" s="124">
        <v>5510</v>
      </c>
      <c r="L82" s="124">
        <v>2947</v>
      </c>
      <c r="M82" s="124" t="s">
        <v>1070</v>
      </c>
      <c r="N82" s="124" t="s">
        <v>1070</v>
      </c>
      <c r="O82" s="128" t="s">
        <v>1079</v>
      </c>
    </row>
    <row r="83" spans="1:15" ht="9" customHeight="1">
      <c r="A83" s="127"/>
      <c r="B83" s="137"/>
      <c r="D83" s="138"/>
      <c r="E83" s="124"/>
      <c r="F83" s="147"/>
      <c r="G83" s="124"/>
      <c r="H83" s="124"/>
      <c r="I83" s="124"/>
      <c r="J83" s="124"/>
      <c r="K83" s="124"/>
      <c r="L83" s="124"/>
      <c r="M83" s="124"/>
      <c r="N83" s="124"/>
      <c r="O83" s="128"/>
    </row>
    <row r="84" spans="1:15" s="10" customFormat="1" ht="15.75">
      <c r="A84" s="49" t="s">
        <v>1093</v>
      </c>
      <c r="B84" s="139" t="s">
        <v>1110</v>
      </c>
      <c r="D84" s="146"/>
      <c r="E84" s="124">
        <v>3223694</v>
      </c>
      <c r="F84" s="147">
        <v>76.2</v>
      </c>
      <c r="G84" s="124">
        <v>2036145</v>
      </c>
      <c r="H84" s="124">
        <v>1215690</v>
      </c>
      <c r="I84" s="124">
        <v>1057352</v>
      </c>
      <c r="J84" s="124">
        <v>17466</v>
      </c>
      <c r="K84" s="124">
        <v>108206</v>
      </c>
      <c r="L84" s="124">
        <v>1058696</v>
      </c>
      <c r="M84" s="124">
        <v>3136</v>
      </c>
      <c r="N84" s="124">
        <v>47</v>
      </c>
      <c r="O84" s="132" t="s">
        <v>1093</v>
      </c>
    </row>
    <row r="85" spans="1:15" ht="3.75" customHeight="1">
      <c r="A85" s="45"/>
      <c r="B85" s="21"/>
      <c r="C85" s="21"/>
      <c r="D85" s="32"/>
      <c r="E85" s="124"/>
      <c r="F85" s="147"/>
      <c r="G85" s="124"/>
      <c r="H85" s="124"/>
      <c r="I85" s="124"/>
      <c r="J85" s="124"/>
      <c r="K85" s="124"/>
      <c r="L85" s="124"/>
      <c r="M85" s="124"/>
      <c r="N85" s="124"/>
      <c r="O85" s="102"/>
    </row>
    <row r="86" spans="1:15" ht="15" customHeight="1">
      <c r="A86" s="127" t="s">
        <v>1094</v>
      </c>
      <c r="B86" s="21"/>
      <c r="C86" s="21" t="s">
        <v>1099</v>
      </c>
      <c r="D86" s="32"/>
      <c r="E86" s="124">
        <v>856324</v>
      </c>
      <c r="F86" s="147">
        <v>20.2</v>
      </c>
      <c r="G86" s="124">
        <v>89100</v>
      </c>
      <c r="H86" s="124">
        <v>80478</v>
      </c>
      <c r="I86" s="124">
        <v>74321</v>
      </c>
      <c r="J86" s="124">
        <v>16</v>
      </c>
      <c r="K86" s="124">
        <v>2348</v>
      </c>
      <c r="L86" s="124">
        <v>764824</v>
      </c>
      <c r="M86" s="124">
        <v>34</v>
      </c>
      <c r="N86" s="124">
        <v>2</v>
      </c>
      <c r="O86" s="128" t="s">
        <v>1094</v>
      </c>
    </row>
    <row r="87" spans="1:15" ht="15">
      <c r="A87" s="127" t="s">
        <v>928</v>
      </c>
      <c r="B87" s="137"/>
      <c r="C87" s="13" t="s">
        <v>1095</v>
      </c>
      <c r="D87" s="138"/>
      <c r="E87" s="124">
        <v>253390</v>
      </c>
      <c r="F87" s="147">
        <v>6</v>
      </c>
      <c r="G87" s="124">
        <v>253374</v>
      </c>
      <c r="H87" s="124">
        <v>253337</v>
      </c>
      <c r="I87" s="124">
        <v>237246</v>
      </c>
      <c r="J87" s="124" t="s">
        <v>1070</v>
      </c>
      <c r="K87" s="124">
        <v>2</v>
      </c>
      <c r="L87" s="124">
        <v>10</v>
      </c>
      <c r="M87" s="124" t="s">
        <v>1070</v>
      </c>
      <c r="N87" s="124">
        <v>5</v>
      </c>
      <c r="O87" s="128" t="s">
        <v>928</v>
      </c>
    </row>
    <row r="88" spans="1:15" s="10" customFormat="1" ht="15.75">
      <c r="A88" s="127" t="s">
        <v>1096</v>
      </c>
      <c r="B88" s="140"/>
      <c r="C88" s="13" t="s">
        <v>253</v>
      </c>
      <c r="D88" s="32"/>
      <c r="E88" s="124">
        <v>234762</v>
      </c>
      <c r="F88" s="147">
        <v>5.5</v>
      </c>
      <c r="G88" s="124">
        <v>206670</v>
      </c>
      <c r="H88" s="124">
        <v>192385</v>
      </c>
      <c r="I88" s="124">
        <v>186801</v>
      </c>
      <c r="J88" s="124">
        <v>1963</v>
      </c>
      <c r="K88" s="124">
        <v>12724</v>
      </c>
      <c r="L88" s="124">
        <v>13364</v>
      </c>
      <c r="M88" s="124">
        <v>42</v>
      </c>
      <c r="N88" s="124" t="s">
        <v>1070</v>
      </c>
      <c r="O88" s="128" t="s">
        <v>1096</v>
      </c>
    </row>
    <row r="89" spans="1:15" ht="3.75" customHeight="1">
      <c r="A89" s="31"/>
      <c r="B89" s="21"/>
      <c r="C89" s="21"/>
      <c r="D89" s="32"/>
      <c r="E89" s="141"/>
      <c r="F89" s="147"/>
      <c r="G89" s="124"/>
      <c r="H89" s="124"/>
      <c r="I89" s="124"/>
      <c r="O89" s="102"/>
    </row>
    <row r="90" spans="1:15" s="99" customFormat="1" ht="3.75" customHeight="1">
      <c r="A90" s="31"/>
      <c r="B90" s="21"/>
      <c r="C90" s="21"/>
      <c r="D90" s="32"/>
      <c r="E90" s="78"/>
      <c r="F90" s="148"/>
      <c r="G90" s="124"/>
      <c r="H90" s="124"/>
      <c r="I90" s="124"/>
      <c r="J90" s="124"/>
      <c r="K90" s="124"/>
      <c r="L90" s="124"/>
      <c r="M90" s="124"/>
      <c r="N90" s="124"/>
      <c r="O90" s="102"/>
    </row>
    <row r="91" spans="1:15" s="54" customFormat="1" ht="15.75">
      <c r="A91" s="38"/>
      <c r="B91" s="29" t="s">
        <v>1111</v>
      </c>
      <c r="C91" s="29"/>
      <c r="D91" s="28"/>
      <c r="E91" s="143">
        <v>4230954</v>
      </c>
      <c r="F91" s="149">
        <v>100</v>
      </c>
      <c r="G91" s="143">
        <v>2966845</v>
      </c>
      <c r="H91" s="143">
        <v>1845125</v>
      </c>
      <c r="I91" s="143">
        <v>1593608</v>
      </c>
      <c r="J91" s="143">
        <v>21357</v>
      </c>
      <c r="K91" s="143">
        <v>151678</v>
      </c>
      <c r="L91" s="143">
        <v>1087341</v>
      </c>
      <c r="M91" s="143">
        <v>3678</v>
      </c>
      <c r="N91" s="143">
        <v>54</v>
      </c>
      <c r="O91" s="144"/>
    </row>
  </sheetData>
  <mergeCells count="34">
    <mergeCell ref="E52:E53"/>
    <mergeCell ref="F52:F53"/>
    <mergeCell ref="E6:E7"/>
    <mergeCell ref="F6:F7"/>
    <mergeCell ref="E4:F5"/>
    <mergeCell ref="E50:F51"/>
    <mergeCell ref="O50:O54"/>
    <mergeCell ref="B51:D53"/>
    <mergeCell ref="J51:J53"/>
    <mergeCell ref="K51:K53"/>
    <mergeCell ref="L51:L53"/>
    <mergeCell ref="G54:N54"/>
    <mergeCell ref="G51:G53"/>
    <mergeCell ref="H51:I51"/>
    <mergeCell ref="N51:N53"/>
    <mergeCell ref="A4:A8"/>
    <mergeCell ref="M51:M53"/>
    <mergeCell ref="H5:I5"/>
    <mergeCell ref="M5:M7"/>
    <mergeCell ref="B5:D7"/>
    <mergeCell ref="G4:N4"/>
    <mergeCell ref="A50:A54"/>
    <mergeCell ref="G50:N50"/>
    <mergeCell ref="H52:H53"/>
    <mergeCell ref="I52:I53"/>
    <mergeCell ref="O4:O8"/>
    <mergeCell ref="N5:N7"/>
    <mergeCell ref="L5:L7"/>
    <mergeCell ref="K5:K7"/>
    <mergeCell ref="J5:J7"/>
    <mergeCell ref="G8:N8"/>
    <mergeCell ref="G5:G7"/>
    <mergeCell ref="H6:H7"/>
    <mergeCell ref="I6:I7"/>
  </mergeCells>
  <printOptions horizontalCentered="1"/>
  <pageMargins left="0.5905511811023623" right="0.3937007874015748" top="0.7874015748031497" bottom="0.3937007874015748" header="0.4330708661417323" footer="0.5118110236220472"/>
  <pageSetup firstPageNumber="12" useFirstPageNumber="1" fitToWidth="2" horizontalDpi="300" verticalDpi="300" orientation="portrait" paperSize="9" scale="65" r:id="rId2"/>
  <headerFooter alignWithMargins="0">
    <oddHeader>&amp;C&amp;13- &amp;P -</oddHeader>
  </headerFooter>
  <colBreaks count="1" manualBreakCount="1">
    <brk id="7"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2004-08-10T11:46:47Z</cp:lastPrinted>
  <dcterms:created xsi:type="dcterms:W3CDTF">2000-05-23T12:18:55Z</dcterms:created>
  <dcterms:modified xsi:type="dcterms:W3CDTF">2008-02-26T14:14:32Z</dcterms:modified>
  <cp:category/>
  <cp:version/>
  <cp:contentType/>
  <cp:contentStatus/>
</cp:coreProperties>
</file>