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11700" windowHeight="6450" activeTab="0"/>
  </bookViews>
  <sheets>
    <sheet name="Impressum" sheetId="1" r:id="rId1"/>
    <sheet name="Vorbemerk." sheetId="2" r:id="rId2"/>
    <sheet name="Tab01" sheetId="3" r:id="rId3"/>
    <sheet name="Tab02" sheetId="4" r:id="rId4"/>
    <sheet name="Tab03" sheetId="5" r:id="rId5"/>
    <sheet name="Tab04" sheetId="6" r:id="rId6"/>
  </sheets>
  <definedNames>
    <definedName name="_xlnm.Print_Area" localSheetId="3">'Tab02'!$A$1:$L$76</definedName>
  </definedNames>
  <calcPr fullCalcOnLoad="1"/>
</workbook>
</file>

<file path=xl/sharedStrings.xml><?xml version="1.0" encoding="utf-8"?>
<sst xmlns="http://schemas.openxmlformats.org/spreadsheetml/2006/main" count="306" uniqueCount="146">
  <si>
    <t>1. Personal des Landes nach Umfang der Tätigkeit, Aufgabenbereichen und Geschlecht</t>
  </si>
  <si>
    <t>Aufgaben-</t>
  </si>
  <si>
    <t>bereich</t>
  </si>
  <si>
    <t xml:space="preserve">    I   insgesamt</t>
  </si>
  <si>
    <t>ins-</t>
  </si>
  <si>
    <t>Vollzeitbe-</t>
  </si>
  <si>
    <t>Teilzeitbe-</t>
  </si>
  <si>
    <t>W  weiblich</t>
  </si>
  <si>
    <t>gesamt</t>
  </si>
  <si>
    <t>schäftigte</t>
  </si>
  <si>
    <t>0-8</t>
  </si>
  <si>
    <t>Kernhaushalt</t>
  </si>
  <si>
    <t>I</t>
  </si>
  <si>
    <t>W</t>
  </si>
  <si>
    <t>Allgemeine Dienste</t>
  </si>
  <si>
    <t xml:space="preserve">   davon </t>
  </si>
  <si>
    <t xml:space="preserve">   politische Führung und zentrale Verwaltung,</t>
  </si>
  <si>
    <t xml:space="preserve">   Öffentliche Sicherheit und Ordnung</t>
  </si>
  <si>
    <t xml:space="preserve">   Rechtsschutz</t>
  </si>
  <si>
    <t xml:space="preserve">   davon</t>
  </si>
  <si>
    <t xml:space="preserve">   Hochschulen</t>
  </si>
  <si>
    <t>14, 15</t>
  </si>
  <si>
    <t xml:space="preserve">   Förderung des Bildungswesens,</t>
  </si>
  <si>
    <t xml:space="preserve">     sonstiges Bildungswesen</t>
  </si>
  <si>
    <t xml:space="preserve">   Wissenschaft, Forschung, Entwicklung</t>
  </si>
  <si>
    <t>Soziale Sicherung, soziale Kriegsfolge-</t>
  </si>
  <si>
    <t xml:space="preserve">  aufgaben, Wiedergutmachung</t>
  </si>
  <si>
    <t>Wohnungswesen, Raumordung und</t>
  </si>
  <si>
    <t xml:space="preserve">  Kommunale Gemeinschaftsdienste</t>
  </si>
  <si>
    <t>Ernährung, Landwirtschaft und Forsten</t>
  </si>
  <si>
    <t>Energie- und Wasserwirtschaft, Gewerbe,</t>
  </si>
  <si>
    <t xml:space="preserve">  Dienstleistungen</t>
  </si>
  <si>
    <t>Verkehrs- und Nachrichtenwesen</t>
  </si>
  <si>
    <t>Rechtlich unselbständige Wirtschaftsunternehmen</t>
  </si>
  <si>
    <r>
      <t xml:space="preserve">Sonderrechnungen </t>
    </r>
    <r>
      <rPr>
        <b/>
        <vertAlign val="superscript"/>
        <sz val="8"/>
        <rFont val="Helvetica"/>
        <family val="2"/>
      </rPr>
      <t>2)</t>
    </r>
  </si>
  <si>
    <t xml:space="preserve">   darunter </t>
  </si>
  <si>
    <t xml:space="preserve">   Hochschulkliniken</t>
  </si>
  <si>
    <t>Insgesamt</t>
  </si>
  <si>
    <t>1) einschließlich Verwaltung - 2) mit kaufmännischem Rechnungswesen</t>
  </si>
  <si>
    <t xml:space="preserve">     Finanzverwaltung</t>
  </si>
  <si>
    <t>Bildungswesen, Wissenschaft, Forschung,</t>
  </si>
  <si>
    <t xml:space="preserve">   kulturelle Angelegenheiten</t>
  </si>
  <si>
    <t xml:space="preserve">     außerhalb der Hochschulen </t>
  </si>
  <si>
    <t>18, 19</t>
  </si>
  <si>
    <t xml:space="preserve">   Kunst- und Kulturpflege </t>
  </si>
  <si>
    <t>FKZ</t>
  </si>
  <si>
    <r>
      <t xml:space="preserve">   Allgemein bildende und berufliche Schulen</t>
    </r>
    <r>
      <rPr>
        <vertAlign val="superscript"/>
        <sz val="8"/>
        <rFont val="Helvetica"/>
        <family val="2"/>
      </rPr>
      <t xml:space="preserve"> 1)</t>
    </r>
  </si>
  <si>
    <t>Gesundheit, Umwelt, Sport und Erholung</t>
  </si>
  <si>
    <t>2. Personal des Landes am 30. 6. 2003 nach Beschäftigungsbereich, Geschlecht,</t>
  </si>
  <si>
    <t>Dienstverhältnis sowie nach Umfang der Tätigkeit</t>
  </si>
  <si>
    <t>Dienstverhältnis</t>
  </si>
  <si>
    <t>Darunter
weiblich</t>
  </si>
  <si>
    <t>Einrichtungen
und Unternehmen</t>
  </si>
  <si>
    <t>Krankenhäuser</t>
  </si>
  <si>
    <t>insgesamt</t>
  </si>
  <si>
    <t>darunter
weiblich</t>
  </si>
  <si>
    <t>Vollzeitbeschäftigte</t>
  </si>
  <si>
    <t>Beamte</t>
  </si>
  <si>
    <t xml:space="preserve">  darunter</t>
  </si>
  <si>
    <t xml:space="preserve">  Richter</t>
  </si>
  <si>
    <t>-</t>
  </si>
  <si>
    <t>Angestellte</t>
  </si>
  <si>
    <t>Arbeiter</t>
  </si>
  <si>
    <t>Zusammen</t>
  </si>
  <si>
    <t>Teilzeitbeschäftigte mit mindestens der Hälfte der regelmäßigen Wochenarbeitszeit</t>
  </si>
  <si>
    <t>Teilzeitbeschäftigte mit weniger als der Hälfte der regelmäßigen Wochenarbeitszeit</t>
  </si>
  <si>
    <t>Beschäftigte insgesamt</t>
  </si>
  <si>
    <t>1) mit kaufmännischem Rechnungswesen</t>
  </si>
  <si>
    <r>
      <t xml:space="preserve">Sonderrechnungen </t>
    </r>
    <r>
      <rPr>
        <vertAlign val="superscript"/>
        <sz val="8"/>
        <rFont val="Helvetica"/>
        <family val="0"/>
      </rPr>
      <t>1)</t>
    </r>
  </si>
  <si>
    <t xml:space="preserve">3. Personal der Gemeinden und Gemeindeverbände nach Umfang der Tätigkeit, </t>
  </si>
  <si>
    <t xml:space="preserve"> Körperschaftsgruppe und Gemeindegrößenklasse</t>
  </si>
  <si>
    <t>Körperschaftsgruppe</t>
  </si>
  <si>
    <t>Gemeindegrößenklasse</t>
  </si>
  <si>
    <t>Beschäftigte</t>
  </si>
  <si>
    <t>Vollzeit-</t>
  </si>
  <si>
    <t>Teilzeit-</t>
  </si>
  <si>
    <t>von ... bis ... unter Einwohner</t>
  </si>
  <si>
    <t>beschäftigte</t>
  </si>
  <si>
    <t>Kreisfreie Städte</t>
  </si>
  <si>
    <t>unter</t>
  </si>
  <si>
    <t xml:space="preserve">  50 000</t>
  </si>
  <si>
    <t>100 000</t>
  </si>
  <si>
    <t>200 000</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</si>
  <si>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</si>
  <si>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</si>
  <si>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</si>
  <si>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</si>
  <si>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</si>
  <si>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</si>
  <si>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</si>
  <si>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</si>
  <si>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</si>
  <si>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</si>
  <si>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</si>
  <si>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</si>
  <si>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</si>
  <si>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</si>
  <si>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Rechtlich unselbständige Wirtschafts-</t>
  </si>
  <si>
    <t xml:space="preserve">unternehmen </t>
  </si>
  <si>
    <t xml:space="preserve">Krankenhäuser </t>
  </si>
  <si>
    <t>4. Personal der Gemeinden und Gemeindeverbände am 30. 6. 2003 nach Beschäftigungsbereich,</t>
  </si>
  <si>
    <t xml:space="preserve"> Geschlecht, Dienstverhältnis sowie nach Umfang der Tätigkeit</t>
  </si>
  <si>
    <t xml:space="preserve">1) mit kaufmännischem Rechnungswesen </t>
  </si>
  <si>
    <t>Vorbemerkungen</t>
  </si>
  <si>
    <t>Mit dieser Veröffentlichung wird vorab eine Information über das Personal im öffentlichen Dienst gegeben. In die folgenden Tabellen ist nur das Personal im unmittelbaren Landesdienst und in den Gemeinden und Gemeindeverbänden einbezogen. Die Veröffentlichung der endgültigen Ergebnisse erfolgt für alle Beschäftigungsbereiche in der üblichen Gliederung.</t>
  </si>
  <si>
    <t>Rechtsgrundlage</t>
  </si>
  <si>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8. März 2000 (BGBl. I S. 206).</t>
  </si>
  <si>
    <t>Methodische Hinweise</t>
  </si>
  <si>
    <t>Personal-Ist-Bestand</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</si>
  <si>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</si>
  <si>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t>Beschäftigungsumfang</t>
  </si>
  <si>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t>
    </r>
  </si>
  <si>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</si>
  <si>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t>- mindestens mit der Hälfte (T1) bzw.</t>
  </si>
  <si>
    <t>- mit weniger als der Hälfte (T2) der</t>
  </si>
  <si>
    <t>regelmäßigen Wochenarbeitszeit eines Vollzeitbeschäftigten tätig sind.</t>
  </si>
  <si>
    <t xml:space="preserve">In den T1-Beschäftigten sind auch die Beschäftigten in Altersteilzeit nachgewiesen. </t>
  </si>
  <si>
    <t>Dienstverhältnisse</t>
  </si>
  <si>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t>
    </r>
  </si>
  <si>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t>
    </r>
  </si>
  <si>
    <t>(BGBl. I S. 2592).</t>
  </si>
  <si>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</si>
  <si>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</si>
  <si>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t>Zeichenerklärung</t>
  </si>
  <si>
    <t>-   nichts vorhanden (genau Null)</t>
  </si>
  <si>
    <t>Abkürzung</t>
  </si>
  <si>
    <t>FKZ Funktionskennzahl</t>
  </si>
  <si>
    <t xml:space="preserve">        Staatlicher Aufgabenbereich</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</si>
  <si>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</si>
  <si>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</si>
  <si>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</si>
  <si>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</si>
  <si>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</si>
  <si>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</si>
  <si>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</si>
  <si>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</si>
  <si>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</si>
  <si>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</si>
  <si>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</si>
  <si>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</si>
  <si>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</si>
  <si>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</si>
  <si>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</si>
  <si>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"Personal des öffentlichen Dienstes in Thüringen am 30.6.2003""  </t>
  </si>
  <si>
    <t xml:space="preserve">          - Vorabergebnisse -</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</si>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</sst>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 ##0"/>
    <numFmt numFmtId="180" formatCode="##0\ \ \ \ \ \ \ \ \ \ "/>
    <numFmt numFmtId="181" formatCode="##0\ \ \ \ \ \ \ \ "/>
    <numFmt numFmtId="182" formatCode="##0\ \ \ \ \ \ \ "/>
    <numFmt numFmtId="183" formatCode="#\ ##0\ \ \ \ "/>
    <numFmt numFmtId="184" formatCode="\-\ \ \ \ \ \ \ \ \ \ \ \ \ \ \ \ "/>
    <numFmt numFmtId="185" formatCode="\ \ \ \ \ \ \ \ \ \ \ \ \ \-\ \ \ \ \ \ \ \ \ \ \ \ \ \ \ \ "/>
    <numFmt numFmtId="186" formatCode="\-\ \ \ \ \ \ \ \ \ "/>
    <numFmt numFmtId="187" formatCode="\ \ \ \ \ \ \ \ \ \ \ \ \ \-\ \ \ \ \ \ \ \ \ "/>
    <numFmt numFmtId="188" formatCode="\-"/>
    <numFmt numFmtId="189" formatCode="@\ \ \ \ \ \ \ "/>
    <numFmt numFmtId="190" formatCode="@\ \ \ \ \ \ \ \ \ \ "/>
    <numFmt numFmtId="191" formatCode="@\ \ \ \ \ "/>
    <numFmt numFmtId="192" formatCode="General\ \ "/>
    <numFmt numFmtId="193" formatCode="@\ "/>
    <numFmt numFmtId="194" formatCode="&quot;Ja&quot;;&quot;Ja&quot;;&quot;Nein&quot;"/>
    <numFmt numFmtId="195" formatCode="&quot;Wahr&quot;;&quot;Wahr&quot;;&quot;Falsch&quot;"/>
    <numFmt numFmtId="196" formatCode="&quot;Ein&quot;;&quot;Ein&quot;;&quot;Aus&quot;"/>
    <numFmt numFmtId="197" formatCode="[$€-2]\ #,##0.00_);[Red]\([$€-2]\ #,##0.00\)"/>
  </numFmts>
  <fonts count="14">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b/>
      <vertAlign val="superscript"/>
      <sz val="8"/>
      <name val="Helvetica"/>
      <family val="2"/>
    </font>
    <font>
      <sz val="8"/>
      <name val="Arial"/>
      <family val="2"/>
    </font>
    <font>
      <sz val="8"/>
      <color indexed="8"/>
      <name val="Helvetica"/>
      <family val="0"/>
    </font>
    <font>
      <b/>
      <sz val="9"/>
      <color indexed="8"/>
      <name val="Helvetica"/>
      <family val="0"/>
    </font>
    <font>
      <sz val="9"/>
      <color indexed="8"/>
      <name val="Helvetica"/>
      <family val="0"/>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5">
    <xf numFmtId="0" fontId="0" fillId="0" borderId="0" xfId="0" applyAlignment="1">
      <alignment/>
    </xf>
    <xf numFmtId="173" fontId="0" fillId="0" borderId="0" xfId="0" applyNumberFormat="1"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173" fontId="4" fillId="0" borderId="0" xfId="0" applyNumberFormat="1" applyFont="1" applyAlignment="1">
      <alignment/>
    </xf>
    <xf numFmtId="173" fontId="6" fillId="0" borderId="0" xfId="0" applyNumberFormat="1" applyFont="1" applyAlignment="1">
      <alignment/>
    </xf>
    <xf numFmtId="174" fontId="4" fillId="0" borderId="0" xfId="0" applyNumberFormat="1" applyFont="1" applyAlignment="1">
      <alignment/>
    </xf>
    <xf numFmtId="174" fontId="7" fillId="0" borderId="0" xfId="0" applyNumberFormat="1" applyFont="1" applyAlignment="1">
      <alignment/>
    </xf>
    <xf numFmtId="0" fontId="4" fillId="0" borderId="0" xfId="0" applyFont="1" applyAlignment="1">
      <alignment/>
    </xf>
    <xf numFmtId="0" fontId="10" fillId="0" borderId="0" xfId="0" applyFont="1" applyAlignment="1">
      <alignment horizontal="centerContinuous"/>
    </xf>
    <xf numFmtId="0" fontId="4" fillId="0" borderId="0" xfId="0" applyFont="1" applyBorder="1" applyAlignment="1">
      <alignment horizontal="centerContinuous"/>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horizontal="left"/>
    </xf>
    <xf numFmtId="0" fontId="7" fillId="0" borderId="1"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8" xfId="0" applyFont="1" applyBorder="1" applyAlignment="1">
      <alignment/>
    </xf>
    <xf numFmtId="0" fontId="7" fillId="0" borderId="9" xfId="0" applyFont="1" applyBorder="1" applyAlignment="1">
      <alignment/>
    </xf>
    <xf numFmtId="0" fontId="4" fillId="0" borderId="9" xfId="0" applyFont="1" applyBorder="1" applyAlignment="1">
      <alignment/>
    </xf>
    <xf numFmtId="16" fontId="4" fillId="0" borderId="1" xfId="0" applyNumberFormat="1" applyFont="1" applyBorder="1" applyAlignment="1">
      <alignment horizontal="lef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xf>
    <xf numFmtId="0" fontId="4" fillId="0" borderId="2" xfId="0" applyFont="1" applyBorder="1" applyAlignment="1">
      <alignment/>
    </xf>
    <xf numFmtId="0" fontId="4" fillId="0" borderId="3" xfId="0" applyFont="1" applyBorder="1" applyAlignment="1">
      <alignment horizontal="centerContinuous"/>
    </xf>
    <xf numFmtId="0" fontId="10" fillId="0" borderId="3"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centerContinuous"/>
    </xf>
    <xf numFmtId="183" fontId="4" fillId="0" borderId="0" xfId="0" applyNumberFormat="1"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Alignment="1">
      <alignment/>
    </xf>
    <xf numFmtId="0" fontId="7" fillId="0" borderId="0" xfId="0" applyFont="1" applyAlignment="1">
      <alignment/>
    </xf>
    <xf numFmtId="0" fontId="7" fillId="0" borderId="9" xfId="0" applyFont="1" applyBorder="1" applyAlignment="1">
      <alignment/>
    </xf>
    <xf numFmtId="183" fontId="7" fillId="0" borderId="0" xfId="0" applyNumberFormat="1" applyFont="1" applyAlignment="1">
      <alignment/>
    </xf>
    <xf numFmtId="183" fontId="7" fillId="0" borderId="0" xfId="0" applyNumberFormat="1" applyFont="1" applyAlignment="1">
      <alignment/>
    </xf>
    <xf numFmtId="0" fontId="7" fillId="0" borderId="0" xfId="0" applyFont="1" applyBorder="1" applyAlignment="1">
      <alignment/>
    </xf>
    <xf numFmtId="179" fontId="7" fillId="0" borderId="0" xfId="0" applyNumberFormat="1" applyFont="1" applyAlignment="1">
      <alignment/>
    </xf>
    <xf numFmtId="179" fontId="7" fillId="0" borderId="0" xfId="0" applyNumberFormat="1" applyFont="1" applyAlignment="1">
      <alignment/>
    </xf>
    <xf numFmtId="179" fontId="7" fillId="0" borderId="0" xfId="0" applyNumberFormat="1" applyFont="1" applyAlignment="1">
      <alignment horizontal="centerContinuous"/>
    </xf>
    <xf numFmtId="179" fontId="4" fillId="0" borderId="0" xfId="0" applyNumberFormat="1" applyFont="1" applyAlignment="1">
      <alignment horizontal="centerContinuous"/>
    </xf>
    <xf numFmtId="179" fontId="0" fillId="0" borderId="0" xfId="0" applyNumberFormat="1" applyAlignment="1">
      <alignment horizontal="centerContinuous"/>
    </xf>
    <xf numFmtId="179" fontId="4" fillId="0" borderId="0" xfId="0" applyNumberFormat="1" applyFont="1" applyAlignment="1">
      <alignment horizontal="right"/>
    </xf>
    <xf numFmtId="179" fontId="4" fillId="0" borderId="0" xfId="0" applyNumberFormat="1" applyFont="1" applyAlignment="1">
      <alignment horizontal="right"/>
    </xf>
    <xf numFmtId="179" fontId="0" fillId="0" borderId="0" xfId="0" applyNumberFormat="1" applyAlignment="1">
      <alignment/>
    </xf>
    <xf numFmtId="179" fontId="0" fillId="0" borderId="0" xfId="0" applyNumberFormat="1" applyAlignment="1">
      <alignment/>
    </xf>
    <xf numFmtId="0" fontId="0" fillId="0" borderId="0" xfId="0" applyAlignment="1">
      <alignment/>
    </xf>
    <xf numFmtId="0" fontId="0" fillId="0" borderId="2" xfId="0"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0" fillId="0" borderId="3" xfId="0"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4" fillId="0" borderId="0" xfId="0" applyFont="1" applyAlignment="1">
      <alignment horizontal="center"/>
    </xf>
    <xf numFmtId="175" fontId="4" fillId="0" borderId="0" xfId="0" applyNumberFormat="1" applyFont="1" applyAlignment="1" quotePrefix="1">
      <alignment horizontal="right"/>
    </xf>
    <xf numFmtId="0" fontId="7" fillId="0" borderId="0" xfId="0" applyFont="1" applyAlignment="1">
      <alignment horizontal="center"/>
    </xf>
    <xf numFmtId="183" fontId="7" fillId="0" borderId="0" xfId="0" applyNumberFormat="1" applyFont="1" applyFill="1" applyBorder="1" applyAlignment="1">
      <alignment/>
    </xf>
    <xf numFmtId="0" fontId="1" fillId="0" borderId="0" xfId="0" applyFont="1" applyAlignment="1">
      <alignment/>
    </xf>
    <xf numFmtId="179" fontId="10" fillId="0" borderId="0" xfId="0" applyNumberFormat="1" applyFont="1" applyAlignment="1">
      <alignment/>
    </xf>
    <xf numFmtId="183" fontId="0" fillId="0" borderId="0" xfId="0" applyNumberFormat="1" applyAlignment="1">
      <alignment/>
    </xf>
    <xf numFmtId="0" fontId="10" fillId="0" borderId="0" xfId="0" applyFont="1" applyAlignment="1">
      <alignment/>
    </xf>
    <xf numFmtId="179" fontId="7" fillId="0" borderId="0" xfId="0" applyNumberFormat="1" applyFont="1" applyAlignment="1">
      <alignment horizontal="right"/>
    </xf>
    <xf numFmtId="0" fontId="11" fillId="0" borderId="0" xfId="0" applyFont="1" applyAlignment="1">
      <alignment wrapText="1"/>
    </xf>
    <xf numFmtId="0" fontId="0" fillId="0" borderId="0" xfId="0" applyAlignment="1">
      <alignment wrapText="1"/>
    </xf>
    <xf numFmtId="0" fontId="12" fillId="0" borderId="0" xfId="0" applyFont="1" applyAlignment="1">
      <alignment wrapText="1"/>
    </xf>
    <xf numFmtId="0" fontId="13" fillId="0" borderId="0" xfId="0" applyFont="1" applyAlignment="1">
      <alignment wrapText="1"/>
    </xf>
    <xf numFmtId="0" fontId="1" fillId="0" borderId="0" xfId="0" applyFont="1" applyAlignment="1">
      <alignment horizontal="center" wrapText="1"/>
    </xf>
    <xf numFmtId="0" fontId="0" fillId="0" borderId="0" xfId="0" applyNumberFormat="1" applyAlignment="1">
      <alignment wrapText="1"/>
    </xf>
    <xf numFmtId="0" fontId="4"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5" xfId="0" applyBorder="1" applyAlignment="1">
      <alignment horizontal="center" vertical="center" wrapText="1"/>
    </xf>
    <xf numFmtId="0" fontId="4" fillId="0" borderId="27" xfId="0" applyFont="1" applyBorder="1" applyAlignment="1">
      <alignment horizontal="center"/>
    </xf>
    <xf numFmtId="0" fontId="4" fillId="0" borderId="28" xfId="0" applyFont="1" applyBorder="1" applyAlignment="1">
      <alignment horizontal="center"/>
    </xf>
    <xf numFmtId="0" fontId="0" fillId="0" borderId="7" xfId="0" applyBorder="1" applyAlignment="1">
      <alignment horizontal="center" vertical="center" wrapText="1"/>
    </xf>
    <xf numFmtId="0" fontId="4" fillId="0" borderId="3" xfId="0" applyFont="1" applyBorder="1" applyAlignment="1">
      <alignment horizontal="center"/>
    </xf>
    <xf numFmtId="0" fontId="7" fillId="0" borderId="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95250</xdr:rowOff>
    </xdr:from>
    <xdr:to>
      <xdr:col>1</xdr:col>
      <xdr:colOff>9525</xdr:colOff>
      <xdr:row>73</xdr:row>
      <xdr:rowOff>95250</xdr:rowOff>
    </xdr:to>
    <xdr:sp>
      <xdr:nvSpPr>
        <xdr:cNvPr id="1" name="Line 1"/>
        <xdr:cNvSpPr>
          <a:spLocks/>
        </xdr:cNvSpPr>
      </xdr:nvSpPr>
      <xdr:spPr>
        <a:xfrm>
          <a:off x="0" y="8715375"/>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8</xdr:row>
      <xdr:rowOff>0</xdr:rowOff>
    </xdr:from>
    <xdr:to>
      <xdr:col>2</xdr:col>
      <xdr:colOff>1209675</xdr:colOff>
      <xdr:row>8</xdr:row>
      <xdr:rowOff>0</xdr:rowOff>
    </xdr:to>
    <xdr:sp>
      <xdr:nvSpPr>
        <xdr:cNvPr id="2" name="Line 9"/>
        <xdr:cNvSpPr>
          <a:spLocks/>
        </xdr:cNvSpPr>
      </xdr:nvSpPr>
      <xdr:spPr>
        <a:xfrm>
          <a:off x="1590675" y="112395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76200</xdr:rowOff>
    </xdr:from>
    <xdr:to>
      <xdr:col>3</xdr:col>
      <xdr:colOff>28575</xdr:colOff>
      <xdr:row>69</xdr:row>
      <xdr:rowOff>76200</xdr:rowOff>
    </xdr:to>
    <xdr:sp>
      <xdr:nvSpPr>
        <xdr:cNvPr id="1" name="Line 1"/>
        <xdr:cNvSpPr>
          <a:spLocks/>
        </xdr:cNvSpPr>
      </xdr:nvSpPr>
      <xdr:spPr>
        <a:xfrm>
          <a:off x="0" y="842962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7</xdr:row>
      <xdr:rowOff>76200</xdr:rowOff>
    </xdr:from>
    <xdr:to>
      <xdr:col>4</xdr:col>
      <xdr:colOff>219075</xdr:colOff>
      <xdr:row>7</xdr:row>
      <xdr:rowOff>76200</xdr:rowOff>
    </xdr:to>
    <xdr:sp>
      <xdr:nvSpPr>
        <xdr:cNvPr id="1" name="Line 1"/>
        <xdr:cNvSpPr>
          <a:spLocks/>
        </xdr:cNvSpPr>
      </xdr:nvSpPr>
      <xdr:spPr>
        <a:xfrm>
          <a:off x="895350" y="12192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114300</xdr:rowOff>
    </xdr:from>
    <xdr:to>
      <xdr:col>3</xdr:col>
      <xdr:colOff>28575</xdr:colOff>
      <xdr:row>63</xdr:row>
      <xdr:rowOff>114300</xdr:rowOff>
    </xdr:to>
    <xdr:sp>
      <xdr:nvSpPr>
        <xdr:cNvPr id="1" name="Line 1"/>
        <xdr:cNvSpPr>
          <a:spLocks/>
        </xdr:cNvSpPr>
      </xdr:nvSpPr>
      <xdr:spPr>
        <a:xfrm>
          <a:off x="0" y="82581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77" customWidth="1"/>
  </cols>
  <sheetData>
    <row r="1" ht="12.75">
      <c r="A1" s="80" t="s">
        <v>128</v>
      </c>
    </row>
    <row r="4" ht="12.75">
      <c r="A4" s="77" t="s">
        <v>143</v>
      </c>
    </row>
    <row r="5" ht="12.75">
      <c r="A5" s="77" t="s">
        <v>144</v>
      </c>
    </row>
    <row r="7" ht="12.75">
      <c r="A7" s="77" t="s">
        <v>129</v>
      </c>
    </row>
    <row r="11" ht="12.75">
      <c r="A11" s="77" t="s">
        <v>130</v>
      </c>
    </row>
    <row r="12" ht="12.75">
      <c r="A12" s="77" t="s">
        <v>145</v>
      </c>
    </row>
    <row r="14" ht="12.75">
      <c r="A14" s="77" t="s">
        <v>131</v>
      </c>
    </row>
    <row r="17" ht="12.75">
      <c r="A17" s="77" t="s">
        <v>132</v>
      </c>
    </row>
    <row r="18" ht="12.75">
      <c r="A18" s="77" t="s">
        <v>133</v>
      </c>
    </row>
    <row r="19" ht="12.75">
      <c r="A19" s="77" t="s">
        <v>134</v>
      </c>
    </row>
    <row r="20" ht="12.75">
      <c r="A20" s="77" t="s">
        <v>135</v>
      </c>
    </row>
    <row r="22" ht="12.75">
      <c r="A22" s="77" t="s">
        <v>136</v>
      </c>
    </row>
    <row r="25" ht="12.75">
      <c r="A25" s="77" t="s">
        <v>137</v>
      </c>
    </row>
    <row r="26" ht="51">
      <c r="A26" s="81" t="s">
        <v>138</v>
      </c>
    </row>
    <row r="29" ht="12.75">
      <c r="A29" s="77" t="s">
        <v>139</v>
      </c>
    </row>
    <row r="30" ht="51">
      <c r="A30" s="81" t="s">
        <v>140</v>
      </c>
    </row>
    <row r="31" ht="12.75">
      <c r="A31" s="77" t="s">
        <v>141</v>
      </c>
    </row>
    <row r="32" ht="12.75">
      <c r="A32" s="77" t="s">
        <v>142</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49"/>
  <sheetViews>
    <sheetView workbookViewId="0" topLeftCell="A1">
      <selection activeCell="A14" sqref="A14"/>
    </sheetView>
  </sheetViews>
  <sheetFormatPr defaultColWidth="11.421875" defaultRowHeight="12.75"/>
  <cols>
    <col min="1" max="16384" width="91.421875" style="77" customWidth="1"/>
  </cols>
  <sheetData>
    <row r="1" ht="12.75">
      <c r="A1" s="76"/>
    </row>
    <row r="2" ht="12.75">
      <c r="A2" s="76"/>
    </row>
    <row r="3" ht="12.75">
      <c r="A3" s="76"/>
    </row>
    <row r="4" ht="12.75">
      <c r="A4" s="78" t="s">
        <v>103</v>
      </c>
    </row>
    <row r="5" ht="12.75">
      <c r="A5" s="79"/>
    </row>
    <row r="6" ht="48">
      <c r="A6" s="79" t="s">
        <v>104</v>
      </c>
    </row>
    <row r="7" ht="12.75">
      <c r="A7" s="79"/>
    </row>
    <row r="8" ht="12.75">
      <c r="A8" s="78" t="s">
        <v>105</v>
      </c>
    </row>
    <row r="9" ht="12.75">
      <c r="A9" s="79"/>
    </row>
    <row r="10" ht="36">
      <c r="A10" s="79" t="s">
        <v>106</v>
      </c>
    </row>
    <row r="11" ht="12.75">
      <c r="A11" s="79"/>
    </row>
    <row r="12" ht="12.75">
      <c r="A12" s="78" t="s">
        <v>107</v>
      </c>
    </row>
    <row r="13" ht="12.75">
      <c r="A13" s="79"/>
    </row>
    <row r="14" ht="12.75">
      <c r="A14" s="78" t="s">
        <v>108</v>
      </c>
    </row>
    <row r="15" ht="12.75">
      <c r="A15" s="79"/>
    </row>
    <row r="16" ht="48">
      <c r="A16" s="79" t="s">
        <v>109</v>
      </c>
    </row>
    <row r="17" ht="12.75">
      <c r="A17" s="79"/>
    </row>
    <row r="18" ht="12.75">
      <c r="A18" s="78" t="s">
        <v>110</v>
      </c>
    </row>
    <row r="19" ht="12.75">
      <c r="A19" s="79"/>
    </row>
    <row r="20" ht="24">
      <c r="A20" s="78" t="s">
        <v>111</v>
      </c>
    </row>
    <row r="21" ht="12.75">
      <c r="A21" s="79"/>
    </row>
    <row r="22" ht="24">
      <c r="A22" s="78" t="s">
        <v>112</v>
      </c>
    </row>
    <row r="23" ht="12.75">
      <c r="A23" s="79"/>
    </row>
    <row r="24" ht="12.75">
      <c r="A24" s="79" t="s">
        <v>113</v>
      </c>
    </row>
    <row r="25" ht="12.75">
      <c r="A25" s="79" t="s">
        <v>114</v>
      </c>
    </row>
    <row r="26" ht="12.75">
      <c r="A26" s="79"/>
    </row>
    <row r="27" ht="12.75">
      <c r="A27" s="79" t="s">
        <v>115</v>
      </c>
    </row>
    <row r="28" ht="12.75">
      <c r="A28" s="79" t="s">
        <v>116</v>
      </c>
    </row>
    <row r="29" ht="12.75">
      <c r="A29" s="79"/>
    </row>
    <row r="30" ht="12.75">
      <c r="A30" s="78" t="s">
        <v>117</v>
      </c>
    </row>
    <row r="31" ht="12.75">
      <c r="A31" s="79"/>
    </row>
    <row r="32" ht="36">
      <c r="A32" s="78" t="s">
        <v>118</v>
      </c>
    </row>
    <row r="33" ht="12.75">
      <c r="A33" s="79"/>
    </row>
    <row r="34" ht="24">
      <c r="A34" s="78" t="s">
        <v>119</v>
      </c>
    </row>
    <row r="35" ht="12.75">
      <c r="A35" s="79" t="s">
        <v>120</v>
      </c>
    </row>
    <row r="36" ht="12.75">
      <c r="A36" s="79"/>
    </row>
    <row r="37" ht="48">
      <c r="A37" s="79" t="s">
        <v>121</v>
      </c>
    </row>
    <row r="38" ht="12.75">
      <c r="A38" s="79"/>
    </row>
    <row r="39" ht="24">
      <c r="A39" s="78" t="s">
        <v>122</v>
      </c>
    </row>
    <row r="40" ht="12.75">
      <c r="A40" s="79"/>
    </row>
    <row r="41" ht="12.75">
      <c r="A41" s="79"/>
    </row>
    <row r="42" ht="12.75">
      <c r="A42" s="78" t="s">
        <v>123</v>
      </c>
    </row>
    <row r="43" ht="12.75">
      <c r="A43" s="79"/>
    </row>
    <row r="44" ht="12.75">
      <c r="A44" s="79" t="s">
        <v>124</v>
      </c>
    </row>
    <row r="45" ht="12.75">
      <c r="A45" s="79"/>
    </row>
    <row r="46" ht="12.75">
      <c r="A46" s="78" t="s">
        <v>125</v>
      </c>
    </row>
    <row r="47" ht="12.75">
      <c r="A47" s="79"/>
    </row>
    <row r="48" ht="12.75">
      <c r="A48" s="79" t="s">
        <v>126</v>
      </c>
    </row>
    <row r="49" ht="12.75">
      <c r="A49" s="79" t="s">
        <v>127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1"/>
  <dimension ref="A1:J179"/>
  <sheetViews>
    <sheetView workbookViewId="0" topLeftCell="A1">
      <selection activeCell="K18" sqref="K18"/>
    </sheetView>
  </sheetViews>
  <sheetFormatPr defaultColWidth="11.421875" defaultRowHeight="12.75"/>
  <cols>
    <col min="1" max="1" width="5.57421875" style="0" customWidth="1"/>
    <col min="2" max="2" width="3.00390625" style="0" customWidth="1"/>
    <col min="3" max="3" width="33.421875" style="0" customWidth="1"/>
    <col min="4" max="4" width="3.00390625" style="0" customWidth="1"/>
    <col min="5" max="6" width="7.7109375" style="0" customWidth="1"/>
    <col min="7" max="7" width="8.00390625" style="0" customWidth="1"/>
    <col min="8" max="10" width="7.7109375" style="0" customWidth="1"/>
  </cols>
  <sheetData>
    <row r="1" spans="1:10" s="3" customFormat="1" ht="11.25">
      <c r="A1" s="2" t="str">
        <f>"- 2 -"</f>
        <v>- 2 -</v>
      </c>
      <c r="B1" s="2"/>
      <c r="C1" s="2"/>
      <c r="D1" s="2"/>
      <c r="E1" s="2"/>
      <c r="F1" s="2"/>
      <c r="G1" s="2"/>
      <c r="H1" s="2"/>
      <c r="I1" s="2"/>
      <c r="J1" s="2"/>
    </row>
    <row r="2" s="3" customFormat="1" ht="11.25"/>
    <row r="3" s="3" customFormat="1" ht="11.25"/>
    <row r="4" spans="1:10" s="3" customFormat="1" ht="12.75">
      <c r="A4" s="4" t="s">
        <v>0</v>
      </c>
      <c r="B4" s="4"/>
      <c r="C4" s="4"/>
      <c r="D4" s="4"/>
      <c r="E4" s="4"/>
      <c r="F4" s="4"/>
      <c r="G4" s="4"/>
      <c r="H4" s="4"/>
      <c r="I4" s="2"/>
      <c r="J4" s="2"/>
    </row>
    <row r="5" s="3" customFormat="1" ht="9.75" customHeight="1"/>
    <row r="6" spans="1:10" s="3" customFormat="1" ht="9.75" customHeight="1" thickBot="1">
      <c r="A6" s="15"/>
      <c r="B6" s="15"/>
      <c r="C6" s="15"/>
      <c r="D6" s="15"/>
      <c r="E6" s="15"/>
      <c r="F6" s="15"/>
      <c r="G6" s="15"/>
      <c r="H6" s="15"/>
      <c r="I6" s="15"/>
      <c r="J6" s="15"/>
    </row>
    <row r="7" spans="1:10" s="3" customFormat="1" ht="11.25">
      <c r="A7" s="89" t="s">
        <v>45</v>
      </c>
      <c r="B7" s="14" t="s">
        <v>1</v>
      </c>
      <c r="C7" s="14"/>
      <c r="D7" s="26"/>
      <c r="E7" s="82">
        <v>2002</v>
      </c>
      <c r="F7" s="83"/>
      <c r="G7" s="84"/>
      <c r="H7" s="88">
        <v>2003</v>
      </c>
      <c r="I7" s="83"/>
      <c r="J7" s="83"/>
    </row>
    <row r="8" spans="1:10" s="3" customFormat="1" ht="11.25">
      <c r="A8" s="90"/>
      <c r="B8" s="2" t="s">
        <v>2</v>
      </c>
      <c r="C8" s="2"/>
      <c r="D8" s="27"/>
      <c r="E8" s="85"/>
      <c r="F8" s="86"/>
      <c r="G8" s="87"/>
      <c r="H8" s="86"/>
      <c r="I8" s="86"/>
      <c r="J8" s="86"/>
    </row>
    <row r="9" spans="1:10" s="3" customFormat="1" ht="11.25">
      <c r="A9" s="90"/>
      <c r="B9" s="13" t="s">
        <v>3</v>
      </c>
      <c r="C9" s="2"/>
      <c r="D9" s="27"/>
      <c r="E9" s="25" t="s">
        <v>4</v>
      </c>
      <c r="F9" s="23" t="s">
        <v>5</v>
      </c>
      <c r="G9" s="23" t="s">
        <v>6</v>
      </c>
      <c r="H9" s="25" t="s">
        <v>4</v>
      </c>
      <c r="I9" s="23" t="s">
        <v>5</v>
      </c>
      <c r="J9" s="21" t="s">
        <v>6</v>
      </c>
    </row>
    <row r="10" spans="1:10" s="3" customFormat="1" ht="12" thickBot="1">
      <c r="A10" s="91"/>
      <c r="B10" s="14" t="s">
        <v>7</v>
      </c>
      <c r="C10" s="14"/>
      <c r="D10" s="27"/>
      <c r="E10" s="22" t="s">
        <v>8</v>
      </c>
      <c r="F10" s="24" t="s">
        <v>9</v>
      </c>
      <c r="G10" s="24" t="s">
        <v>9</v>
      </c>
      <c r="H10" s="22" t="s">
        <v>8</v>
      </c>
      <c r="I10" s="24" t="s">
        <v>9</v>
      </c>
      <c r="J10" s="16" t="s">
        <v>9</v>
      </c>
    </row>
    <row r="11" spans="1:10" s="3" customFormat="1" ht="9" customHeight="1">
      <c r="A11" s="18"/>
      <c r="B11" s="17"/>
      <c r="C11" s="17"/>
      <c r="D11" s="28"/>
      <c r="E11" s="17"/>
      <c r="F11" s="17"/>
      <c r="G11" s="17"/>
      <c r="H11" s="17"/>
      <c r="I11" s="17"/>
      <c r="J11" s="17"/>
    </row>
    <row r="12" spans="1:10" s="6" customFormat="1" ht="9.75" customHeight="1">
      <c r="A12" s="19" t="s">
        <v>10</v>
      </c>
      <c r="B12" s="6" t="s">
        <v>11</v>
      </c>
      <c r="D12" s="29" t="s">
        <v>12</v>
      </c>
      <c r="E12" s="11">
        <v>65747</v>
      </c>
      <c r="F12" s="11">
        <v>42463</v>
      </c>
      <c r="G12" s="11">
        <v>23284</v>
      </c>
      <c r="H12" s="11">
        <v>65296</v>
      </c>
      <c r="I12" s="11">
        <v>42139</v>
      </c>
      <c r="J12" s="11">
        <v>23157</v>
      </c>
    </row>
    <row r="13" spans="1:10" s="6" customFormat="1" ht="9.75" customHeight="1">
      <c r="A13" s="19"/>
      <c r="D13" s="29" t="s">
        <v>13</v>
      </c>
      <c r="E13" s="11">
        <v>39872</v>
      </c>
      <c r="F13" s="11">
        <v>20737</v>
      </c>
      <c r="G13" s="11">
        <v>19135</v>
      </c>
      <c r="H13" s="11">
        <v>39349</v>
      </c>
      <c r="I13" s="11">
        <v>20435</v>
      </c>
      <c r="J13" s="11">
        <v>18914</v>
      </c>
    </row>
    <row r="14" spans="1:10" s="3" customFormat="1" ht="6.75" customHeight="1">
      <c r="A14" s="20"/>
      <c r="D14" s="30"/>
      <c r="E14" s="11"/>
      <c r="F14" s="11"/>
      <c r="G14" s="11"/>
      <c r="H14" s="11"/>
      <c r="I14" s="11"/>
      <c r="J14" s="11"/>
    </row>
    <row r="15" spans="1:10" s="6" customFormat="1" ht="9.75" customHeight="1">
      <c r="A15" s="19">
        <v>0</v>
      </c>
      <c r="B15" s="6" t="s">
        <v>14</v>
      </c>
      <c r="D15" s="29" t="s">
        <v>12</v>
      </c>
      <c r="E15" s="11">
        <v>21849</v>
      </c>
      <c r="F15" s="11">
        <v>19978</v>
      </c>
      <c r="G15" s="11">
        <v>1871</v>
      </c>
      <c r="H15" s="11">
        <v>21457</v>
      </c>
      <c r="I15" s="11">
        <v>19325</v>
      </c>
      <c r="J15" s="11">
        <v>2132</v>
      </c>
    </row>
    <row r="16" spans="1:10" s="6" customFormat="1" ht="9.75" customHeight="1">
      <c r="A16" s="19"/>
      <c r="D16" s="29" t="s">
        <v>13</v>
      </c>
      <c r="E16" s="11">
        <v>10811</v>
      </c>
      <c r="F16" s="11">
        <v>9220</v>
      </c>
      <c r="G16" s="11">
        <v>1591</v>
      </c>
      <c r="H16" s="11">
        <v>10609</v>
      </c>
      <c r="I16" s="11">
        <v>8813</v>
      </c>
      <c r="J16" s="11">
        <v>1796</v>
      </c>
    </row>
    <row r="17" spans="1:4" s="3" customFormat="1" ht="9" customHeight="1">
      <c r="A17" s="20"/>
      <c r="B17" s="3" t="s">
        <v>15</v>
      </c>
      <c r="D17" s="30"/>
    </row>
    <row r="18" spans="1:10" s="3" customFormat="1" ht="9.75" customHeight="1">
      <c r="A18" s="20" t="str">
        <f>"01, 06"</f>
        <v>01, 06</v>
      </c>
      <c r="B18" s="3" t="s">
        <v>16</v>
      </c>
      <c r="D18" s="30" t="s">
        <v>12</v>
      </c>
      <c r="E18" s="10">
        <v>8736</v>
      </c>
      <c r="F18" s="10">
        <v>7466</v>
      </c>
      <c r="G18" s="10">
        <v>1270</v>
      </c>
      <c r="H18" s="10">
        <v>8513</v>
      </c>
      <c r="I18" s="10">
        <v>7078</v>
      </c>
      <c r="J18" s="10">
        <v>1435</v>
      </c>
    </row>
    <row r="19" spans="1:10" s="3" customFormat="1" ht="9.75" customHeight="1">
      <c r="A19" s="20"/>
      <c r="B19" s="3" t="s">
        <v>39</v>
      </c>
      <c r="C19"/>
      <c r="D19" s="30" t="s">
        <v>13</v>
      </c>
      <c r="E19" s="10">
        <v>5900</v>
      </c>
      <c r="F19" s="10">
        <v>4811</v>
      </c>
      <c r="G19" s="10">
        <v>1089</v>
      </c>
      <c r="H19" s="10">
        <v>5746</v>
      </c>
      <c r="I19" s="10">
        <v>4528</v>
      </c>
      <c r="J19" s="10">
        <v>1218</v>
      </c>
    </row>
    <row r="20" spans="1:10" s="3" customFormat="1" ht="6.75" customHeight="1">
      <c r="A20" s="20"/>
      <c r="D20" s="30"/>
      <c r="E20" s="10"/>
      <c r="F20" s="10"/>
      <c r="G20" s="10"/>
      <c r="H20" s="10"/>
      <c r="I20" s="10"/>
      <c r="J20" s="10"/>
    </row>
    <row r="21" spans="1:10" s="3" customFormat="1" ht="10.5" customHeight="1">
      <c r="A21" s="20" t="str">
        <f>"04"</f>
        <v>04</v>
      </c>
      <c r="B21" s="3" t="s">
        <v>17</v>
      </c>
      <c r="C21"/>
      <c r="D21" s="30" t="s">
        <v>12</v>
      </c>
      <c r="E21" s="10">
        <v>8105</v>
      </c>
      <c r="F21" s="10">
        <v>7915</v>
      </c>
      <c r="G21" s="10">
        <v>190</v>
      </c>
      <c r="H21" s="10">
        <v>8089</v>
      </c>
      <c r="I21" s="10">
        <v>7876</v>
      </c>
      <c r="J21" s="10">
        <v>213</v>
      </c>
    </row>
    <row r="22" spans="1:10" s="3" customFormat="1" ht="9.75" customHeight="1">
      <c r="A22" s="20"/>
      <c r="D22" s="30" t="s">
        <v>13</v>
      </c>
      <c r="E22" s="10">
        <v>1912</v>
      </c>
      <c r="F22" s="10">
        <v>1779</v>
      </c>
      <c r="G22" s="10">
        <v>133</v>
      </c>
      <c r="H22" s="10">
        <v>1935</v>
      </c>
      <c r="I22" s="10">
        <v>1789</v>
      </c>
      <c r="J22" s="10">
        <v>146</v>
      </c>
    </row>
    <row r="23" spans="1:10" s="3" customFormat="1" ht="6.75" customHeight="1">
      <c r="A23" s="20"/>
      <c r="D23" s="30"/>
      <c r="E23" s="10"/>
      <c r="F23" s="10"/>
      <c r="G23" s="10"/>
      <c r="H23" s="10"/>
      <c r="I23" s="10"/>
      <c r="J23" s="10"/>
    </row>
    <row r="24" spans="1:10" s="3" customFormat="1" ht="9.75" customHeight="1">
      <c r="A24" s="20" t="str">
        <f>"05"</f>
        <v>05</v>
      </c>
      <c r="B24" s="3" t="s">
        <v>18</v>
      </c>
      <c r="C24"/>
      <c r="D24" s="30" t="s">
        <v>12</v>
      </c>
      <c r="E24" s="10">
        <v>5008</v>
      </c>
      <c r="F24" s="10">
        <v>4597</v>
      </c>
      <c r="G24" s="10">
        <v>411</v>
      </c>
      <c r="H24" s="10">
        <v>4855</v>
      </c>
      <c r="I24" s="10">
        <v>4371</v>
      </c>
      <c r="J24" s="10">
        <v>484</v>
      </c>
    </row>
    <row r="25" spans="1:10" s="3" customFormat="1" ht="9.75" customHeight="1">
      <c r="A25" s="20"/>
      <c r="D25" s="30" t="s">
        <v>13</v>
      </c>
      <c r="E25" s="10">
        <v>2999</v>
      </c>
      <c r="F25" s="10">
        <v>2630</v>
      </c>
      <c r="G25" s="10">
        <v>369</v>
      </c>
      <c r="H25" s="10">
        <v>2928</v>
      </c>
      <c r="I25" s="10">
        <v>2496</v>
      </c>
      <c r="J25" s="10">
        <v>432</v>
      </c>
    </row>
    <row r="26" spans="1:4" s="3" customFormat="1" ht="6.75" customHeight="1">
      <c r="A26" s="20"/>
      <c r="D26" s="30"/>
    </row>
    <row r="27" spans="1:10" s="6" customFormat="1" ht="9.75" customHeight="1">
      <c r="A27" s="19">
        <v>1</v>
      </c>
      <c r="B27" s="6" t="s">
        <v>40</v>
      </c>
      <c r="D27" s="29" t="s">
        <v>12</v>
      </c>
      <c r="E27" s="11">
        <v>37538</v>
      </c>
      <c r="F27" s="11">
        <v>16829</v>
      </c>
      <c r="G27" s="11">
        <v>20709</v>
      </c>
      <c r="H27" s="11">
        <v>36666</v>
      </c>
      <c r="I27" s="11">
        <v>16564</v>
      </c>
      <c r="J27" s="11">
        <v>20102</v>
      </c>
    </row>
    <row r="28" spans="1:10" s="6" customFormat="1" ht="9.75" customHeight="1">
      <c r="A28" s="19"/>
      <c r="B28" s="6" t="s">
        <v>41</v>
      </c>
      <c r="D28" s="29" t="s">
        <v>13</v>
      </c>
      <c r="E28" s="11">
        <v>26264</v>
      </c>
      <c r="F28" s="11">
        <v>9210</v>
      </c>
      <c r="G28" s="11">
        <v>17054</v>
      </c>
      <c r="H28" s="11">
        <v>25590</v>
      </c>
      <c r="I28" s="11">
        <v>9127</v>
      </c>
      <c r="J28" s="11">
        <v>16463</v>
      </c>
    </row>
    <row r="29" spans="1:4" s="3" customFormat="1" ht="9" customHeight="1">
      <c r="A29" s="20"/>
      <c r="B29" s="3" t="s">
        <v>19</v>
      </c>
      <c r="D29" s="30"/>
    </row>
    <row r="30" spans="1:10" s="3" customFormat="1" ht="12" customHeight="1">
      <c r="A30" s="31" t="str">
        <f>"11, 12"</f>
        <v>11, 12</v>
      </c>
      <c r="B30" s="12" t="s">
        <v>46</v>
      </c>
      <c r="C30" s="12"/>
      <c r="D30" s="30" t="s">
        <v>12</v>
      </c>
      <c r="E30" s="10">
        <v>29652</v>
      </c>
      <c r="F30" s="10">
        <v>10727</v>
      </c>
      <c r="G30" s="10">
        <v>18925</v>
      </c>
      <c r="H30" s="10">
        <v>28920</v>
      </c>
      <c r="I30" s="10">
        <v>10643</v>
      </c>
      <c r="J30" s="10">
        <v>18277</v>
      </c>
    </row>
    <row r="31" spans="1:10" s="3" customFormat="1" ht="9.75" customHeight="1">
      <c r="A31" s="20"/>
      <c r="D31" s="30" t="s">
        <v>13</v>
      </c>
      <c r="E31" s="10">
        <v>22692</v>
      </c>
      <c r="F31" s="10">
        <v>6708</v>
      </c>
      <c r="G31" s="10">
        <v>15984</v>
      </c>
      <c r="H31" s="10">
        <v>22078</v>
      </c>
      <c r="I31" s="10">
        <v>6690</v>
      </c>
      <c r="J31" s="10">
        <v>15388</v>
      </c>
    </row>
    <row r="32" spans="1:10" s="3" customFormat="1" ht="6.75" customHeight="1">
      <c r="A32" s="20"/>
      <c r="D32" s="30"/>
      <c r="E32" s="10"/>
      <c r="F32" s="10"/>
      <c r="G32" s="10"/>
      <c r="H32" s="10"/>
      <c r="I32" s="10"/>
      <c r="J32" s="10"/>
    </row>
    <row r="33" spans="1:10" s="3" customFormat="1" ht="9.75" customHeight="1">
      <c r="A33" s="20">
        <v>13</v>
      </c>
      <c r="B33" s="3" t="s">
        <v>20</v>
      </c>
      <c r="C33"/>
      <c r="D33" s="30" t="s">
        <v>12</v>
      </c>
      <c r="E33" s="10">
        <v>6744</v>
      </c>
      <c r="F33" s="10">
        <v>5080</v>
      </c>
      <c r="G33" s="10">
        <v>1664</v>
      </c>
      <c r="H33" s="10">
        <v>6666</v>
      </c>
      <c r="I33" s="10">
        <v>4955</v>
      </c>
      <c r="J33" s="10">
        <v>1711</v>
      </c>
    </row>
    <row r="34" spans="1:10" s="3" customFormat="1" ht="9.75" customHeight="1">
      <c r="A34" s="20"/>
      <c r="D34" s="30" t="s">
        <v>13</v>
      </c>
      <c r="E34" s="10">
        <v>2904</v>
      </c>
      <c r="F34" s="10">
        <v>1928</v>
      </c>
      <c r="G34" s="10">
        <v>976</v>
      </c>
      <c r="H34" s="10">
        <v>2869</v>
      </c>
      <c r="I34" s="10">
        <v>1881</v>
      </c>
      <c r="J34" s="10">
        <v>988</v>
      </c>
    </row>
    <row r="35" spans="1:10" s="3" customFormat="1" ht="6.75" customHeight="1">
      <c r="A35" s="20"/>
      <c r="D35" s="30"/>
      <c r="E35" s="10"/>
      <c r="F35" s="10"/>
      <c r="G35" s="10"/>
      <c r="H35" s="10"/>
      <c r="I35" s="10"/>
      <c r="J35" s="10"/>
    </row>
    <row r="36" spans="1:10" s="3" customFormat="1" ht="9.75" customHeight="1">
      <c r="A36" s="20" t="s">
        <v>21</v>
      </c>
      <c r="B36" s="3" t="s">
        <v>22</v>
      </c>
      <c r="C36"/>
      <c r="D36" s="30" t="s">
        <v>12</v>
      </c>
      <c r="E36" s="10">
        <v>433</v>
      </c>
      <c r="F36" s="10">
        <v>425</v>
      </c>
      <c r="G36" s="10">
        <v>8</v>
      </c>
      <c r="H36" s="10">
        <v>437</v>
      </c>
      <c r="I36" s="10">
        <v>423</v>
      </c>
      <c r="J36" s="10">
        <v>14</v>
      </c>
    </row>
    <row r="37" spans="1:10" s="3" customFormat="1" ht="9.75" customHeight="1">
      <c r="A37" s="20"/>
      <c r="B37" s="3" t="s">
        <v>23</v>
      </c>
      <c r="C37"/>
      <c r="D37" s="30" t="s">
        <v>13</v>
      </c>
      <c r="E37" s="10">
        <v>305</v>
      </c>
      <c r="F37" s="10">
        <v>299</v>
      </c>
      <c r="G37" s="10">
        <v>6</v>
      </c>
      <c r="H37" s="10">
        <v>316</v>
      </c>
      <c r="I37" s="10">
        <v>305</v>
      </c>
      <c r="J37" s="10">
        <v>11</v>
      </c>
    </row>
    <row r="38" spans="1:10" s="3" customFormat="1" ht="6.75" customHeight="1">
      <c r="A38" s="20"/>
      <c r="D38" s="30"/>
      <c r="E38" s="10"/>
      <c r="F38" s="10"/>
      <c r="G38" s="10"/>
      <c r="H38" s="10"/>
      <c r="I38" s="10"/>
      <c r="J38" s="10"/>
    </row>
    <row r="39" spans="1:10" s="3" customFormat="1" ht="9.75" customHeight="1">
      <c r="A39" s="20" t="str">
        <f>"16, 17"</f>
        <v>16, 17</v>
      </c>
      <c r="B39" s="3" t="s">
        <v>24</v>
      </c>
      <c r="C39"/>
      <c r="D39" s="30" t="s">
        <v>12</v>
      </c>
      <c r="E39" s="10">
        <v>537</v>
      </c>
      <c r="F39" s="10">
        <v>451</v>
      </c>
      <c r="G39" s="10">
        <v>86</v>
      </c>
      <c r="H39" s="10">
        <v>507</v>
      </c>
      <c r="I39" s="10">
        <v>429</v>
      </c>
      <c r="J39" s="10">
        <v>78</v>
      </c>
    </row>
    <row r="40" spans="1:10" s="3" customFormat="1" ht="10.5" customHeight="1">
      <c r="A40" s="20"/>
      <c r="B40" s="3" t="s">
        <v>42</v>
      </c>
      <c r="C40"/>
      <c r="D40" s="30" t="s">
        <v>13</v>
      </c>
      <c r="E40" s="10">
        <v>286</v>
      </c>
      <c r="F40" s="10">
        <v>217</v>
      </c>
      <c r="G40" s="10">
        <v>69</v>
      </c>
      <c r="H40" s="10">
        <v>257</v>
      </c>
      <c r="I40" s="10">
        <v>196</v>
      </c>
      <c r="J40" s="10">
        <v>61</v>
      </c>
    </row>
    <row r="41" spans="1:10" s="3" customFormat="1" ht="6.75" customHeight="1">
      <c r="A41" s="20"/>
      <c r="C41"/>
      <c r="D41" s="30"/>
      <c r="E41" s="10"/>
      <c r="F41" s="10"/>
      <c r="G41" s="10"/>
      <c r="H41" s="10"/>
      <c r="I41" s="10"/>
      <c r="J41" s="10"/>
    </row>
    <row r="42" spans="1:10" s="3" customFormat="1" ht="10.5" customHeight="1">
      <c r="A42" s="20" t="s">
        <v>43</v>
      </c>
      <c r="B42" s="3" t="s">
        <v>44</v>
      </c>
      <c r="C42"/>
      <c r="D42" s="30" t="s">
        <v>12</v>
      </c>
      <c r="E42" s="10">
        <v>172</v>
      </c>
      <c r="F42" s="10">
        <v>146</v>
      </c>
      <c r="G42" s="10">
        <v>26</v>
      </c>
      <c r="H42" s="10">
        <v>136</v>
      </c>
      <c r="I42" s="10">
        <v>114</v>
      </c>
      <c r="J42" s="10">
        <v>22</v>
      </c>
    </row>
    <row r="43" spans="1:10" s="3" customFormat="1" ht="9.75" customHeight="1">
      <c r="A43" s="20"/>
      <c r="D43" s="30" t="s">
        <v>13</v>
      </c>
      <c r="E43" s="10">
        <v>77</v>
      </c>
      <c r="F43" s="10">
        <v>58</v>
      </c>
      <c r="G43" s="10">
        <v>19</v>
      </c>
      <c r="H43" s="10">
        <v>70</v>
      </c>
      <c r="I43" s="10">
        <v>55</v>
      </c>
      <c r="J43" s="10">
        <v>15</v>
      </c>
    </row>
    <row r="44" spans="1:4" s="3" customFormat="1" ht="6.75" customHeight="1">
      <c r="A44" s="20"/>
      <c r="D44" s="30"/>
    </row>
    <row r="45" spans="1:10" s="6" customFormat="1" ht="9.75" customHeight="1">
      <c r="A45" s="19">
        <v>2</v>
      </c>
      <c r="B45" s="6" t="s">
        <v>25</v>
      </c>
      <c r="D45" s="29" t="s">
        <v>12</v>
      </c>
      <c r="E45" s="11">
        <v>961</v>
      </c>
      <c r="F45" s="11">
        <v>826</v>
      </c>
      <c r="G45" s="11">
        <v>135</v>
      </c>
      <c r="H45" s="11">
        <v>946</v>
      </c>
      <c r="I45" s="11">
        <v>802</v>
      </c>
      <c r="J45" s="11">
        <v>144</v>
      </c>
    </row>
    <row r="46" spans="1:10" s="6" customFormat="1" ht="9.75" customHeight="1">
      <c r="A46" s="19"/>
      <c r="B46" s="6" t="s">
        <v>26</v>
      </c>
      <c r="D46" s="29" t="s">
        <v>13</v>
      </c>
      <c r="E46" s="11">
        <v>716</v>
      </c>
      <c r="F46" s="11">
        <v>603</v>
      </c>
      <c r="G46" s="11">
        <v>113</v>
      </c>
      <c r="H46" s="11">
        <v>704</v>
      </c>
      <c r="I46" s="11">
        <v>586</v>
      </c>
      <c r="J46" s="11">
        <v>118</v>
      </c>
    </row>
    <row r="47" spans="1:10" s="3" customFormat="1" ht="6.75" customHeight="1">
      <c r="A47" s="20"/>
      <c r="D47" s="30"/>
      <c r="E47" s="11"/>
      <c r="F47" s="11"/>
      <c r="G47" s="11"/>
      <c r="H47" s="11"/>
      <c r="I47" s="11"/>
      <c r="J47" s="11"/>
    </row>
    <row r="48" spans="1:10" s="6" customFormat="1" ht="9.75" customHeight="1">
      <c r="A48" s="19">
        <v>3</v>
      </c>
      <c r="B48" s="6" t="s">
        <v>47</v>
      </c>
      <c r="D48" s="29" t="s">
        <v>12</v>
      </c>
      <c r="E48" s="11">
        <v>1294</v>
      </c>
      <c r="F48" s="11">
        <v>1078</v>
      </c>
      <c r="G48" s="11">
        <v>216</v>
      </c>
      <c r="H48" s="11">
        <v>1264</v>
      </c>
      <c r="I48" s="11">
        <v>1034</v>
      </c>
      <c r="J48" s="11">
        <v>230</v>
      </c>
    </row>
    <row r="49" spans="1:10" s="6" customFormat="1" ht="9.75" customHeight="1">
      <c r="A49" s="19"/>
      <c r="D49" s="29" t="s">
        <v>13</v>
      </c>
      <c r="E49" s="11">
        <v>766</v>
      </c>
      <c r="F49" s="11">
        <v>609</v>
      </c>
      <c r="G49" s="11">
        <v>157</v>
      </c>
      <c r="H49" s="11">
        <v>742</v>
      </c>
      <c r="I49" s="11">
        <v>579</v>
      </c>
      <c r="J49" s="11">
        <v>163</v>
      </c>
    </row>
    <row r="50" spans="1:10" s="3" customFormat="1" ht="6.75" customHeight="1">
      <c r="A50" s="20"/>
      <c r="D50" s="30"/>
      <c r="E50" s="11"/>
      <c r="F50" s="11"/>
      <c r="G50" s="11"/>
      <c r="H50" s="11"/>
      <c r="I50" s="11"/>
      <c r="J50" s="11"/>
    </row>
    <row r="51" spans="1:10" s="6" customFormat="1" ht="9.75" customHeight="1">
      <c r="A51" s="19">
        <v>4</v>
      </c>
      <c r="B51" s="6" t="s">
        <v>27</v>
      </c>
      <c r="D51" s="29" t="s">
        <v>12</v>
      </c>
      <c r="E51" s="11">
        <v>388</v>
      </c>
      <c r="F51" s="11">
        <v>319</v>
      </c>
      <c r="G51" s="11">
        <v>69</v>
      </c>
      <c r="H51" s="11">
        <v>1297</v>
      </c>
      <c r="I51" s="11">
        <v>1044</v>
      </c>
      <c r="J51" s="11">
        <v>253</v>
      </c>
    </row>
    <row r="52" spans="1:10" s="6" customFormat="1" ht="9.75" customHeight="1">
      <c r="A52" s="19"/>
      <c r="B52" s="6" t="s">
        <v>28</v>
      </c>
      <c r="D52" s="29" t="s">
        <v>13</v>
      </c>
      <c r="E52" s="11">
        <v>198</v>
      </c>
      <c r="F52" s="11">
        <v>152</v>
      </c>
      <c r="G52" s="11">
        <v>46</v>
      </c>
      <c r="H52" s="11">
        <v>596</v>
      </c>
      <c r="I52" s="11">
        <v>400</v>
      </c>
      <c r="J52" s="11">
        <v>196</v>
      </c>
    </row>
    <row r="53" spans="1:10" s="3" customFormat="1" ht="6.75" customHeight="1">
      <c r="A53" s="20"/>
      <c r="D53" s="30"/>
      <c r="E53" s="11"/>
      <c r="F53" s="11"/>
      <c r="G53" s="11"/>
      <c r="H53" s="11"/>
      <c r="I53" s="11"/>
      <c r="J53" s="11"/>
    </row>
    <row r="54" spans="1:10" s="6" customFormat="1" ht="9.75" customHeight="1">
      <c r="A54" s="19">
        <v>5</v>
      </c>
      <c r="B54" s="6" t="s">
        <v>29</v>
      </c>
      <c r="D54" s="29" t="s">
        <v>12</v>
      </c>
      <c r="E54" s="11">
        <v>773</v>
      </c>
      <c r="F54" s="11">
        <v>676</v>
      </c>
      <c r="G54" s="11">
        <v>97</v>
      </c>
      <c r="H54" s="11">
        <v>704</v>
      </c>
      <c r="I54" s="11">
        <v>607</v>
      </c>
      <c r="J54" s="11">
        <v>97</v>
      </c>
    </row>
    <row r="55" spans="1:10" s="6" customFormat="1" ht="9.75" customHeight="1">
      <c r="A55" s="19"/>
      <c r="D55" s="29" t="s">
        <v>13</v>
      </c>
      <c r="E55" s="11">
        <v>429</v>
      </c>
      <c r="F55" s="11">
        <v>362</v>
      </c>
      <c r="G55" s="11">
        <v>67</v>
      </c>
      <c r="H55" s="11">
        <v>394</v>
      </c>
      <c r="I55" s="11">
        <v>328</v>
      </c>
      <c r="J55" s="11">
        <v>66</v>
      </c>
    </row>
    <row r="56" spans="1:10" s="3" customFormat="1" ht="6.75" customHeight="1">
      <c r="A56" s="20"/>
      <c r="D56" s="30"/>
      <c r="E56" s="11"/>
      <c r="F56" s="11"/>
      <c r="G56" s="11"/>
      <c r="H56" s="11"/>
      <c r="I56" s="11"/>
      <c r="J56" s="11"/>
    </row>
    <row r="57" spans="1:10" s="6" customFormat="1" ht="9.75" customHeight="1">
      <c r="A57" s="19">
        <v>6</v>
      </c>
      <c r="B57" s="6" t="s">
        <v>30</v>
      </c>
      <c r="D57" s="29" t="s">
        <v>12</v>
      </c>
      <c r="E57" s="11">
        <v>166</v>
      </c>
      <c r="F57" s="11">
        <v>149</v>
      </c>
      <c r="G57" s="11">
        <v>17</v>
      </c>
      <c r="H57" s="11">
        <v>156</v>
      </c>
      <c r="I57" s="11">
        <v>137</v>
      </c>
      <c r="J57" s="11">
        <v>19</v>
      </c>
    </row>
    <row r="58" spans="1:10" s="6" customFormat="1" ht="9.75" customHeight="1">
      <c r="A58" s="19"/>
      <c r="B58" s="6" t="s">
        <v>31</v>
      </c>
      <c r="D58" s="29" t="s">
        <v>13</v>
      </c>
      <c r="E58" s="11">
        <v>63</v>
      </c>
      <c r="F58" s="11">
        <v>56</v>
      </c>
      <c r="G58" s="11">
        <v>7</v>
      </c>
      <c r="H58" s="11">
        <v>58</v>
      </c>
      <c r="I58" s="11">
        <v>50</v>
      </c>
      <c r="J58" s="11">
        <v>8</v>
      </c>
    </row>
    <row r="59" spans="1:10" s="3" customFormat="1" ht="6.75" customHeight="1">
      <c r="A59" s="20"/>
      <c r="D59" s="30"/>
      <c r="E59" s="11"/>
      <c r="F59" s="11"/>
      <c r="G59" s="11"/>
      <c r="H59" s="11"/>
      <c r="I59" s="11"/>
      <c r="J59" s="11"/>
    </row>
    <row r="60" spans="1:10" s="6" customFormat="1" ht="9.75" customHeight="1">
      <c r="A60" s="19">
        <v>7</v>
      </c>
      <c r="B60" s="6" t="s">
        <v>32</v>
      </c>
      <c r="D60" s="29" t="s">
        <v>12</v>
      </c>
      <c r="E60" s="11">
        <v>886</v>
      </c>
      <c r="F60" s="11">
        <v>791</v>
      </c>
      <c r="G60" s="11">
        <v>95</v>
      </c>
      <c r="H60" s="11">
        <v>914</v>
      </c>
      <c r="I60" s="11">
        <v>805</v>
      </c>
      <c r="J60" s="11">
        <v>109</v>
      </c>
    </row>
    <row r="61" spans="1:10" s="6" customFormat="1" ht="9.75" customHeight="1">
      <c r="A61" s="19"/>
      <c r="D61" s="29" t="s">
        <v>13</v>
      </c>
      <c r="E61" s="11">
        <v>346</v>
      </c>
      <c r="F61" s="11">
        <v>291</v>
      </c>
      <c r="G61" s="11">
        <v>55</v>
      </c>
      <c r="H61" s="11">
        <v>358</v>
      </c>
      <c r="I61" s="11">
        <v>295</v>
      </c>
      <c r="J61" s="11">
        <v>63</v>
      </c>
    </row>
    <row r="62" spans="1:10" s="3" customFormat="1" ht="6.75" customHeight="1">
      <c r="A62" s="20"/>
      <c r="D62" s="30"/>
      <c r="E62" s="11"/>
      <c r="F62" s="11"/>
      <c r="G62" s="11"/>
      <c r="H62" s="11"/>
      <c r="I62" s="11"/>
      <c r="J62" s="11"/>
    </row>
    <row r="63" spans="1:10" s="6" customFormat="1" ht="9.75" customHeight="1">
      <c r="A63" s="19">
        <v>8</v>
      </c>
      <c r="B63" s="6" t="s">
        <v>33</v>
      </c>
      <c r="D63" s="29" t="s">
        <v>12</v>
      </c>
      <c r="E63" s="11">
        <v>1892</v>
      </c>
      <c r="F63" s="11">
        <v>1817</v>
      </c>
      <c r="G63" s="11">
        <v>75</v>
      </c>
      <c r="H63" s="11">
        <v>1892</v>
      </c>
      <c r="I63" s="11">
        <v>1821</v>
      </c>
      <c r="J63" s="11">
        <v>71</v>
      </c>
    </row>
    <row r="64" spans="1:10" s="6" customFormat="1" ht="9.75" customHeight="1">
      <c r="A64" s="19"/>
      <c r="D64" s="29" t="s">
        <v>13</v>
      </c>
      <c r="E64" s="11">
        <v>279</v>
      </c>
      <c r="F64" s="11">
        <v>234</v>
      </c>
      <c r="G64" s="11">
        <v>45</v>
      </c>
      <c r="H64" s="11">
        <v>298</v>
      </c>
      <c r="I64" s="11">
        <v>257</v>
      </c>
      <c r="J64" s="11">
        <v>41</v>
      </c>
    </row>
    <row r="65" spans="1:10" s="3" customFormat="1" ht="6.75" customHeight="1">
      <c r="A65" s="20"/>
      <c r="D65" s="30"/>
      <c r="E65" s="11"/>
      <c r="F65" s="11"/>
      <c r="G65" s="11"/>
      <c r="H65" s="11"/>
      <c r="I65" s="11"/>
      <c r="J65" s="11"/>
    </row>
    <row r="66" spans="1:10" s="6" customFormat="1" ht="12" customHeight="1">
      <c r="A66" s="19" t="s">
        <v>10</v>
      </c>
      <c r="B66" s="6" t="s">
        <v>34</v>
      </c>
      <c r="D66" s="29" t="s">
        <v>12</v>
      </c>
      <c r="E66" s="11">
        <v>6192</v>
      </c>
      <c r="F66" s="11">
        <v>4810</v>
      </c>
      <c r="G66" s="11">
        <v>1382</v>
      </c>
      <c r="H66" s="11">
        <v>4849</v>
      </c>
      <c r="I66" s="11">
        <v>3612</v>
      </c>
      <c r="J66" s="11">
        <v>1237</v>
      </c>
    </row>
    <row r="67" spans="1:10" s="6" customFormat="1" ht="9.75" customHeight="1">
      <c r="A67" s="19"/>
      <c r="D67" s="29" t="s">
        <v>13</v>
      </c>
      <c r="E67" s="11">
        <v>4224</v>
      </c>
      <c r="F67" s="11">
        <v>3052</v>
      </c>
      <c r="G67" s="11">
        <v>1172</v>
      </c>
      <c r="H67" s="11">
        <v>3492</v>
      </c>
      <c r="I67" s="11">
        <v>2429</v>
      </c>
      <c r="J67" s="11">
        <v>1063</v>
      </c>
    </row>
    <row r="68" spans="1:4" s="3" customFormat="1" ht="9" customHeight="1">
      <c r="A68" s="20"/>
      <c r="B68" s="3" t="s">
        <v>35</v>
      </c>
      <c r="D68" s="30"/>
    </row>
    <row r="69" spans="1:10" s="3" customFormat="1" ht="9.75" customHeight="1">
      <c r="A69" s="20">
        <v>132</v>
      </c>
      <c r="B69" s="3" t="s">
        <v>36</v>
      </c>
      <c r="D69" s="30" t="s">
        <v>12</v>
      </c>
      <c r="E69" s="10">
        <v>4829</v>
      </c>
      <c r="F69" s="10">
        <v>3688</v>
      </c>
      <c r="G69" s="10">
        <v>1141</v>
      </c>
      <c r="H69" s="10">
        <v>4503</v>
      </c>
      <c r="I69" s="10">
        <v>3335</v>
      </c>
      <c r="J69" s="10">
        <v>1168</v>
      </c>
    </row>
    <row r="70" spans="1:10" s="3" customFormat="1" ht="9.75" customHeight="1">
      <c r="A70" s="20"/>
      <c r="D70" s="30" t="s">
        <v>13</v>
      </c>
      <c r="E70" s="10">
        <v>3602</v>
      </c>
      <c r="F70" s="10">
        <v>2602</v>
      </c>
      <c r="G70" s="10">
        <v>1000</v>
      </c>
      <c r="H70" s="10">
        <v>3316</v>
      </c>
      <c r="I70" s="10">
        <v>2292</v>
      </c>
      <c r="J70" s="10">
        <v>1024</v>
      </c>
    </row>
    <row r="71" spans="1:10" s="3" customFormat="1" ht="6.75" customHeight="1">
      <c r="A71" s="20"/>
      <c r="D71" s="30"/>
      <c r="E71" s="10"/>
      <c r="F71" s="10"/>
      <c r="G71" s="10"/>
      <c r="H71" s="10"/>
      <c r="I71" s="10"/>
      <c r="J71" s="10"/>
    </row>
    <row r="72" spans="1:10" s="6" customFormat="1" ht="9.75" customHeight="1">
      <c r="A72" s="19"/>
      <c r="B72" s="6" t="s">
        <v>37</v>
      </c>
      <c r="D72" s="29" t="s">
        <v>12</v>
      </c>
      <c r="E72" s="11">
        <v>71939</v>
      </c>
      <c r="F72" s="11">
        <v>47273</v>
      </c>
      <c r="G72" s="11">
        <v>24666</v>
      </c>
      <c r="H72" s="11">
        <v>70145</v>
      </c>
      <c r="I72" s="11">
        <v>45751</v>
      </c>
      <c r="J72" s="11">
        <v>24394</v>
      </c>
    </row>
    <row r="73" spans="1:10" s="6" customFormat="1" ht="9.75" customHeight="1">
      <c r="A73" s="7"/>
      <c r="D73" s="29" t="s">
        <v>13</v>
      </c>
      <c r="E73" s="11">
        <v>44096</v>
      </c>
      <c r="F73" s="11">
        <v>23789</v>
      </c>
      <c r="G73" s="11">
        <v>20307</v>
      </c>
      <c r="H73" s="11">
        <v>42841</v>
      </c>
      <c r="I73" s="11">
        <v>22864</v>
      </c>
      <c r="J73" s="11">
        <v>19977</v>
      </c>
    </row>
    <row r="74" spans="5:10" s="5" customFormat="1" ht="9.75" customHeight="1">
      <c r="E74" s="9"/>
      <c r="F74" s="9"/>
      <c r="G74" s="9"/>
      <c r="H74" s="9"/>
      <c r="I74" s="9"/>
      <c r="J74" s="9"/>
    </row>
    <row r="75" spans="1:10" s="3" customFormat="1" ht="9.75" customHeight="1">
      <c r="A75" s="3" t="s">
        <v>38</v>
      </c>
      <c r="E75" s="8"/>
      <c r="F75" s="8"/>
      <c r="G75" s="8"/>
      <c r="H75" s="8"/>
      <c r="I75" s="8"/>
      <c r="J75" s="8"/>
    </row>
    <row r="76" spans="1:10" s="5" customFormat="1" ht="12.75">
      <c r="A76" s="3"/>
      <c r="E76" s="9"/>
      <c r="F76" s="9"/>
      <c r="G76" s="9"/>
      <c r="H76" s="9"/>
      <c r="I76" s="9"/>
      <c r="J76" s="9"/>
    </row>
    <row r="77" spans="5:10" s="5" customFormat="1" ht="12.75">
      <c r="E77" s="9"/>
      <c r="F77" s="9"/>
      <c r="G77" s="9"/>
      <c r="H77" s="9"/>
      <c r="I77" s="9"/>
      <c r="J77" s="9"/>
    </row>
    <row r="78" spans="5:10" s="5" customFormat="1" ht="12.75">
      <c r="E78" s="9"/>
      <c r="F78" s="9"/>
      <c r="G78" s="9"/>
      <c r="H78" s="9"/>
      <c r="I78" s="9"/>
      <c r="J78" s="9"/>
    </row>
    <row r="79" spans="5:10" s="5" customFormat="1" ht="12.75">
      <c r="E79" s="9"/>
      <c r="F79" s="9"/>
      <c r="G79" s="9"/>
      <c r="H79" s="9"/>
      <c r="I79" s="9"/>
      <c r="J79" s="9"/>
    </row>
    <row r="80" spans="5:10" s="5" customFormat="1" ht="12.75">
      <c r="E80" s="9"/>
      <c r="F80" s="9"/>
      <c r="G80" s="9"/>
      <c r="H80" s="9"/>
      <c r="I80" s="9"/>
      <c r="J80" s="9"/>
    </row>
    <row r="81" spans="5:10" s="5" customFormat="1" ht="12.75">
      <c r="E81" s="9"/>
      <c r="F81" s="9"/>
      <c r="G81" s="9"/>
      <c r="H81" s="9"/>
      <c r="I81" s="9"/>
      <c r="J81" s="9"/>
    </row>
    <row r="82" spans="5:10" s="5" customFormat="1" ht="12.75">
      <c r="E82" s="9"/>
      <c r="F82" s="9"/>
      <c r="G82" s="9"/>
      <c r="H82" s="9"/>
      <c r="I82" s="9"/>
      <c r="J82" s="9"/>
    </row>
    <row r="83" spans="5:10" s="5" customFormat="1" ht="12.75">
      <c r="E83" s="9"/>
      <c r="F83" s="9"/>
      <c r="G83" s="9"/>
      <c r="H83" s="9"/>
      <c r="I83" s="9"/>
      <c r="J83" s="9"/>
    </row>
    <row r="84" spans="5:10" ht="12.75">
      <c r="E84" s="1"/>
      <c r="F84" s="1"/>
      <c r="G84" s="1"/>
      <c r="H84" s="1"/>
      <c r="I84" s="1"/>
      <c r="J84" s="1"/>
    </row>
    <row r="85" spans="5:10" ht="12.75">
      <c r="E85" s="1"/>
      <c r="F85" s="1"/>
      <c r="G85" s="1"/>
      <c r="H85" s="1"/>
      <c r="I85" s="1"/>
      <c r="J85" s="1"/>
    </row>
    <row r="86" spans="5:10" ht="12.75">
      <c r="E86" s="1"/>
      <c r="F86" s="1"/>
      <c r="G86" s="1"/>
      <c r="H86" s="1"/>
      <c r="I86" s="1"/>
      <c r="J86" s="1"/>
    </row>
    <row r="87" spans="5:10" ht="12.75">
      <c r="E87" s="1"/>
      <c r="F87" s="1"/>
      <c r="G87" s="1"/>
      <c r="H87" s="1"/>
      <c r="I87" s="1"/>
      <c r="J87" s="1"/>
    </row>
    <row r="88" spans="5:10" ht="12.75">
      <c r="E88" s="1"/>
      <c r="F88" s="1"/>
      <c r="G88" s="1"/>
      <c r="H88" s="1"/>
      <c r="I88" s="1"/>
      <c r="J88" s="1"/>
    </row>
    <row r="89" spans="5:10" ht="12.75">
      <c r="E89" s="1"/>
      <c r="F89" s="1"/>
      <c r="G89" s="1"/>
      <c r="H89" s="1"/>
      <c r="I89" s="1"/>
      <c r="J89" s="1"/>
    </row>
    <row r="90" spans="5:10" ht="12.75">
      <c r="E90" s="1"/>
      <c r="F90" s="1"/>
      <c r="G90" s="1"/>
      <c r="H90" s="1"/>
      <c r="I90" s="1"/>
      <c r="J90" s="1"/>
    </row>
    <row r="91" spans="5:10" ht="12.75">
      <c r="E91" s="1"/>
      <c r="F91" s="1"/>
      <c r="G91" s="1"/>
      <c r="H91" s="1"/>
      <c r="I91" s="1"/>
      <c r="J91" s="1"/>
    </row>
    <row r="92" spans="5:10" ht="12.75">
      <c r="E92" s="1"/>
      <c r="F92" s="1"/>
      <c r="G92" s="1"/>
      <c r="H92" s="1"/>
      <c r="I92" s="1"/>
      <c r="J92" s="1"/>
    </row>
    <row r="93" spans="5:10" ht="12.75">
      <c r="E93" s="1"/>
      <c r="F93" s="1"/>
      <c r="G93" s="1"/>
      <c r="H93" s="1"/>
      <c r="I93" s="1"/>
      <c r="J93" s="1"/>
    </row>
    <row r="94" spans="5:10" ht="12.75">
      <c r="E94" s="1"/>
      <c r="F94" s="1"/>
      <c r="G94" s="1"/>
      <c r="H94" s="1"/>
      <c r="I94" s="1"/>
      <c r="J94" s="1"/>
    </row>
    <row r="95" spans="5:10" ht="12.75">
      <c r="E95" s="1"/>
      <c r="F95" s="1"/>
      <c r="G95" s="1"/>
      <c r="H95" s="1"/>
      <c r="I95" s="1"/>
      <c r="J95" s="1"/>
    </row>
    <row r="96" spans="5:10" ht="12.75">
      <c r="E96" s="1"/>
      <c r="F96" s="1"/>
      <c r="G96" s="1"/>
      <c r="H96" s="1"/>
      <c r="I96" s="1"/>
      <c r="J96" s="1"/>
    </row>
    <row r="97" spans="5:10" ht="12.75">
      <c r="E97" s="1"/>
      <c r="F97" s="1"/>
      <c r="G97" s="1"/>
      <c r="H97" s="1"/>
      <c r="I97" s="1"/>
      <c r="J97" s="1"/>
    </row>
    <row r="98" spans="5:10" ht="12.75">
      <c r="E98" s="1"/>
      <c r="F98" s="1"/>
      <c r="G98" s="1"/>
      <c r="H98" s="1"/>
      <c r="I98" s="1"/>
      <c r="J98" s="1"/>
    </row>
    <row r="99" spans="5:10" ht="12.75">
      <c r="E99" s="1"/>
      <c r="F99" s="1"/>
      <c r="G99" s="1"/>
      <c r="H99" s="1"/>
      <c r="I99" s="1"/>
      <c r="J99" s="1"/>
    </row>
    <row r="100" spans="5:10" ht="12.75">
      <c r="E100" s="1"/>
      <c r="F100" s="1"/>
      <c r="G100" s="1"/>
      <c r="H100" s="1"/>
      <c r="I100" s="1"/>
      <c r="J100" s="1"/>
    </row>
    <row r="101" spans="5:10" ht="12.75">
      <c r="E101" s="1"/>
      <c r="F101" s="1"/>
      <c r="G101" s="1"/>
      <c r="H101" s="1"/>
      <c r="I101" s="1"/>
      <c r="J101" s="1"/>
    </row>
    <row r="102" spans="5:10" ht="12.75">
      <c r="E102" s="1"/>
      <c r="F102" s="1"/>
      <c r="G102" s="1"/>
      <c r="H102" s="1"/>
      <c r="I102" s="1"/>
      <c r="J102" s="1"/>
    </row>
    <row r="103" spans="5:10" ht="12.75">
      <c r="E103" s="1"/>
      <c r="F103" s="1"/>
      <c r="G103" s="1"/>
      <c r="H103" s="1"/>
      <c r="I103" s="1"/>
      <c r="J103" s="1"/>
    </row>
    <row r="104" spans="5:10" ht="12.75">
      <c r="E104" s="1"/>
      <c r="F104" s="1"/>
      <c r="G104" s="1"/>
      <c r="H104" s="1"/>
      <c r="I104" s="1"/>
      <c r="J104" s="1"/>
    </row>
    <row r="105" spans="5:10" ht="12.75">
      <c r="E105" s="1"/>
      <c r="F105" s="1"/>
      <c r="G105" s="1"/>
      <c r="H105" s="1"/>
      <c r="I105" s="1"/>
      <c r="J105" s="1"/>
    </row>
    <row r="106" spans="5:10" ht="12.75">
      <c r="E106" s="1"/>
      <c r="F106" s="1"/>
      <c r="G106" s="1"/>
      <c r="H106" s="1"/>
      <c r="I106" s="1"/>
      <c r="J106" s="1"/>
    </row>
    <row r="107" spans="5:10" ht="12.75">
      <c r="E107" s="1"/>
      <c r="F107" s="1"/>
      <c r="G107" s="1"/>
      <c r="H107" s="1"/>
      <c r="I107" s="1"/>
      <c r="J107" s="1"/>
    </row>
    <row r="108" spans="5:10" ht="12.75">
      <c r="E108" s="1"/>
      <c r="F108" s="1"/>
      <c r="G108" s="1"/>
      <c r="H108" s="1"/>
      <c r="I108" s="1"/>
      <c r="J108" s="1"/>
    </row>
    <row r="109" spans="5:10" ht="12.75">
      <c r="E109" s="1"/>
      <c r="F109" s="1"/>
      <c r="G109" s="1"/>
      <c r="H109" s="1"/>
      <c r="I109" s="1"/>
      <c r="J109" s="1"/>
    </row>
    <row r="110" spans="5:10" ht="12.75">
      <c r="E110" s="1"/>
      <c r="F110" s="1"/>
      <c r="G110" s="1"/>
      <c r="H110" s="1"/>
      <c r="I110" s="1"/>
      <c r="J110" s="1"/>
    </row>
    <row r="111" spans="5:10" ht="12.75">
      <c r="E111" s="1"/>
      <c r="F111" s="1"/>
      <c r="G111" s="1"/>
      <c r="H111" s="1"/>
      <c r="I111" s="1"/>
      <c r="J111" s="1"/>
    </row>
    <row r="112" spans="5:10" ht="12.75">
      <c r="E112" s="1"/>
      <c r="F112" s="1"/>
      <c r="G112" s="1"/>
      <c r="H112" s="1"/>
      <c r="I112" s="1"/>
      <c r="J112" s="1"/>
    </row>
    <row r="113" spans="5:10" ht="12.75">
      <c r="E113" s="1"/>
      <c r="F113" s="1"/>
      <c r="G113" s="1"/>
      <c r="H113" s="1"/>
      <c r="I113" s="1"/>
      <c r="J113" s="1"/>
    </row>
    <row r="114" spans="5:10" ht="12.75">
      <c r="E114" s="1"/>
      <c r="F114" s="1"/>
      <c r="G114" s="1"/>
      <c r="H114" s="1"/>
      <c r="I114" s="1"/>
      <c r="J114" s="1"/>
    </row>
    <row r="115" spans="5:10" ht="12.75">
      <c r="E115" s="1"/>
      <c r="F115" s="1"/>
      <c r="G115" s="1"/>
      <c r="H115" s="1"/>
      <c r="I115" s="1"/>
      <c r="J115" s="1"/>
    </row>
    <row r="116" spans="5:10" ht="12.75">
      <c r="E116" s="1"/>
      <c r="F116" s="1"/>
      <c r="G116" s="1"/>
      <c r="H116" s="1"/>
      <c r="I116" s="1"/>
      <c r="J116" s="1"/>
    </row>
    <row r="117" spans="5:10" ht="12.75">
      <c r="E117" s="1"/>
      <c r="F117" s="1"/>
      <c r="G117" s="1"/>
      <c r="H117" s="1"/>
      <c r="I117" s="1"/>
      <c r="J117" s="1"/>
    </row>
    <row r="118" spans="5:10" ht="12.75">
      <c r="E118" s="1"/>
      <c r="F118" s="1"/>
      <c r="G118" s="1"/>
      <c r="H118" s="1"/>
      <c r="I118" s="1"/>
      <c r="J118" s="1"/>
    </row>
    <row r="119" spans="5:10" ht="12.75">
      <c r="E119" s="1"/>
      <c r="F119" s="1"/>
      <c r="G119" s="1"/>
      <c r="H119" s="1"/>
      <c r="I119" s="1"/>
      <c r="J119" s="1"/>
    </row>
    <row r="120" spans="5:10" ht="12.75">
      <c r="E120" s="1"/>
      <c r="F120" s="1"/>
      <c r="G120" s="1"/>
      <c r="H120" s="1"/>
      <c r="I120" s="1"/>
      <c r="J120" s="1"/>
    </row>
    <row r="121" spans="5:10" ht="12.75">
      <c r="E121" s="1"/>
      <c r="F121" s="1"/>
      <c r="G121" s="1"/>
      <c r="H121" s="1"/>
      <c r="I121" s="1"/>
      <c r="J121" s="1"/>
    </row>
    <row r="122" spans="5:10" ht="12.75">
      <c r="E122" s="1"/>
      <c r="F122" s="1"/>
      <c r="G122" s="1"/>
      <c r="H122" s="1"/>
      <c r="I122" s="1"/>
      <c r="J122" s="1"/>
    </row>
    <row r="123" spans="5:10" ht="12.75">
      <c r="E123" s="1"/>
      <c r="F123" s="1"/>
      <c r="G123" s="1"/>
      <c r="H123" s="1"/>
      <c r="I123" s="1"/>
      <c r="J123" s="1"/>
    </row>
    <row r="124" spans="5:10" ht="12.75">
      <c r="E124" s="1"/>
      <c r="F124" s="1"/>
      <c r="G124" s="1"/>
      <c r="H124" s="1"/>
      <c r="I124" s="1"/>
      <c r="J124" s="1"/>
    </row>
    <row r="125" spans="5:10" ht="12.75">
      <c r="E125" s="1"/>
      <c r="F125" s="1"/>
      <c r="G125" s="1"/>
      <c r="H125" s="1"/>
      <c r="I125" s="1"/>
      <c r="J125" s="1"/>
    </row>
    <row r="126" spans="5:10" ht="12.75">
      <c r="E126" s="1"/>
      <c r="F126" s="1"/>
      <c r="G126" s="1"/>
      <c r="H126" s="1"/>
      <c r="I126" s="1"/>
      <c r="J126" s="1"/>
    </row>
    <row r="127" spans="5:10" ht="12.75">
      <c r="E127" s="1"/>
      <c r="F127" s="1"/>
      <c r="G127" s="1"/>
      <c r="H127" s="1"/>
      <c r="I127" s="1"/>
      <c r="J127" s="1"/>
    </row>
    <row r="128" spans="5:10" ht="12.75">
      <c r="E128" s="1"/>
      <c r="F128" s="1"/>
      <c r="G128" s="1"/>
      <c r="H128" s="1"/>
      <c r="I128" s="1"/>
      <c r="J128" s="1"/>
    </row>
    <row r="129" spans="5:10" ht="12.75">
      <c r="E129" s="1"/>
      <c r="F129" s="1"/>
      <c r="G129" s="1"/>
      <c r="H129" s="1"/>
      <c r="I129" s="1"/>
      <c r="J129" s="1"/>
    </row>
    <row r="130" spans="5:10" ht="12.75">
      <c r="E130" s="1"/>
      <c r="F130" s="1"/>
      <c r="G130" s="1"/>
      <c r="H130" s="1"/>
      <c r="I130" s="1"/>
      <c r="J130" s="1"/>
    </row>
    <row r="131" spans="5:10" ht="12.75">
      <c r="E131" s="1"/>
      <c r="F131" s="1"/>
      <c r="G131" s="1"/>
      <c r="H131" s="1"/>
      <c r="I131" s="1"/>
      <c r="J131" s="1"/>
    </row>
    <row r="132" spans="5:10" ht="12.75">
      <c r="E132" s="1"/>
      <c r="F132" s="1"/>
      <c r="G132" s="1"/>
      <c r="H132" s="1"/>
      <c r="I132" s="1"/>
      <c r="J132" s="1"/>
    </row>
    <row r="133" spans="5:10" ht="12.75">
      <c r="E133" s="1"/>
      <c r="F133" s="1"/>
      <c r="G133" s="1"/>
      <c r="H133" s="1"/>
      <c r="I133" s="1"/>
      <c r="J133" s="1"/>
    </row>
    <row r="134" spans="5:10" ht="12.75">
      <c r="E134" s="1"/>
      <c r="F134" s="1"/>
      <c r="G134" s="1"/>
      <c r="H134" s="1"/>
      <c r="I134" s="1"/>
      <c r="J134" s="1"/>
    </row>
    <row r="135" spans="5:10" ht="12.75">
      <c r="E135" s="1"/>
      <c r="F135" s="1"/>
      <c r="G135" s="1"/>
      <c r="H135" s="1"/>
      <c r="I135" s="1"/>
      <c r="J135" s="1"/>
    </row>
    <row r="136" spans="5:10" ht="12.75">
      <c r="E136" s="1"/>
      <c r="F136" s="1"/>
      <c r="G136" s="1"/>
      <c r="H136" s="1"/>
      <c r="I136" s="1"/>
      <c r="J136" s="1"/>
    </row>
    <row r="137" spans="5:10" ht="12.75">
      <c r="E137" s="1"/>
      <c r="F137" s="1"/>
      <c r="G137" s="1"/>
      <c r="H137" s="1"/>
      <c r="I137" s="1"/>
      <c r="J137" s="1"/>
    </row>
    <row r="138" spans="5:10" ht="12.75">
      <c r="E138" s="1"/>
      <c r="F138" s="1"/>
      <c r="G138" s="1"/>
      <c r="H138" s="1"/>
      <c r="I138" s="1"/>
      <c r="J138" s="1"/>
    </row>
    <row r="139" spans="5:10" ht="12.75">
      <c r="E139" s="1"/>
      <c r="F139" s="1"/>
      <c r="G139" s="1"/>
      <c r="H139" s="1"/>
      <c r="I139" s="1"/>
      <c r="J139" s="1"/>
    </row>
    <row r="140" spans="5:10" ht="12.75">
      <c r="E140" s="1"/>
      <c r="F140" s="1"/>
      <c r="G140" s="1"/>
      <c r="H140" s="1"/>
      <c r="I140" s="1"/>
      <c r="J140" s="1"/>
    </row>
    <row r="141" spans="5:10" ht="12.75">
      <c r="E141" s="1"/>
      <c r="F141" s="1"/>
      <c r="G141" s="1"/>
      <c r="H141" s="1"/>
      <c r="I141" s="1"/>
      <c r="J141" s="1"/>
    </row>
    <row r="142" spans="5:10" ht="12.75">
      <c r="E142" s="1"/>
      <c r="F142" s="1"/>
      <c r="G142" s="1"/>
      <c r="H142" s="1"/>
      <c r="I142" s="1"/>
      <c r="J142" s="1"/>
    </row>
    <row r="143" spans="5:10" ht="12.75">
      <c r="E143" s="1"/>
      <c r="F143" s="1"/>
      <c r="G143" s="1"/>
      <c r="H143" s="1"/>
      <c r="I143" s="1"/>
      <c r="J143" s="1"/>
    </row>
    <row r="144" spans="5:10" ht="12.75">
      <c r="E144" s="1"/>
      <c r="F144" s="1"/>
      <c r="G144" s="1"/>
      <c r="H144" s="1"/>
      <c r="I144" s="1"/>
      <c r="J144" s="1"/>
    </row>
    <row r="145" spans="5:10" ht="12.75">
      <c r="E145" s="1"/>
      <c r="F145" s="1"/>
      <c r="G145" s="1"/>
      <c r="H145" s="1"/>
      <c r="I145" s="1"/>
      <c r="J145" s="1"/>
    </row>
    <row r="146" spans="5:10" ht="12.75">
      <c r="E146" s="1"/>
      <c r="F146" s="1"/>
      <c r="G146" s="1"/>
      <c r="H146" s="1"/>
      <c r="I146" s="1"/>
      <c r="J146" s="1"/>
    </row>
    <row r="147" spans="5:10" ht="12.75">
      <c r="E147" s="1"/>
      <c r="F147" s="1"/>
      <c r="G147" s="1"/>
      <c r="H147" s="1"/>
      <c r="I147" s="1"/>
      <c r="J147" s="1"/>
    </row>
    <row r="148" spans="5:10" ht="12.75">
      <c r="E148" s="1"/>
      <c r="F148" s="1"/>
      <c r="G148" s="1"/>
      <c r="H148" s="1"/>
      <c r="I148" s="1"/>
      <c r="J148" s="1"/>
    </row>
    <row r="149" spans="5:10" ht="12.75">
      <c r="E149" s="1"/>
      <c r="F149" s="1"/>
      <c r="G149" s="1"/>
      <c r="H149" s="1"/>
      <c r="I149" s="1"/>
      <c r="J149" s="1"/>
    </row>
    <row r="150" spans="5:10" ht="12.75">
      <c r="E150" s="1"/>
      <c r="F150" s="1"/>
      <c r="G150" s="1"/>
      <c r="H150" s="1"/>
      <c r="I150" s="1"/>
      <c r="J150" s="1"/>
    </row>
    <row r="151" spans="5:10" ht="12.75">
      <c r="E151" s="1"/>
      <c r="F151" s="1"/>
      <c r="G151" s="1"/>
      <c r="H151" s="1"/>
      <c r="I151" s="1"/>
      <c r="J151" s="1"/>
    </row>
    <row r="152" spans="5:10" ht="12.75">
      <c r="E152" s="1"/>
      <c r="F152" s="1"/>
      <c r="G152" s="1"/>
      <c r="H152" s="1"/>
      <c r="I152" s="1"/>
      <c r="J152" s="1"/>
    </row>
    <row r="153" spans="5:10" ht="12.75">
      <c r="E153" s="1"/>
      <c r="F153" s="1"/>
      <c r="G153" s="1"/>
      <c r="H153" s="1"/>
      <c r="I153" s="1"/>
      <c r="J153" s="1"/>
    </row>
    <row r="154" spans="5:10" ht="12.75">
      <c r="E154" s="1"/>
      <c r="F154" s="1"/>
      <c r="G154" s="1"/>
      <c r="H154" s="1"/>
      <c r="I154" s="1"/>
      <c r="J154" s="1"/>
    </row>
    <row r="155" spans="5:10" ht="12.75">
      <c r="E155" s="1"/>
      <c r="F155" s="1"/>
      <c r="G155" s="1"/>
      <c r="H155" s="1"/>
      <c r="I155" s="1"/>
      <c r="J155" s="1"/>
    </row>
    <row r="156" spans="5:10" ht="12.75">
      <c r="E156" s="1"/>
      <c r="F156" s="1"/>
      <c r="G156" s="1"/>
      <c r="H156" s="1"/>
      <c r="I156" s="1"/>
      <c r="J156" s="1"/>
    </row>
    <row r="157" spans="5:10" ht="12.75">
      <c r="E157" s="1"/>
      <c r="F157" s="1"/>
      <c r="G157" s="1"/>
      <c r="H157" s="1"/>
      <c r="I157" s="1"/>
      <c r="J157" s="1"/>
    </row>
    <row r="158" spans="5:10" ht="12.75">
      <c r="E158" s="1"/>
      <c r="F158" s="1"/>
      <c r="G158" s="1"/>
      <c r="H158" s="1"/>
      <c r="I158" s="1"/>
      <c r="J158" s="1"/>
    </row>
    <row r="159" spans="5:10" ht="12.75">
      <c r="E159" s="1"/>
      <c r="F159" s="1"/>
      <c r="G159" s="1"/>
      <c r="H159" s="1"/>
      <c r="I159" s="1"/>
      <c r="J159" s="1"/>
    </row>
    <row r="160" spans="5:10" ht="12.75">
      <c r="E160" s="1"/>
      <c r="F160" s="1"/>
      <c r="G160" s="1"/>
      <c r="H160" s="1"/>
      <c r="I160" s="1"/>
      <c r="J160" s="1"/>
    </row>
    <row r="161" spans="5:10" ht="12.75">
      <c r="E161" s="1"/>
      <c r="F161" s="1"/>
      <c r="G161" s="1"/>
      <c r="H161" s="1"/>
      <c r="I161" s="1"/>
      <c r="J161" s="1"/>
    </row>
    <row r="162" spans="5:10" ht="12.75">
      <c r="E162" s="1"/>
      <c r="F162" s="1"/>
      <c r="G162" s="1"/>
      <c r="H162" s="1"/>
      <c r="I162" s="1"/>
      <c r="J162" s="1"/>
    </row>
    <row r="163" spans="5:10" ht="12.75">
      <c r="E163" s="1"/>
      <c r="F163" s="1"/>
      <c r="G163" s="1"/>
      <c r="H163" s="1"/>
      <c r="I163" s="1"/>
      <c r="J163" s="1"/>
    </row>
    <row r="164" spans="5:10" ht="12.75">
      <c r="E164" s="1"/>
      <c r="F164" s="1"/>
      <c r="G164" s="1"/>
      <c r="H164" s="1"/>
      <c r="I164" s="1"/>
      <c r="J164" s="1"/>
    </row>
    <row r="165" spans="5:10" ht="12.75">
      <c r="E165" s="1"/>
      <c r="F165" s="1"/>
      <c r="G165" s="1"/>
      <c r="H165" s="1"/>
      <c r="I165" s="1"/>
      <c r="J165" s="1"/>
    </row>
    <row r="166" spans="5:10" ht="12.75">
      <c r="E166" s="1"/>
      <c r="F166" s="1"/>
      <c r="G166" s="1"/>
      <c r="H166" s="1"/>
      <c r="I166" s="1"/>
      <c r="J166" s="1"/>
    </row>
    <row r="167" spans="5:10" ht="12.75">
      <c r="E167" s="1"/>
      <c r="F167" s="1"/>
      <c r="G167" s="1"/>
      <c r="H167" s="1"/>
      <c r="I167" s="1"/>
      <c r="J167" s="1"/>
    </row>
    <row r="168" spans="5:10" ht="12.75">
      <c r="E168" s="1"/>
      <c r="F168" s="1"/>
      <c r="G168" s="1"/>
      <c r="H168" s="1"/>
      <c r="I168" s="1"/>
      <c r="J168" s="1"/>
    </row>
    <row r="169" spans="5:10" ht="12.75">
      <c r="E169" s="1"/>
      <c r="F169" s="1"/>
      <c r="G169" s="1"/>
      <c r="H169" s="1"/>
      <c r="I169" s="1"/>
      <c r="J169" s="1"/>
    </row>
    <row r="170" spans="5:10" ht="12.75">
      <c r="E170" s="1"/>
      <c r="F170" s="1"/>
      <c r="G170" s="1"/>
      <c r="H170" s="1"/>
      <c r="I170" s="1"/>
      <c r="J170" s="1"/>
    </row>
    <row r="171" spans="5:10" ht="12.75">
      <c r="E171" s="1"/>
      <c r="F171" s="1"/>
      <c r="G171" s="1"/>
      <c r="H171" s="1"/>
      <c r="I171" s="1"/>
      <c r="J171" s="1"/>
    </row>
    <row r="172" spans="5:10" ht="12.75">
      <c r="E172" s="1"/>
      <c r="F172" s="1"/>
      <c r="G172" s="1"/>
      <c r="H172" s="1"/>
      <c r="I172" s="1"/>
      <c r="J172" s="1"/>
    </row>
    <row r="173" spans="5:10" ht="12.75">
      <c r="E173" s="1"/>
      <c r="F173" s="1"/>
      <c r="G173" s="1"/>
      <c r="H173" s="1"/>
      <c r="I173" s="1"/>
      <c r="J173" s="1"/>
    </row>
    <row r="174" spans="5:10" ht="12.75">
      <c r="E174" s="1"/>
      <c r="F174" s="1"/>
      <c r="G174" s="1"/>
      <c r="H174" s="1"/>
      <c r="I174" s="1"/>
      <c r="J174" s="1"/>
    </row>
    <row r="175" spans="5:10" ht="12.75">
      <c r="E175" s="1"/>
      <c r="F175" s="1"/>
      <c r="G175" s="1"/>
      <c r="H175" s="1"/>
      <c r="I175" s="1"/>
      <c r="J175" s="1"/>
    </row>
    <row r="176" spans="5:10" ht="12.75">
      <c r="E176" s="1"/>
      <c r="F176" s="1"/>
      <c r="G176" s="1"/>
      <c r="H176" s="1"/>
      <c r="I176" s="1"/>
      <c r="J176" s="1"/>
    </row>
    <row r="177" spans="5:10" ht="12.75">
      <c r="E177" s="1"/>
      <c r="F177" s="1"/>
      <c r="G177" s="1"/>
      <c r="H177" s="1"/>
      <c r="I177" s="1"/>
      <c r="J177" s="1"/>
    </row>
    <row r="178" spans="5:10" ht="12.75">
      <c r="E178" s="1"/>
      <c r="F178" s="1"/>
      <c r="G178" s="1"/>
      <c r="H178" s="1"/>
      <c r="I178" s="1"/>
      <c r="J178" s="1"/>
    </row>
    <row r="179" spans="5:10" ht="12.75">
      <c r="E179" s="1"/>
      <c r="F179" s="1"/>
      <c r="G179" s="1"/>
      <c r="H179" s="1"/>
      <c r="I179" s="1"/>
      <c r="J179" s="1"/>
    </row>
  </sheetData>
  <mergeCells count="3">
    <mergeCell ref="E7:G8"/>
    <mergeCell ref="H7:J8"/>
    <mergeCell ref="A7:A10"/>
  </mergeCells>
  <printOptions/>
  <pageMargins left="0.5905511811023623" right="0.5905511811023623" top="0.7874015748031497"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269"/>
  <sheetViews>
    <sheetView workbookViewId="0" topLeftCell="A1">
      <selection activeCell="G75" sqref="G75"/>
    </sheetView>
  </sheetViews>
  <sheetFormatPr defaultColWidth="11.421875" defaultRowHeight="12.75"/>
  <cols>
    <col min="1" max="3" width="1.7109375" style="0" customWidth="1"/>
    <col min="4" max="4" width="11.7109375" style="0" customWidth="1"/>
    <col min="5" max="8" width="9.28125" style="0" customWidth="1"/>
    <col min="9" max="12" width="9.28125" style="60" customWidth="1"/>
  </cols>
  <sheetData>
    <row r="1" spans="1:16" s="3" customFormat="1" ht="12.75">
      <c r="A1" s="2" t="str">
        <f>"- 3 -"</f>
        <v>- 3 -</v>
      </c>
      <c r="B1" s="2"/>
      <c r="C1" s="2"/>
      <c r="D1" s="2"/>
      <c r="E1" s="2"/>
      <c r="F1" s="2"/>
      <c r="G1" s="2"/>
      <c r="H1" s="2"/>
      <c r="I1" s="2"/>
      <c r="J1" s="2"/>
      <c r="K1" s="32"/>
      <c r="L1" s="2"/>
      <c r="O1" s="12"/>
      <c r="P1" s="2"/>
    </row>
    <row r="2" spans="9:12" s="3" customFormat="1" ht="9.75" customHeight="1">
      <c r="I2" s="12"/>
      <c r="J2" s="12"/>
      <c r="K2" s="12"/>
      <c r="L2" s="12"/>
    </row>
    <row r="3" spans="9:12" s="3" customFormat="1" ht="9.75" customHeight="1">
      <c r="I3" s="12"/>
      <c r="J3" s="12"/>
      <c r="K3" s="12"/>
      <c r="L3" s="12"/>
    </row>
    <row r="4" spans="1:12" s="34" customFormat="1" ht="12.75">
      <c r="A4" s="33" t="s">
        <v>48</v>
      </c>
      <c r="B4" s="33"/>
      <c r="C4" s="33"/>
      <c r="D4" s="33"/>
      <c r="E4" s="33"/>
      <c r="F4" s="33"/>
      <c r="G4" s="33"/>
      <c r="H4" s="33"/>
      <c r="I4" s="33"/>
      <c r="J4" s="33"/>
      <c r="K4" s="32"/>
      <c r="L4" s="33"/>
    </row>
    <row r="5" spans="1:12" s="3" customFormat="1" ht="12.75" customHeight="1">
      <c r="A5" s="33" t="s">
        <v>49</v>
      </c>
      <c r="B5" s="2"/>
      <c r="C5" s="2"/>
      <c r="D5" s="2"/>
      <c r="E5" s="2"/>
      <c r="F5" s="2"/>
      <c r="G5" s="2"/>
      <c r="H5" s="2"/>
      <c r="I5" s="2"/>
      <c r="J5" s="2"/>
      <c r="K5" s="2"/>
      <c r="L5" s="2"/>
    </row>
    <row r="6" spans="1:12" s="3" customFormat="1" ht="9.75" customHeight="1" thickBot="1">
      <c r="A6" s="15"/>
      <c r="B6" s="15"/>
      <c r="C6" s="15"/>
      <c r="D6" s="15"/>
      <c r="E6" s="15"/>
      <c r="F6" s="15"/>
      <c r="G6" s="15"/>
      <c r="H6" s="15"/>
      <c r="I6" s="35"/>
      <c r="J6" s="35"/>
      <c r="K6" s="35"/>
      <c r="L6" s="35"/>
    </row>
    <row r="7" spans="1:12" s="3" customFormat="1" ht="12" customHeight="1">
      <c r="A7" s="88" t="s">
        <v>50</v>
      </c>
      <c r="B7" s="83"/>
      <c r="C7" s="83"/>
      <c r="D7" s="92"/>
      <c r="E7" s="97" t="s">
        <v>37</v>
      </c>
      <c r="F7" s="100" t="s">
        <v>51</v>
      </c>
      <c r="G7" s="103" t="s">
        <v>11</v>
      </c>
      <c r="H7" s="84"/>
      <c r="I7" s="110" t="s">
        <v>68</v>
      </c>
      <c r="J7" s="111"/>
      <c r="K7" s="111"/>
      <c r="L7" s="111"/>
    </row>
    <row r="8" spans="1:12" s="3" customFormat="1" ht="12.75" customHeight="1">
      <c r="A8" s="93"/>
      <c r="B8" s="93"/>
      <c r="C8" s="93"/>
      <c r="D8" s="94"/>
      <c r="E8" s="98"/>
      <c r="F8" s="101"/>
      <c r="G8" s="104"/>
      <c r="H8" s="90"/>
      <c r="I8" s="107" t="s">
        <v>52</v>
      </c>
      <c r="J8" s="112"/>
      <c r="K8" s="107" t="s">
        <v>53</v>
      </c>
      <c r="L8" s="109"/>
    </row>
    <row r="9" spans="1:12" s="3" customFormat="1" ht="11.25" customHeight="1">
      <c r="A9" s="93"/>
      <c r="B9" s="93"/>
      <c r="C9" s="93"/>
      <c r="D9" s="94"/>
      <c r="E9" s="98"/>
      <c r="F9" s="101"/>
      <c r="G9" s="105"/>
      <c r="H9" s="87"/>
      <c r="I9" s="105"/>
      <c r="J9" s="87"/>
      <c r="K9" s="105"/>
      <c r="L9" s="86"/>
    </row>
    <row r="10" spans="1:12" s="3" customFormat="1" ht="11.25">
      <c r="A10" s="93"/>
      <c r="B10" s="93"/>
      <c r="C10" s="93"/>
      <c r="D10" s="94"/>
      <c r="E10" s="98"/>
      <c r="F10" s="101"/>
      <c r="G10" s="106" t="s">
        <v>54</v>
      </c>
      <c r="H10" s="106" t="s">
        <v>55</v>
      </c>
      <c r="I10" s="106" t="s">
        <v>54</v>
      </c>
      <c r="J10" s="106" t="s">
        <v>55</v>
      </c>
      <c r="K10" s="106" t="s">
        <v>54</v>
      </c>
      <c r="L10" s="107" t="s">
        <v>55</v>
      </c>
    </row>
    <row r="11" spans="1:12" s="3" customFormat="1" ht="12" thickBot="1">
      <c r="A11" s="95"/>
      <c r="B11" s="95"/>
      <c r="C11" s="95"/>
      <c r="D11" s="96"/>
      <c r="E11" s="99"/>
      <c r="F11" s="102"/>
      <c r="G11" s="102"/>
      <c r="H11" s="102"/>
      <c r="I11" s="102"/>
      <c r="J11" s="102"/>
      <c r="K11" s="102"/>
      <c r="L11" s="108"/>
    </row>
    <row r="12" spans="1:12" s="16" customFormat="1" ht="7.5" customHeight="1">
      <c r="A12" s="17"/>
      <c r="B12" s="17"/>
      <c r="C12" s="17"/>
      <c r="D12" s="17"/>
      <c r="E12" s="36"/>
      <c r="F12" s="36"/>
      <c r="G12" s="36"/>
      <c r="H12" s="36"/>
      <c r="I12" s="37"/>
      <c r="J12" s="36"/>
      <c r="K12" s="37"/>
      <c r="L12" s="37"/>
    </row>
    <row r="13" spans="1:16" s="3" customFormat="1" ht="7.5" customHeight="1">
      <c r="A13"/>
      <c r="B13" s="14"/>
      <c r="C13" s="14"/>
      <c r="D13" s="14"/>
      <c r="E13"/>
      <c r="F13" s="14"/>
      <c r="G13" s="14"/>
      <c r="H13" s="14"/>
      <c r="I13" s="38"/>
      <c r="J13" s="38"/>
      <c r="K13" s="38"/>
      <c r="L13" s="38"/>
      <c r="O13" s="39"/>
      <c r="P13" s="38"/>
    </row>
    <row r="14" spans="1:16" s="3" customFormat="1" ht="10.5" customHeight="1">
      <c r="A14" s="40" t="s">
        <v>56</v>
      </c>
      <c r="B14" s="14"/>
      <c r="C14" s="14"/>
      <c r="D14" s="14"/>
      <c r="E14" s="32"/>
      <c r="F14" s="14"/>
      <c r="G14" s="14"/>
      <c r="H14" s="14"/>
      <c r="I14" s="38"/>
      <c r="J14" s="38"/>
      <c r="K14" s="38"/>
      <c r="L14" s="38"/>
      <c r="O14" s="39"/>
      <c r="P14" s="38"/>
    </row>
    <row r="15" spans="1:16" s="3" customFormat="1" ht="7.5" customHeight="1">
      <c r="A15"/>
      <c r="B15" s="14"/>
      <c r="C15" s="14"/>
      <c r="D15" s="14"/>
      <c r="E15" s="40"/>
      <c r="F15" s="14"/>
      <c r="G15" s="14"/>
      <c r="H15" s="14"/>
      <c r="I15" s="38"/>
      <c r="J15" s="38"/>
      <c r="K15" s="38"/>
      <c r="L15" s="38"/>
      <c r="O15" s="39"/>
      <c r="P15" s="38"/>
    </row>
    <row r="16" spans="9:12" s="3" customFormat="1" ht="7.5" customHeight="1">
      <c r="I16" s="12"/>
      <c r="J16" s="12"/>
      <c r="K16" s="12"/>
      <c r="L16" s="12"/>
    </row>
    <row r="17" spans="1:12" s="3" customFormat="1" ht="10.5" customHeight="1">
      <c r="A17" s="3" t="s">
        <v>57</v>
      </c>
      <c r="D17" s="30"/>
      <c r="E17" s="41">
        <v>22202</v>
      </c>
      <c r="F17" s="41">
        <v>9291</v>
      </c>
      <c r="G17" s="41">
        <v>22083</v>
      </c>
      <c r="H17" s="41">
        <v>9260</v>
      </c>
      <c r="I17" s="42">
        <v>10</v>
      </c>
      <c r="J17" s="42">
        <v>5</v>
      </c>
      <c r="K17" s="42">
        <v>109</v>
      </c>
      <c r="L17" s="42">
        <v>26</v>
      </c>
    </row>
    <row r="18" spans="4:12" s="3" customFormat="1" ht="9" customHeight="1">
      <c r="D18" s="30"/>
      <c r="E18" s="41"/>
      <c r="F18" s="41"/>
      <c r="G18" s="41"/>
      <c r="H18" s="41"/>
      <c r="I18" s="42"/>
      <c r="J18" s="42"/>
      <c r="K18" s="42"/>
      <c r="L18" s="42"/>
    </row>
    <row r="19" spans="1:12" s="3" customFormat="1" ht="10.5" customHeight="1">
      <c r="A19" s="3" t="s">
        <v>58</v>
      </c>
      <c r="D19" s="30"/>
      <c r="E19" s="41"/>
      <c r="F19" s="41"/>
      <c r="G19" s="41"/>
      <c r="H19" s="41"/>
      <c r="I19" s="42"/>
      <c r="J19" s="42"/>
      <c r="K19" s="42"/>
      <c r="L19" s="42"/>
    </row>
    <row r="20" spans="1:12" s="3" customFormat="1" ht="10.5" customHeight="1">
      <c r="A20" s="3" t="s">
        <v>59</v>
      </c>
      <c r="D20" s="30"/>
      <c r="E20" s="41">
        <v>569</v>
      </c>
      <c r="F20" s="41">
        <v>199</v>
      </c>
      <c r="G20" s="41">
        <v>569</v>
      </c>
      <c r="H20" s="41">
        <v>199</v>
      </c>
      <c r="I20" s="43" t="s">
        <v>60</v>
      </c>
      <c r="J20" s="43" t="s">
        <v>60</v>
      </c>
      <c r="K20" s="43" t="s">
        <v>60</v>
      </c>
      <c r="L20" s="43" t="s">
        <v>60</v>
      </c>
    </row>
    <row r="21" spans="4:12" s="3" customFormat="1" ht="9" customHeight="1">
      <c r="D21" s="30"/>
      <c r="E21" s="41"/>
      <c r="F21" s="41"/>
      <c r="G21" s="41"/>
      <c r="H21" s="41"/>
      <c r="I21" s="42"/>
      <c r="J21" s="42"/>
      <c r="K21" s="42"/>
      <c r="L21" s="42"/>
    </row>
    <row r="22" spans="4:12" s="3" customFormat="1" ht="9" customHeight="1">
      <c r="D22" s="30"/>
      <c r="E22" s="41"/>
      <c r="F22" s="41"/>
      <c r="G22" s="41"/>
      <c r="H22" s="41"/>
      <c r="I22" s="42"/>
      <c r="J22" s="42"/>
      <c r="K22" s="42"/>
      <c r="L22" s="42"/>
    </row>
    <row r="23" spans="1:12" s="3" customFormat="1" ht="10.5" customHeight="1">
      <c r="A23" s="3" t="s">
        <v>61</v>
      </c>
      <c r="D23" s="30"/>
      <c r="E23" s="41">
        <v>20474</v>
      </c>
      <c r="F23" s="41">
        <v>13127</v>
      </c>
      <c r="G23" s="41">
        <v>17290</v>
      </c>
      <c r="H23" s="41">
        <v>10848</v>
      </c>
      <c r="I23" s="42">
        <v>210</v>
      </c>
      <c r="J23" s="42">
        <v>110</v>
      </c>
      <c r="K23" s="42">
        <v>2974</v>
      </c>
      <c r="L23" s="42">
        <v>2169</v>
      </c>
    </row>
    <row r="24" spans="4:12" s="3" customFormat="1" ht="9" customHeight="1">
      <c r="D24" s="30"/>
      <c r="E24" s="41"/>
      <c r="F24" s="41"/>
      <c r="G24" s="41"/>
      <c r="H24" s="41"/>
      <c r="I24" s="42"/>
      <c r="J24" s="42"/>
      <c r="K24" s="42"/>
      <c r="L24" s="42"/>
    </row>
    <row r="25" spans="4:12" s="3" customFormat="1" ht="9" customHeight="1">
      <c r="D25" s="30"/>
      <c r="E25" s="41"/>
      <c r="F25" s="41"/>
      <c r="G25" s="41"/>
      <c r="H25" s="41"/>
      <c r="I25" s="42"/>
      <c r="J25" s="42"/>
      <c r="K25" s="42"/>
      <c r="L25" s="42"/>
    </row>
    <row r="26" spans="1:12" s="3" customFormat="1" ht="10.5" customHeight="1">
      <c r="A26" s="3" t="s">
        <v>62</v>
      </c>
      <c r="D26" s="30"/>
      <c r="E26" s="41">
        <v>3075</v>
      </c>
      <c r="F26" s="41">
        <v>446</v>
      </c>
      <c r="G26" s="41">
        <v>2766</v>
      </c>
      <c r="H26" s="41">
        <v>327</v>
      </c>
      <c r="I26" s="42">
        <v>57</v>
      </c>
      <c r="J26" s="42">
        <v>22</v>
      </c>
      <c r="K26" s="42">
        <v>252</v>
      </c>
      <c r="L26" s="42">
        <v>97</v>
      </c>
    </row>
    <row r="27" spans="4:12" s="3" customFormat="1" ht="9" customHeight="1">
      <c r="D27" s="30"/>
      <c r="E27" s="41"/>
      <c r="F27" s="44"/>
      <c r="G27" s="44"/>
      <c r="H27" s="41"/>
      <c r="I27" s="42"/>
      <c r="J27" s="42"/>
      <c r="K27" s="42"/>
      <c r="L27" s="42"/>
    </row>
    <row r="28" spans="4:12" s="3" customFormat="1" ht="9" customHeight="1">
      <c r="D28" s="30"/>
      <c r="E28" s="41"/>
      <c r="F28" s="44"/>
      <c r="G28" s="44"/>
      <c r="H28" s="44"/>
      <c r="I28" s="45"/>
      <c r="J28" s="45"/>
      <c r="K28" s="45"/>
      <c r="L28" s="45"/>
    </row>
    <row r="29" spans="1:12" s="46" customFormat="1" ht="10.5" customHeight="1">
      <c r="A29" s="46" t="s">
        <v>63</v>
      </c>
      <c r="D29" s="47"/>
      <c r="E29" s="48">
        <v>45751</v>
      </c>
      <c r="F29" s="48">
        <v>22864</v>
      </c>
      <c r="G29" s="48">
        <v>42139</v>
      </c>
      <c r="H29" s="48">
        <v>20435</v>
      </c>
      <c r="I29" s="49">
        <v>277</v>
      </c>
      <c r="J29" s="49">
        <v>137</v>
      </c>
      <c r="K29" s="49">
        <v>3335</v>
      </c>
      <c r="L29" s="49">
        <v>2292</v>
      </c>
    </row>
    <row r="30" spans="4:12" s="46" customFormat="1" ht="7.5" customHeight="1">
      <c r="D30" s="50"/>
      <c r="E30" s="51"/>
      <c r="F30" s="51"/>
      <c r="G30" s="51"/>
      <c r="H30" s="51"/>
      <c r="I30" s="52"/>
      <c r="J30" s="52"/>
      <c r="K30" s="52"/>
      <c r="L30" s="52"/>
    </row>
    <row r="31" spans="4:12" s="46" customFormat="1" ht="7.5" customHeight="1">
      <c r="D31" s="50"/>
      <c r="E31" s="51"/>
      <c r="F31" s="51"/>
      <c r="G31" s="51"/>
      <c r="H31" s="51"/>
      <c r="I31" s="52"/>
      <c r="J31" s="52"/>
      <c r="K31" s="52"/>
      <c r="L31" s="52"/>
    </row>
    <row r="32" spans="1:12" s="3" customFormat="1" ht="10.5" customHeight="1">
      <c r="A32" s="53" t="s">
        <v>64</v>
      </c>
      <c r="B32" s="2"/>
      <c r="C32" s="2"/>
      <c r="D32" s="2"/>
      <c r="E32" s="54"/>
      <c r="F32" s="54"/>
      <c r="G32" s="54"/>
      <c r="H32" s="54"/>
      <c r="I32" s="54"/>
      <c r="J32" s="54"/>
      <c r="K32" s="54"/>
      <c r="L32" s="54"/>
    </row>
    <row r="33" spans="1:16" s="3" customFormat="1" ht="7.5" customHeight="1">
      <c r="A33"/>
      <c r="E33"/>
      <c r="F33" s="54"/>
      <c r="G33" s="55"/>
      <c r="H33" s="54"/>
      <c r="I33" s="53"/>
      <c r="J33" s="53"/>
      <c r="K33" s="53"/>
      <c r="L33" s="53"/>
      <c r="O33" s="39"/>
      <c r="P33" s="38"/>
    </row>
    <row r="34" spans="1:16" s="3" customFormat="1" ht="7.5" customHeight="1">
      <c r="A34"/>
      <c r="E34" s="53"/>
      <c r="F34" s="54"/>
      <c r="G34" s="55"/>
      <c r="H34" s="41"/>
      <c r="I34" s="42"/>
      <c r="J34" s="42"/>
      <c r="K34" s="42"/>
      <c r="L34" s="42"/>
      <c r="O34" s="39"/>
      <c r="P34" s="38"/>
    </row>
    <row r="35" spans="1:12" s="3" customFormat="1" ht="10.5" customHeight="1">
      <c r="A35" s="3" t="s">
        <v>57</v>
      </c>
      <c r="D35" s="30"/>
      <c r="E35" s="41">
        <v>6043</v>
      </c>
      <c r="F35" s="41">
        <v>5150</v>
      </c>
      <c r="G35" s="41">
        <v>6039</v>
      </c>
      <c r="H35" s="41">
        <v>5148</v>
      </c>
      <c r="I35" s="42">
        <v>1</v>
      </c>
      <c r="J35" s="43" t="s">
        <v>60</v>
      </c>
      <c r="K35" s="42">
        <v>3</v>
      </c>
      <c r="L35" s="42">
        <v>2</v>
      </c>
    </row>
    <row r="36" spans="4:12" s="3" customFormat="1" ht="10.5" customHeight="1">
      <c r="D36" s="30"/>
      <c r="E36" s="41"/>
      <c r="F36" s="41"/>
      <c r="G36" s="41"/>
      <c r="H36" s="41"/>
      <c r="I36" s="42"/>
      <c r="J36" s="42"/>
      <c r="K36" s="42"/>
      <c r="L36" s="42"/>
    </row>
    <row r="37" spans="1:12" s="3" customFormat="1" ht="10.5" customHeight="1">
      <c r="A37" s="3" t="s">
        <v>58</v>
      </c>
      <c r="D37" s="30"/>
      <c r="E37" s="41"/>
      <c r="F37" s="41"/>
      <c r="G37" s="41"/>
      <c r="H37" s="41"/>
      <c r="I37" s="42"/>
      <c r="J37" s="42"/>
      <c r="K37" s="42"/>
      <c r="L37" s="42"/>
    </row>
    <row r="38" spans="1:12" s="3" customFormat="1" ht="10.5" customHeight="1">
      <c r="A38" s="3" t="s">
        <v>59</v>
      </c>
      <c r="D38" s="30"/>
      <c r="E38" s="41">
        <v>49</v>
      </c>
      <c r="F38" s="41">
        <v>45</v>
      </c>
      <c r="G38" s="41">
        <v>49</v>
      </c>
      <c r="H38" s="41">
        <v>45</v>
      </c>
      <c r="I38" s="43" t="s">
        <v>60</v>
      </c>
      <c r="J38" s="43" t="s">
        <v>60</v>
      </c>
      <c r="K38" s="43" t="s">
        <v>60</v>
      </c>
      <c r="L38" s="43" t="s">
        <v>60</v>
      </c>
    </row>
    <row r="39" spans="4:12" s="3" customFormat="1" ht="9" customHeight="1">
      <c r="D39" s="30"/>
      <c r="E39" s="41"/>
      <c r="F39" s="41"/>
      <c r="G39" s="41"/>
      <c r="H39" s="41"/>
      <c r="I39" s="42"/>
      <c r="J39" s="42"/>
      <c r="K39" s="42"/>
      <c r="L39" s="42"/>
    </row>
    <row r="40" spans="4:12" s="3" customFormat="1" ht="9" customHeight="1">
      <c r="D40" s="30"/>
      <c r="E40" s="41"/>
      <c r="F40" s="41"/>
      <c r="G40" s="41"/>
      <c r="H40" s="41"/>
      <c r="I40" s="42"/>
      <c r="J40" s="42"/>
      <c r="K40" s="42"/>
      <c r="L40" s="42"/>
    </row>
    <row r="41" spans="1:12" s="3" customFormat="1" ht="10.5" customHeight="1">
      <c r="A41" s="3" t="s">
        <v>61</v>
      </c>
      <c r="D41" s="30"/>
      <c r="E41" s="41">
        <v>17725</v>
      </c>
      <c r="F41" s="41">
        <v>14446</v>
      </c>
      <c r="G41" s="41">
        <v>16685</v>
      </c>
      <c r="H41" s="41">
        <v>13544</v>
      </c>
      <c r="I41" s="42">
        <v>43</v>
      </c>
      <c r="J41" s="42">
        <v>21</v>
      </c>
      <c r="K41" s="42">
        <v>997</v>
      </c>
      <c r="L41" s="42">
        <v>881</v>
      </c>
    </row>
    <row r="42" spans="4:12" s="3" customFormat="1" ht="9" customHeight="1">
      <c r="D42" s="30"/>
      <c r="E42" s="41"/>
      <c r="F42" s="41"/>
      <c r="G42" s="41"/>
      <c r="H42" s="41"/>
      <c r="I42" s="42"/>
      <c r="J42" s="42"/>
      <c r="K42" s="42"/>
      <c r="L42" s="42"/>
    </row>
    <row r="43" spans="4:12" s="3" customFormat="1" ht="9" customHeight="1">
      <c r="D43" s="30"/>
      <c r="E43" s="41"/>
      <c r="F43" s="41"/>
      <c r="G43" s="41"/>
      <c r="H43" s="41"/>
      <c r="I43" s="42"/>
      <c r="J43" s="42"/>
      <c r="K43" s="42"/>
      <c r="L43" s="42"/>
    </row>
    <row r="44" spans="1:12" s="3" customFormat="1" ht="10.5" customHeight="1">
      <c r="A44" s="3" t="s">
        <v>62</v>
      </c>
      <c r="D44" s="30"/>
      <c r="E44" s="41">
        <v>399</v>
      </c>
      <c r="F44" s="41">
        <v>221</v>
      </c>
      <c r="G44" s="41">
        <v>235</v>
      </c>
      <c r="H44" s="41">
        <v>83</v>
      </c>
      <c r="I44" s="42">
        <v>24</v>
      </c>
      <c r="J44" s="42">
        <v>17</v>
      </c>
      <c r="K44" s="42">
        <v>140</v>
      </c>
      <c r="L44" s="42">
        <v>121</v>
      </c>
    </row>
    <row r="45" spans="4:12" s="3" customFormat="1" ht="9" customHeight="1">
      <c r="D45" s="30"/>
      <c r="E45" s="41"/>
      <c r="F45" s="44"/>
      <c r="G45" s="44"/>
      <c r="H45" s="44"/>
      <c r="I45" s="45"/>
      <c r="J45" s="45"/>
      <c r="K45" s="45"/>
      <c r="L45" s="45"/>
    </row>
    <row r="46" spans="4:12" s="3" customFormat="1" ht="9" customHeight="1">
      <c r="D46" s="30"/>
      <c r="E46" s="48"/>
      <c r="F46" s="44"/>
      <c r="G46" s="44"/>
      <c r="H46" s="44"/>
      <c r="I46" s="45"/>
      <c r="J46" s="45"/>
      <c r="K46" s="45"/>
      <c r="L46" s="45"/>
    </row>
    <row r="47" spans="1:12" s="46" customFormat="1" ht="10.5" customHeight="1">
      <c r="A47" s="46" t="s">
        <v>63</v>
      </c>
      <c r="D47" s="47"/>
      <c r="E47" s="48">
        <v>24167</v>
      </c>
      <c r="F47" s="48">
        <v>19817</v>
      </c>
      <c r="G47" s="48">
        <v>22959</v>
      </c>
      <c r="H47" s="48">
        <v>18775</v>
      </c>
      <c r="I47" s="49">
        <v>68</v>
      </c>
      <c r="J47" s="49">
        <v>38</v>
      </c>
      <c r="K47" s="49">
        <v>1140</v>
      </c>
      <c r="L47" s="49">
        <v>1004</v>
      </c>
    </row>
    <row r="48" spans="4:12" s="46" customFormat="1" ht="7.5" customHeight="1">
      <c r="D48" s="50"/>
      <c r="E48" s="51"/>
      <c r="F48" s="51"/>
      <c r="G48" s="51"/>
      <c r="H48" s="51"/>
      <c r="I48" s="52"/>
      <c r="J48" s="52"/>
      <c r="K48" s="52"/>
      <c r="L48" s="52"/>
    </row>
    <row r="49" spans="4:12" s="3" customFormat="1" ht="7.5" customHeight="1">
      <c r="D49" s="16"/>
      <c r="E49" s="44"/>
      <c r="F49" s="44"/>
      <c r="G49" s="44"/>
      <c r="H49" s="44"/>
      <c r="I49" s="45"/>
      <c r="J49" s="45"/>
      <c r="K49" s="45"/>
      <c r="L49" s="45"/>
    </row>
    <row r="50" spans="1:16" s="3" customFormat="1" ht="10.5" customHeight="1">
      <c r="A50" s="53" t="s">
        <v>65</v>
      </c>
      <c r="B50" s="2"/>
      <c r="C50" s="2"/>
      <c r="D50" s="2"/>
      <c r="E50" s="32"/>
      <c r="F50" s="54"/>
      <c r="G50" s="55"/>
      <c r="H50" s="54"/>
      <c r="I50" s="53"/>
      <c r="J50" s="53"/>
      <c r="K50" s="53"/>
      <c r="L50" s="53"/>
      <c r="O50" s="46"/>
      <c r="P50" s="46"/>
    </row>
    <row r="51" spans="1:16" s="3" customFormat="1" ht="7.5" customHeight="1">
      <c r="A51"/>
      <c r="E51" s="53"/>
      <c r="F51" s="54"/>
      <c r="G51" s="55"/>
      <c r="H51" s="54"/>
      <c r="I51" s="53"/>
      <c r="J51" s="53"/>
      <c r="K51" s="53"/>
      <c r="L51" s="53"/>
      <c r="O51" s="46"/>
      <c r="P51" s="46"/>
    </row>
    <row r="52" spans="1:16" s="3" customFormat="1" ht="7.5" customHeight="1">
      <c r="A52"/>
      <c r="E52" s="53"/>
      <c r="F52" s="54"/>
      <c r="G52" s="55"/>
      <c r="H52" s="54"/>
      <c r="I52" s="53"/>
      <c r="J52" s="53"/>
      <c r="K52" s="53"/>
      <c r="L52" s="53"/>
      <c r="O52" s="46"/>
      <c r="P52" s="46"/>
    </row>
    <row r="53" spans="1:16" s="3" customFormat="1" ht="10.5" customHeight="1">
      <c r="A53" s="3" t="s">
        <v>57</v>
      </c>
      <c r="D53" s="30"/>
      <c r="E53" s="41">
        <v>26</v>
      </c>
      <c r="F53" s="41">
        <v>24</v>
      </c>
      <c r="G53" s="41">
        <v>26</v>
      </c>
      <c r="H53" s="41">
        <v>24</v>
      </c>
      <c r="I53" s="43" t="s">
        <v>60</v>
      </c>
      <c r="J53" s="43" t="s">
        <v>60</v>
      </c>
      <c r="K53" s="43" t="s">
        <v>60</v>
      </c>
      <c r="L53" s="43" t="s">
        <v>60</v>
      </c>
      <c r="O53" s="46"/>
      <c r="P53" s="46"/>
    </row>
    <row r="54" spans="4:16" s="3" customFormat="1" ht="9" customHeight="1">
      <c r="D54" s="30"/>
      <c r="E54" s="41"/>
      <c r="F54" s="41"/>
      <c r="G54" s="41"/>
      <c r="H54" s="56"/>
      <c r="I54" s="57"/>
      <c r="J54" s="57"/>
      <c r="K54" s="57"/>
      <c r="L54" s="57"/>
      <c r="O54" s="46"/>
      <c r="P54" s="46"/>
    </row>
    <row r="55" spans="4:16" s="3" customFormat="1" ht="9" customHeight="1">
      <c r="D55" s="30"/>
      <c r="E55" s="41"/>
      <c r="F55" s="41"/>
      <c r="G55" s="41"/>
      <c r="H55" s="44"/>
      <c r="I55" s="52"/>
      <c r="J55" s="52"/>
      <c r="K55" s="52"/>
      <c r="L55" s="52"/>
      <c r="O55" s="46"/>
      <c r="P55" s="46"/>
    </row>
    <row r="56" spans="1:12" s="3" customFormat="1" ht="10.5" customHeight="1">
      <c r="A56" s="3" t="s">
        <v>61</v>
      </c>
      <c r="D56" s="30"/>
      <c r="E56" s="41">
        <v>197</v>
      </c>
      <c r="F56" s="41">
        <v>132</v>
      </c>
      <c r="G56" s="41">
        <v>168</v>
      </c>
      <c r="H56" s="41">
        <v>111</v>
      </c>
      <c r="I56" s="42">
        <v>1</v>
      </c>
      <c r="J56" s="42">
        <v>1</v>
      </c>
      <c r="K56" s="42">
        <v>28</v>
      </c>
      <c r="L56" s="42">
        <v>20</v>
      </c>
    </row>
    <row r="57" spans="4:12" s="3" customFormat="1" ht="9" customHeight="1">
      <c r="D57" s="30"/>
      <c r="E57" s="41"/>
      <c r="F57" s="41"/>
      <c r="G57" s="41"/>
      <c r="H57" s="44"/>
      <c r="I57" s="45"/>
      <c r="J57" s="45"/>
      <c r="K57" s="45"/>
      <c r="L57" s="45"/>
    </row>
    <row r="58" spans="4:12" s="3" customFormat="1" ht="9" customHeight="1">
      <c r="D58" s="30"/>
      <c r="E58" s="41"/>
      <c r="F58" s="41"/>
      <c r="G58" s="41"/>
      <c r="H58" s="44"/>
      <c r="I58" s="45"/>
      <c r="J58" s="45"/>
      <c r="K58" s="45"/>
      <c r="L58" s="45"/>
    </row>
    <row r="59" spans="1:12" s="3" customFormat="1" ht="10.5" customHeight="1">
      <c r="A59" s="3" t="s">
        <v>62</v>
      </c>
      <c r="D59" s="30"/>
      <c r="E59" s="41">
        <v>4</v>
      </c>
      <c r="F59" s="41">
        <v>4</v>
      </c>
      <c r="G59" s="41">
        <v>4</v>
      </c>
      <c r="H59" s="41">
        <v>4</v>
      </c>
      <c r="I59" s="43" t="s">
        <v>60</v>
      </c>
      <c r="J59" s="43" t="s">
        <v>60</v>
      </c>
      <c r="K59" s="43" t="s">
        <v>60</v>
      </c>
      <c r="L59" s="43" t="s">
        <v>60</v>
      </c>
    </row>
    <row r="60" spans="4:12" s="3" customFormat="1" ht="9" customHeight="1">
      <c r="D60" s="30"/>
      <c r="E60" s="41"/>
      <c r="F60" s="48"/>
      <c r="G60" s="44"/>
      <c r="H60" s="44"/>
      <c r="I60" s="57"/>
      <c r="J60" s="57"/>
      <c r="K60" s="45"/>
      <c r="L60" s="45"/>
    </row>
    <row r="61" spans="4:12" s="3" customFormat="1" ht="9" customHeight="1">
      <c r="D61" s="30"/>
      <c r="E61" s="41"/>
      <c r="F61" s="48"/>
      <c r="G61" s="44"/>
      <c r="H61" s="44"/>
      <c r="I61" s="45"/>
      <c r="J61" s="45"/>
      <c r="K61" s="45"/>
      <c r="L61" s="45"/>
    </row>
    <row r="62" spans="1:12" s="46" customFormat="1" ht="10.5" customHeight="1">
      <c r="A62" s="46" t="s">
        <v>63</v>
      </c>
      <c r="D62" s="47"/>
      <c r="E62" s="48">
        <v>227</v>
      </c>
      <c r="F62" s="48">
        <v>160</v>
      </c>
      <c r="G62" s="48">
        <v>198</v>
      </c>
      <c r="H62" s="48">
        <v>139</v>
      </c>
      <c r="I62" s="49">
        <v>1</v>
      </c>
      <c r="J62" s="49">
        <v>1</v>
      </c>
      <c r="K62" s="49">
        <v>28</v>
      </c>
      <c r="L62" s="49">
        <v>20</v>
      </c>
    </row>
    <row r="63" spans="4:12" s="46" customFormat="1" ht="7.5" customHeight="1">
      <c r="D63" s="50"/>
      <c r="E63" s="51"/>
      <c r="F63" s="51"/>
      <c r="G63" s="51"/>
      <c r="H63" s="51"/>
      <c r="I63" s="52"/>
      <c r="J63" s="52"/>
      <c r="K63" s="52"/>
      <c r="L63" s="52"/>
    </row>
    <row r="64" spans="4:12" s="46" customFormat="1" ht="7.5" customHeight="1">
      <c r="D64" s="50"/>
      <c r="E64" s="51"/>
      <c r="F64" s="51"/>
      <c r="G64" s="51"/>
      <c r="H64" s="51"/>
      <c r="I64" s="52"/>
      <c r="J64" s="52"/>
      <c r="K64" s="52"/>
      <c r="L64" s="52"/>
    </row>
    <row r="65" spans="1:12" s="46" customFormat="1" ht="10.5" customHeight="1">
      <c r="A65" s="53" t="s">
        <v>66</v>
      </c>
      <c r="B65" s="38"/>
      <c r="C65" s="38"/>
      <c r="D65" s="40"/>
      <c r="E65" s="32"/>
      <c r="F65" s="53"/>
      <c r="G65" s="53"/>
      <c r="H65" s="53"/>
      <c r="I65" s="53"/>
      <c r="J65" s="53"/>
      <c r="K65" s="53"/>
      <c r="L65" s="53"/>
    </row>
    <row r="66" spans="4:12" s="46" customFormat="1" ht="7.5" customHeight="1">
      <c r="D66" s="50"/>
      <c r="E66" s="53"/>
      <c r="F66" s="53"/>
      <c r="G66" s="53"/>
      <c r="H66" s="53"/>
      <c r="I66" s="53"/>
      <c r="J66" s="53"/>
      <c r="K66" s="53"/>
      <c r="L66" s="53"/>
    </row>
    <row r="67" spans="4:12" s="3" customFormat="1" ht="7.5" customHeight="1">
      <c r="D67" s="16"/>
      <c r="E67" s="44"/>
      <c r="F67" s="44"/>
      <c r="G67" s="44"/>
      <c r="H67" s="44"/>
      <c r="I67" s="45"/>
      <c r="J67" s="45"/>
      <c r="K67" s="45"/>
      <c r="L67" s="45"/>
    </row>
    <row r="68" spans="1:12" s="46" customFormat="1" ht="10.5" customHeight="1">
      <c r="A68" s="46" t="s">
        <v>37</v>
      </c>
      <c r="D68" s="47"/>
      <c r="E68" s="48">
        <v>70145</v>
      </c>
      <c r="F68" s="48">
        <v>42841</v>
      </c>
      <c r="G68" s="48">
        <v>65296</v>
      </c>
      <c r="H68" s="48">
        <v>39349</v>
      </c>
      <c r="I68" s="49">
        <v>346</v>
      </c>
      <c r="J68" s="49">
        <v>176</v>
      </c>
      <c r="K68" s="49">
        <v>4503</v>
      </c>
      <c r="L68" s="49">
        <v>3316</v>
      </c>
    </row>
    <row r="69" spans="5:12" s="3" customFormat="1" ht="9" customHeight="1">
      <c r="E69" s="44"/>
      <c r="F69" s="44"/>
      <c r="G69" s="44"/>
      <c r="H69" s="44"/>
      <c r="I69" s="45"/>
      <c r="J69" s="45"/>
      <c r="K69" s="45"/>
      <c r="L69" s="45"/>
    </row>
    <row r="70" spans="5:12" s="3" customFormat="1" ht="9" customHeight="1">
      <c r="E70" s="44"/>
      <c r="F70" s="44"/>
      <c r="G70" s="44"/>
      <c r="H70" s="44"/>
      <c r="I70" s="45"/>
      <c r="J70" s="45"/>
      <c r="K70" s="45"/>
      <c r="L70" s="45"/>
    </row>
    <row r="71" spans="1:12" s="3" customFormat="1" ht="9.75" customHeight="1">
      <c r="A71" s="3" t="s">
        <v>67</v>
      </c>
      <c r="E71" s="44"/>
      <c r="F71" s="44"/>
      <c r="G71" s="44"/>
      <c r="H71" s="44"/>
      <c r="I71" s="45"/>
      <c r="J71" s="45"/>
      <c r="K71" s="45"/>
      <c r="L71" s="45"/>
    </row>
    <row r="72" spans="5:12" s="3" customFormat="1" ht="9.75" customHeight="1">
      <c r="E72" s="44"/>
      <c r="F72" s="44"/>
      <c r="G72" s="44"/>
      <c r="H72" s="44"/>
      <c r="I72" s="45"/>
      <c r="J72" s="45"/>
      <c r="K72" s="45"/>
      <c r="L72" s="45"/>
    </row>
    <row r="73" spans="5:12" s="3" customFormat="1" ht="9.75" customHeight="1">
      <c r="E73" s="44"/>
      <c r="F73" s="44"/>
      <c r="G73" s="44"/>
      <c r="H73" s="44"/>
      <c r="I73" s="45"/>
      <c r="J73" s="45"/>
      <c r="K73" s="45"/>
      <c r="L73" s="45"/>
    </row>
    <row r="74" spans="5:12" s="3" customFormat="1" ht="9.75" customHeight="1">
      <c r="E74" s="44"/>
      <c r="F74" s="44"/>
      <c r="G74" s="44"/>
      <c r="H74" s="44"/>
      <c r="I74" s="45"/>
      <c r="J74" s="45"/>
      <c r="K74" s="45"/>
      <c r="L74" s="45"/>
    </row>
    <row r="75" spans="5:12" s="3" customFormat="1" ht="9.75" customHeight="1">
      <c r="E75" s="44"/>
      <c r="F75" s="44"/>
      <c r="G75" s="44"/>
      <c r="H75" s="44"/>
      <c r="I75" s="45"/>
      <c r="J75" s="45"/>
      <c r="K75" s="45"/>
      <c r="L75" s="45"/>
    </row>
    <row r="76" spans="5:12" s="3" customFormat="1" ht="11.25">
      <c r="E76" s="44"/>
      <c r="F76" s="44"/>
      <c r="G76" s="44"/>
      <c r="H76" s="44"/>
      <c r="I76" s="45"/>
      <c r="J76" s="45"/>
      <c r="K76" s="45"/>
      <c r="L76" s="45"/>
    </row>
    <row r="77" spans="5:12" s="3" customFormat="1" ht="11.25">
      <c r="E77" s="44"/>
      <c r="F77" s="44"/>
      <c r="G77" s="44"/>
      <c r="H77" s="44"/>
      <c r="I77" s="45"/>
      <c r="J77" s="45"/>
      <c r="K77" s="45"/>
      <c r="L77" s="45"/>
    </row>
    <row r="78" spans="5:12" s="3" customFormat="1" ht="11.25">
      <c r="E78" s="44"/>
      <c r="F78" s="44"/>
      <c r="G78" s="44"/>
      <c r="H78" s="44"/>
      <c r="I78" s="45"/>
      <c r="J78" s="45"/>
      <c r="K78" s="45"/>
      <c r="L78" s="45"/>
    </row>
    <row r="79" spans="5:12" s="3" customFormat="1" ht="11.25">
      <c r="E79" s="44"/>
      <c r="F79" s="44"/>
      <c r="G79" s="44"/>
      <c r="H79" s="44"/>
      <c r="I79" s="45"/>
      <c r="J79" s="45"/>
      <c r="K79" s="45"/>
      <c r="L79" s="45"/>
    </row>
    <row r="80" spans="5:12" s="3" customFormat="1" ht="11.25">
      <c r="E80" s="44"/>
      <c r="F80" s="44"/>
      <c r="G80" s="44"/>
      <c r="H80" s="44"/>
      <c r="I80" s="45"/>
      <c r="J80" s="45"/>
      <c r="K80" s="45"/>
      <c r="L80" s="45"/>
    </row>
    <row r="81" spans="5:12" s="3" customFormat="1" ht="11.25">
      <c r="E81" s="44"/>
      <c r="F81" s="44"/>
      <c r="G81" s="44"/>
      <c r="H81" s="44"/>
      <c r="I81" s="45"/>
      <c r="J81" s="45"/>
      <c r="K81" s="45"/>
      <c r="L81" s="45"/>
    </row>
    <row r="82" spans="5:12" s="3" customFormat="1" ht="11.25">
      <c r="E82" s="44"/>
      <c r="F82" s="44"/>
      <c r="G82" s="44"/>
      <c r="H82" s="44"/>
      <c r="I82" s="45"/>
      <c r="J82" s="45"/>
      <c r="K82" s="45"/>
      <c r="L82" s="45"/>
    </row>
    <row r="83" spans="5:12" s="3" customFormat="1" ht="11.25">
      <c r="E83" s="44"/>
      <c r="F83" s="44"/>
      <c r="G83" s="44"/>
      <c r="H83" s="44"/>
      <c r="I83" s="45"/>
      <c r="J83" s="45"/>
      <c r="K83" s="45"/>
      <c r="L83" s="45"/>
    </row>
    <row r="84" spans="5:12" s="3" customFormat="1" ht="11.25">
      <c r="E84" s="44"/>
      <c r="F84" s="44"/>
      <c r="G84" s="44"/>
      <c r="H84" s="44"/>
      <c r="I84" s="45"/>
      <c r="J84" s="45"/>
      <c r="K84" s="45"/>
      <c r="L84" s="45"/>
    </row>
    <row r="85" spans="5:12" s="3" customFormat="1" ht="11.25">
      <c r="E85" s="44"/>
      <c r="F85" s="44"/>
      <c r="G85" s="44"/>
      <c r="H85" s="44"/>
      <c r="I85" s="45"/>
      <c r="J85" s="45"/>
      <c r="K85" s="45"/>
      <c r="L85" s="45"/>
    </row>
    <row r="86" spans="5:12" s="3" customFormat="1" ht="11.25">
      <c r="E86" s="44"/>
      <c r="F86" s="44"/>
      <c r="G86" s="44"/>
      <c r="H86" s="44"/>
      <c r="I86" s="45"/>
      <c r="J86" s="45"/>
      <c r="K86" s="45"/>
      <c r="L86" s="45"/>
    </row>
    <row r="87" spans="5:12" s="3" customFormat="1" ht="11.25">
      <c r="E87" s="44"/>
      <c r="F87" s="44"/>
      <c r="G87" s="44"/>
      <c r="H87" s="44"/>
      <c r="I87" s="45"/>
      <c r="J87" s="45"/>
      <c r="K87" s="45"/>
      <c r="L87" s="45"/>
    </row>
    <row r="88" spans="5:12" s="3" customFormat="1" ht="11.25">
      <c r="E88" s="44"/>
      <c r="F88" s="44"/>
      <c r="G88" s="44"/>
      <c r="H88" s="44"/>
      <c r="I88" s="45"/>
      <c r="J88" s="45"/>
      <c r="K88" s="45"/>
      <c r="L88" s="45"/>
    </row>
    <row r="89" spans="5:12" s="3" customFormat="1" ht="11.25">
      <c r="E89" s="44"/>
      <c r="F89" s="44"/>
      <c r="G89" s="44"/>
      <c r="H89" s="44"/>
      <c r="I89" s="45"/>
      <c r="J89" s="45"/>
      <c r="K89" s="45"/>
      <c r="L89" s="45"/>
    </row>
    <row r="90" spans="5:12" s="3" customFormat="1" ht="11.25">
      <c r="E90" s="44"/>
      <c r="F90" s="44"/>
      <c r="G90" s="44"/>
      <c r="H90" s="44"/>
      <c r="I90" s="45"/>
      <c r="J90" s="45"/>
      <c r="K90" s="45"/>
      <c r="L90" s="45"/>
    </row>
    <row r="91" spans="5:12" s="3" customFormat="1" ht="11.25">
      <c r="E91" s="44"/>
      <c r="F91" s="44"/>
      <c r="G91" s="44"/>
      <c r="H91" s="44"/>
      <c r="I91" s="45"/>
      <c r="J91" s="45"/>
      <c r="K91" s="45"/>
      <c r="L91" s="45"/>
    </row>
    <row r="92" spans="5:12" s="3" customFormat="1" ht="11.25">
      <c r="E92" s="44"/>
      <c r="F92" s="44"/>
      <c r="G92" s="44"/>
      <c r="H92" s="44"/>
      <c r="I92" s="45"/>
      <c r="J92" s="45"/>
      <c r="K92" s="45"/>
      <c r="L92" s="45"/>
    </row>
    <row r="93" spans="5:12" s="3" customFormat="1" ht="11.25">
      <c r="E93" s="44"/>
      <c r="F93" s="44"/>
      <c r="G93" s="44"/>
      <c r="H93" s="44"/>
      <c r="I93" s="45"/>
      <c r="J93" s="45"/>
      <c r="K93" s="45"/>
      <c r="L93" s="45"/>
    </row>
    <row r="94" spans="5:12" s="3" customFormat="1" ht="11.25">
      <c r="E94" s="44"/>
      <c r="F94" s="44"/>
      <c r="G94" s="44"/>
      <c r="H94" s="44"/>
      <c r="I94" s="45"/>
      <c r="J94" s="45"/>
      <c r="K94" s="45"/>
      <c r="L94" s="45"/>
    </row>
    <row r="95" spans="5:12" s="3" customFormat="1" ht="11.25">
      <c r="E95" s="44"/>
      <c r="F95" s="44"/>
      <c r="G95" s="44"/>
      <c r="H95" s="44"/>
      <c r="I95" s="45"/>
      <c r="J95" s="45"/>
      <c r="K95" s="45"/>
      <c r="L95" s="45"/>
    </row>
    <row r="96" spans="5:12" s="3" customFormat="1" ht="11.25">
      <c r="E96" s="44"/>
      <c r="F96" s="44"/>
      <c r="G96" s="44"/>
      <c r="H96" s="44"/>
      <c r="I96" s="45"/>
      <c r="J96" s="45"/>
      <c r="K96" s="45"/>
      <c r="L96" s="45"/>
    </row>
    <row r="97" spans="5:12" s="3" customFormat="1" ht="11.25">
      <c r="E97" s="44"/>
      <c r="F97" s="44"/>
      <c r="G97" s="44"/>
      <c r="H97" s="44"/>
      <c r="I97" s="45"/>
      <c r="J97" s="45"/>
      <c r="K97" s="45"/>
      <c r="L97" s="45"/>
    </row>
    <row r="98" spans="5:12" s="3" customFormat="1" ht="11.25">
      <c r="E98" s="44"/>
      <c r="F98" s="44"/>
      <c r="G98" s="44"/>
      <c r="H98" s="44"/>
      <c r="I98" s="45"/>
      <c r="J98" s="45"/>
      <c r="K98" s="45"/>
      <c r="L98" s="45"/>
    </row>
    <row r="99" spans="5:12" s="3" customFormat="1" ht="11.25">
      <c r="E99" s="44"/>
      <c r="F99" s="44"/>
      <c r="G99" s="44"/>
      <c r="H99" s="44"/>
      <c r="I99" s="45"/>
      <c r="J99" s="45"/>
      <c r="K99" s="45"/>
      <c r="L99" s="45"/>
    </row>
    <row r="100" spans="5:12" s="3" customFormat="1" ht="11.25">
      <c r="E100" s="44"/>
      <c r="F100" s="44"/>
      <c r="G100" s="44"/>
      <c r="H100" s="44"/>
      <c r="I100" s="45"/>
      <c r="J100" s="45"/>
      <c r="K100" s="45"/>
      <c r="L100" s="45"/>
    </row>
    <row r="101" spans="5:12" s="3" customFormat="1" ht="11.25">
      <c r="E101" s="44"/>
      <c r="F101" s="44"/>
      <c r="G101" s="44"/>
      <c r="H101" s="44"/>
      <c r="I101" s="45"/>
      <c r="J101" s="45"/>
      <c r="K101" s="45"/>
      <c r="L101" s="45"/>
    </row>
    <row r="102" spans="5:12" s="3" customFormat="1" ht="11.25">
      <c r="E102" s="44"/>
      <c r="F102" s="44"/>
      <c r="G102" s="44"/>
      <c r="H102" s="44"/>
      <c r="I102" s="45"/>
      <c r="J102" s="45"/>
      <c r="K102" s="45"/>
      <c r="L102" s="45"/>
    </row>
    <row r="103" spans="5:12" s="3" customFormat="1" ht="11.25">
      <c r="E103" s="44"/>
      <c r="F103" s="44"/>
      <c r="G103" s="44"/>
      <c r="H103" s="44"/>
      <c r="I103" s="45"/>
      <c r="J103" s="45"/>
      <c r="K103" s="45"/>
      <c r="L103" s="45"/>
    </row>
    <row r="104" spans="5:12" s="3" customFormat="1" ht="11.25">
      <c r="E104" s="44"/>
      <c r="F104" s="44"/>
      <c r="G104" s="44"/>
      <c r="H104" s="44"/>
      <c r="I104" s="45"/>
      <c r="J104" s="45"/>
      <c r="K104" s="45"/>
      <c r="L104" s="45"/>
    </row>
    <row r="105" spans="5:12" s="3" customFormat="1" ht="11.25">
      <c r="E105" s="44"/>
      <c r="F105" s="44"/>
      <c r="G105" s="44"/>
      <c r="H105" s="44"/>
      <c r="I105" s="45"/>
      <c r="J105" s="45"/>
      <c r="K105" s="45"/>
      <c r="L105" s="45"/>
    </row>
    <row r="106" spans="5:12" s="3" customFormat="1" ht="11.25">
      <c r="E106" s="44"/>
      <c r="F106" s="44"/>
      <c r="G106" s="44"/>
      <c r="H106" s="44"/>
      <c r="I106" s="45"/>
      <c r="J106" s="45"/>
      <c r="K106" s="45"/>
      <c r="L106" s="45"/>
    </row>
    <row r="107" spans="5:12" s="3" customFormat="1" ht="11.25">
      <c r="E107" s="44"/>
      <c r="F107" s="44"/>
      <c r="G107" s="44"/>
      <c r="H107" s="44"/>
      <c r="I107" s="45"/>
      <c r="J107" s="45"/>
      <c r="K107" s="45"/>
      <c r="L107" s="45"/>
    </row>
    <row r="108" spans="5:12" s="3" customFormat="1" ht="11.25">
      <c r="E108" s="44"/>
      <c r="F108" s="44"/>
      <c r="G108" s="44"/>
      <c r="H108" s="44"/>
      <c r="I108" s="45"/>
      <c r="J108" s="45"/>
      <c r="K108" s="45"/>
      <c r="L108" s="45"/>
    </row>
    <row r="109" spans="5:12" s="3" customFormat="1" ht="11.25">
      <c r="E109" s="44"/>
      <c r="F109" s="44"/>
      <c r="G109" s="44"/>
      <c r="H109" s="44"/>
      <c r="I109" s="45"/>
      <c r="J109" s="45"/>
      <c r="K109" s="45"/>
      <c r="L109" s="45"/>
    </row>
    <row r="110" spans="5:12" s="3" customFormat="1" ht="11.25">
      <c r="E110" s="44"/>
      <c r="F110" s="44"/>
      <c r="G110" s="44"/>
      <c r="H110" s="44"/>
      <c r="I110" s="45"/>
      <c r="J110" s="45"/>
      <c r="K110" s="45"/>
      <c r="L110" s="45"/>
    </row>
    <row r="111" spans="5:12" s="3" customFormat="1" ht="11.25">
      <c r="E111" s="44"/>
      <c r="F111" s="44"/>
      <c r="G111" s="44"/>
      <c r="H111" s="44"/>
      <c r="I111" s="45"/>
      <c r="J111" s="45"/>
      <c r="K111" s="45"/>
      <c r="L111" s="45"/>
    </row>
    <row r="112" spans="5:12" s="3" customFormat="1" ht="11.25">
      <c r="E112" s="44"/>
      <c r="F112" s="44"/>
      <c r="G112" s="44"/>
      <c r="H112" s="44"/>
      <c r="I112" s="45"/>
      <c r="J112" s="45"/>
      <c r="K112" s="45"/>
      <c r="L112" s="45"/>
    </row>
    <row r="113" spans="5:12" s="3" customFormat="1" ht="11.25">
      <c r="E113" s="44"/>
      <c r="F113" s="44"/>
      <c r="G113" s="44"/>
      <c r="H113" s="44"/>
      <c r="I113" s="45"/>
      <c r="J113" s="45"/>
      <c r="K113" s="45"/>
      <c r="L113" s="45"/>
    </row>
    <row r="114" spans="5:12" ht="12.75">
      <c r="E114" s="58"/>
      <c r="F114" s="58"/>
      <c r="G114" s="58"/>
      <c r="H114" s="58"/>
      <c r="I114" s="59"/>
      <c r="J114" s="59"/>
      <c r="K114" s="59"/>
      <c r="L114" s="59"/>
    </row>
    <row r="115" spans="5:12" ht="12.75">
      <c r="E115" s="58"/>
      <c r="F115" s="58"/>
      <c r="G115" s="58"/>
      <c r="H115" s="58"/>
      <c r="I115" s="59"/>
      <c r="J115" s="59"/>
      <c r="K115" s="59"/>
      <c r="L115" s="59"/>
    </row>
    <row r="116" spans="5:12" ht="12.75">
      <c r="E116" s="58"/>
      <c r="F116" s="58"/>
      <c r="G116" s="58"/>
      <c r="H116" s="58"/>
      <c r="I116" s="59"/>
      <c r="J116" s="59"/>
      <c r="K116" s="59"/>
      <c r="L116" s="59"/>
    </row>
    <row r="117" spans="5:12" ht="12.75">
      <c r="E117" s="58"/>
      <c r="F117" s="58"/>
      <c r="G117" s="58"/>
      <c r="H117" s="58"/>
      <c r="I117" s="59"/>
      <c r="J117" s="59"/>
      <c r="K117" s="59"/>
      <c r="L117" s="59"/>
    </row>
    <row r="118" spans="5:12" ht="12.75">
      <c r="E118" s="58"/>
      <c r="F118" s="58"/>
      <c r="G118" s="58"/>
      <c r="H118" s="58"/>
      <c r="I118" s="59"/>
      <c r="J118" s="59"/>
      <c r="K118" s="59"/>
      <c r="L118" s="59"/>
    </row>
    <row r="119" spans="5:12" ht="12.75">
      <c r="E119" s="58"/>
      <c r="F119" s="58"/>
      <c r="G119" s="58"/>
      <c r="H119" s="58"/>
      <c r="I119" s="59"/>
      <c r="J119" s="59"/>
      <c r="K119" s="59"/>
      <c r="L119" s="59"/>
    </row>
    <row r="120" spans="5:12" ht="12.75">
      <c r="E120" s="58"/>
      <c r="F120" s="58"/>
      <c r="G120" s="58"/>
      <c r="H120" s="58"/>
      <c r="I120" s="59"/>
      <c r="J120" s="59"/>
      <c r="K120" s="59"/>
      <c r="L120" s="59"/>
    </row>
    <row r="121" spans="5:12" ht="12.75">
      <c r="E121" s="58"/>
      <c r="F121" s="58"/>
      <c r="G121" s="58"/>
      <c r="H121" s="58"/>
      <c r="I121" s="59"/>
      <c r="J121" s="59"/>
      <c r="K121" s="59"/>
      <c r="L121" s="59"/>
    </row>
    <row r="122" spans="5:12" ht="12.75">
      <c r="E122" s="58"/>
      <c r="F122" s="58"/>
      <c r="G122" s="58"/>
      <c r="H122" s="58"/>
      <c r="I122" s="59"/>
      <c r="J122" s="59"/>
      <c r="K122" s="59"/>
      <c r="L122" s="59"/>
    </row>
    <row r="123" spans="5:12" ht="12.75">
      <c r="E123" s="58"/>
      <c r="F123" s="58"/>
      <c r="G123" s="58"/>
      <c r="H123" s="58"/>
      <c r="I123" s="59"/>
      <c r="J123" s="59"/>
      <c r="K123" s="59"/>
      <c r="L123" s="59"/>
    </row>
    <row r="124" spans="5:12" ht="12.75">
      <c r="E124" s="58"/>
      <c r="F124" s="58"/>
      <c r="G124" s="58"/>
      <c r="H124" s="58"/>
      <c r="I124" s="59"/>
      <c r="J124" s="59"/>
      <c r="K124" s="59"/>
      <c r="L124" s="59"/>
    </row>
    <row r="125" spans="5:12" ht="12.75">
      <c r="E125" s="58"/>
      <c r="F125" s="58"/>
      <c r="G125" s="58"/>
      <c r="H125" s="58"/>
      <c r="I125" s="59"/>
      <c r="J125" s="59"/>
      <c r="K125" s="59"/>
      <c r="L125" s="59"/>
    </row>
    <row r="126" spans="5:12" ht="12.75">
      <c r="E126" s="58"/>
      <c r="F126" s="58"/>
      <c r="G126" s="58"/>
      <c r="H126" s="58"/>
      <c r="I126" s="59"/>
      <c r="J126" s="59"/>
      <c r="K126" s="59"/>
      <c r="L126" s="59"/>
    </row>
    <row r="127" spans="5:12" ht="12.75">
      <c r="E127" s="58"/>
      <c r="F127" s="58"/>
      <c r="G127" s="58"/>
      <c r="H127" s="58"/>
      <c r="I127" s="59"/>
      <c r="J127" s="59"/>
      <c r="K127" s="59"/>
      <c r="L127" s="59"/>
    </row>
    <row r="128" spans="5:12" ht="12.75">
      <c r="E128" s="58"/>
      <c r="F128" s="58"/>
      <c r="G128" s="58"/>
      <c r="H128" s="58"/>
      <c r="I128" s="59"/>
      <c r="J128" s="59"/>
      <c r="K128" s="59"/>
      <c r="L128" s="59"/>
    </row>
    <row r="129" spans="5:12" ht="12.75">
      <c r="E129" s="58"/>
      <c r="F129" s="58"/>
      <c r="G129" s="58"/>
      <c r="H129" s="58"/>
      <c r="I129" s="59"/>
      <c r="J129" s="59"/>
      <c r="K129" s="59"/>
      <c r="L129" s="59"/>
    </row>
    <row r="130" spans="5:12" ht="12.75">
      <c r="E130" s="58"/>
      <c r="F130" s="58"/>
      <c r="G130" s="58"/>
      <c r="H130" s="58"/>
      <c r="I130" s="59"/>
      <c r="J130" s="59"/>
      <c r="K130" s="59"/>
      <c r="L130" s="59"/>
    </row>
    <row r="131" spans="5:12" ht="12.75">
      <c r="E131" s="58"/>
      <c r="F131" s="58"/>
      <c r="G131" s="58"/>
      <c r="H131" s="58"/>
      <c r="I131" s="59"/>
      <c r="J131" s="59"/>
      <c r="K131" s="59"/>
      <c r="L131" s="59"/>
    </row>
    <row r="132" spans="5:12" ht="12.75">
      <c r="E132" s="58"/>
      <c r="F132" s="58"/>
      <c r="G132" s="58"/>
      <c r="H132" s="58"/>
      <c r="I132" s="59"/>
      <c r="J132" s="59"/>
      <c r="K132" s="59"/>
      <c r="L132" s="59"/>
    </row>
    <row r="133" spans="5:12" ht="12.75">
      <c r="E133" s="58"/>
      <c r="F133" s="58"/>
      <c r="G133" s="58"/>
      <c r="H133" s="58"/>
      <c r="I133" s="59"/>
      <c r="J133" s="59"/>
      <c r="K133" s="59"/>
      <c r="L133" s="59"/>
    </row>
    <row r="134" spans="5:12" ht="12.75">
      <c r="E134" s="58"/>
      <c r="F134" s="58"/>
      <c r="G134" s="58"/>
      <c r="H134" s="58"/>
      <c r="I134" s="59"/>
      <c r="J134" s="59"/>
      <c r="K134" s="59"/>
      <c r="L134" s="59"/>
    </row>
    <row r="135" spans="5:12" ht="12.75">
      <c r="E135" s="58"/>
      <c r="F135" s="58"/>
      <c r="G135" s="58"/>
      <c r="H135" s="58"/>
      <c r="I135" s="59"/>
      <c r="J135" s="59"/>
      <c r="K135" s="59"/>
      <c r="L135" s="59"/>
    </row>
    <row r="136" spans="5:12" ht="12.75">
      <c r="E136" s="58"/>
      <c r="F136" s="58"/>
      <c r="G136" s="58"/>
      <c r="H136" s="58"/>
      <c r="I136" s="59"/>
      <c r="J136" s="59"/>
      <c r="K136" s="59"/>
      <c r="L136" s="59"/>
    </row>
    <row r="137" spans="5:12" ht="12.75">
      <c r="E137" s="58"/>
      <c r="F137" s="58"/>
      <c r="G137" s="58"/>
      <c r="H137" s="58"/>
      <c r="I137" s="59"/>
      <c r="J137" s="59"/>
      <c r="K137" s="59"/>
      <c r="L137" s="59"/>
    </row>
    <row r="138" spans="5:12" ht="12.75">
      <c r="E138" s="58"/>
      <c r="F138" s="58"/>
      <c r="G138" s="58"/>
      <c r="H138" s="58"/>
      <c r="I138" s="59"/>
      <c r="J138" s="59"/>
      <c r="K138" s="59"/>
      <c r="L138" s="59"/>
    </row>
    <row r="139" spans="5:12" ht="12.75">
      <c r="E139" s="58"/>
      <c r="F139" s="58"/>
      <c r="G139" s="58"/>
      <c r="H139" s="58"/>
      <c r="I139" s="59"/>
      <c r="J139" s="59"/>
      <c r="K139" s="59"/>
      <c r="L139" s="59"/>
    </row>
    <row r="140" spans="5:12" ht="12.75">
      <c r="E140" s="58"/>
      <c r="F140" s="58"/>
      <c r="G140" s="58"/>
      <c r="H140" s="58"/>
      <c r="I140" s="59"/>
      <c r="J140" s="59"/>
      <c r="K140" s="59"/>
      <c r="L140" s="59"/>
    </row>
    <row r="141" spans="5:12" ht="12.75">
      <c r="E141" s="58"/>
      <c r="F141" s="58"/>
      <c r="G141" s="58"/>
      <c r="H141" s="58"/>
      <c r="I141" s="59"/>
      <c r="J141" s="59"/>
      <c r="K141" s="59"/>
      <c r="L141" s="59"/>
    </row>
    <row r="142" spans="5:12" ht="12.75">
      <c r="E142" s="58"/>
      <c r="F142" s="58"/>
      <c r="G142" s="58"/>
      <c r="H142" s="58"/>
      <c r="I142" s="59"/>
      <c r="J142" s="59"/>
      <c r="K142" s="59"/>
      <c r="L142" s="59"/>
    </row>
    <row r="143" spans="5:12" ht="12.75">
      <c r="E143" s="58"/>
      <c r="F143" s="58"/>
      <c r="G143" s="58"/>
      <c r="H143" s="58"/>
      <c r="I143" s="59"/>
      <c r="J143" s="59"/>
      <c r="K143" s="59"/>
      <c r="L143" s="59"/>
    </row>
    <row r="144" spans="5:12" ht="12.75">
      <c r="E144" s="58"/>
      <c r="F144" s="58"/>
      <c r="G144" s="58"/>
      <c r="H144" s="58"/>
      <c r="I144" s="59"/>
      <c r="J144" s="59"/>
      <c r="K144" s="59"/>
      <c r="L144" s="59"/>
    </row>
    <row r="145" spans="5:12" ht="12.75">
      <c r="E145" s="58"/>
      <c r="F145" s="58"/>
      <c r="G145" s="58"/>
      <c r="H145" s="58"/>
      <c r="I145" s="59"/>
      <c r="J145" s="59"/>
      <c r="K145" s="59"/>
      <c r="L145" s="59"/>
    </row>
    <row r="146" spans="5:12" ht="12.75">
      <c r="E146" s="58"/>
      <c r="F146" s="58"/>
      <c r="G146" s="58"/>
      <c r="H146" s="58"/>
      <c r="I146" s="59"/>
      <c r="J146" s="59"/>
      <c r="K146" s="59"/>
      <c r="L146" s="59"/>
    </row>
    <row r="147" spans="5:12" ht="12.75">
      <c r="E147" s="58"/>
      <c r="F147" s="58"/>
      <c r="G147" s="58"/>
      <c r="H147" s="58"/>
      <c r="I147" s="59"/>
      <c r="J147" s="59"/>
      <c r="K147" s="59"/>
      <c r="L147" s="59"/>
    </row>
    <row r="148" spans="5:12" ht="12.75">
      <c r="E148" s="58"/>
      <c r="F148" s="58"/>
      <c r="G148" s="58"/>
      <c r="H148" s="58"/>
      <c r="I148" s="59"/>
      <c r="J148" s="59"/>
      <c r="K148" s="59"/>
      <c r="L148" s="59"/>
    </row>
    <row r="149" spans="5:12" ht="12.75">
      <c r="E149" s="58"/>
      <c r="F149" s="58"/>
      <c r="G149" s="58"/>
      <c r="H149" s="58"/>
      <c r="I149" s="59"/>
      <c r="J149" s="59"/>
      <c r="K149" s="59"/>
      <c r="L149" s="59"/>
    </row>
    <row r="150" spans="5:12" ht="12.75">
      <c r="E150" s="58"/>
      <c r="F150" s="58"/>
      <c r="G150" s="58"/>
      <c r="H150" s="58"/>
      <c r="I150" s="59"/>
      <c r="J150" s="59"/>
      <c r="K150" s="59"/>
      <c r="L150" s="59"/>
    </row>
    <row r="151" spans="5:12" ht="12.75">
      <c r="E151" s="58"/>
      <c r="F151" s="58"/>
      <c r="G151" s="58"/>
      <c r="H151" s="58"/>
      <c r="I151" s="59"/>
      <c r="J151" s="59"/>
      <c r="K151" s="59"/>
      <c r="L151" s="59"/>
    </row>
    <row r="152" spans="5:12" ht="12.75">
      <c r="E152" s="58"/>
      <c r="F152" s="58"/>
      <c r="G152" s="58"/>
      <c r="H152" s="58"/>
      <c r="I152" s="59"/>
      <c r="J152" s="59"/>
      <c r="K152" s="59"/>
      <c r="L152" s="59"/>
    </row>
    <row r="153" spans="5:12" ht="12.75">
      <c r="E153" s="58"/>
      <c r="F153" s="58"/>
      <c r="G153" s="58"/>
      <c r="H153" s="58"/>
      <c r="I153" s="59"/>
      <c r="J153" s="59"/>
      <c r="K153" s="59"/>
      <c r="L153" s="59"/>
    </row>
    <row r="154" spans="5:12" ht="12.75">
      <c r="E154" s="58"/>
      <c r="F154" s="58"/>
      <c r="G154" s="58"/>
      <c r="H154" s="58"/>
      <c r="I154" s="59"/>
      <c r="J154" s="59"/>
      <c r="K154" s="59"/>
      <c r="L154" s="59"/>
    </row>
    <row r="155" spans="5:12" ht="12.75">
      <c r="E155" s="58"/>
      <c r="F155" s="58"/>
      <c r="G155" s="58"/>
      <c r="H155" s="58"/>
      <c r="I155" s="59"/>
      <c r="J155" s="59"/>
      <c r="K155" s="59"/>
      <c r="L155" s="59"/>
    </row>
    <row r="156" spans="5:12" ht="12.75">
      <c r="E156" s="58"/>
      <c r="F156" s="58"/>
      <c r="G156" s="58"/>
      <c r="H156" s="58"/>
      <c r="I156" s="59"/>
      <c r="J156" s="59"/>
      <c r="K156" s="59"/>
      <c r="L156" s="59"/>
    </row>
    <row r="157" spans="5:12" ht="12.75">
      <c r="E157" s="58"/>
      <c r="F157" s="58"/>
      <c r="G157" s="58"/>
      <c r="H157" s="58"/>
      <c r="I157" s="59"/>
      <c r="J157" s="59"/>
      <c r="K157" s="59"/>
      <c r="L157" s="59"/>
    </row>
    <row r="158" spans="5:12" ht="12.75">
      <c r="E158" s="58"/>
      <c r="F158" s="58"/>
      <c r="G158" s="58"/>
      <c r="H158" s="58"/>
      <c r="I158" s="59"/>
      <c r="J158" s="59"/>
      <c r="K158" s="59"/>
      <c r="L158" s="59"/>
    </row>
    <row r="159" spans="5:12" ht="12.75">
      <c r="E159" s="58"/>
      <c r="F159" s="58"/>
      <c r="G159" s="58"/>
      <c r="H159" s="58"/>
      <c r="I159" s="59"/>
      <c r="J159" s="59"/>
      <c r="K159" s="59"/>
      <c r="L159" s="59"/>
    </row>
    <row r="160" spans="5:12" ht="12.75">
      <c r="E160" s="58"/>
      <c r="F160" s="58"/>
      <c r="G160" s="58"/>
      <c r="H160" s="58"/>
      <c r="I160" s="59"/>
      <c r="J160" s="59"/>
      <c r="K160" s="59"/>
      <c r="L160" s="59"/>
    </row>
    <row r="161" spans="5:12" ht="12.75">
      <c r="E161" s="58"/>
      <c r="F161" s="58"/>
      <c r="G161" s="58"/>
      <c r="H161" s="58"/>
      <c r="I161" s="59"/>
      <c r="J161" s="59"/>
      <c r="K161" s="59"/>
      <c r="L161" s="59"/>
    </row>
    <row r="162" spans="5:12" ht="12.75">
      <c r="E162" s="58"/>
      <c r="F162" s="58"/>
      <c r="G162" s="58"/>
      <c r="H162" s="58"/>
      <c r="I162" s="59"/>
      <c r="J162" s="59"/>
      <c r="K162" s="59"/>
      <c r="L162" s="59"/>
    </row>
    <row r="163" spans="5:12" ht="12.75">
      <c r="E163" s="58"/>
      <c r="F163" s="58"/>
      <c r="G163" s="58"/>
      <c r="H163" s="58"/>
      <c r="I163" s="59"/>
      <c r="J163" s="59"/>
      <c r="K163" s="59"/>
      <c r="L163" s="59"/>
    </row>
    <row r="164" spans="5:12" ht="12.75">
      <c r="E164" s="58"/>
      <c r="F164" s="58"/>
      <c r="G164" s="58"/>
      <c r="H164" s="58"/>
      <c r="I164" s="59"/>
      <c r="J164" s="59"/>
      <c r="K164" s="59"/>
      <c r="L164" s="59"/>
    </row>
    <row r="165" spans="5:12" ht="12.75">
      <c r="E165" s="58"/>
      <c r="F165" s="58"/>
      <c r="G165" s="58"/>
      <c r="H165" s="58"/>
      <c r="I165" s="59"/>
      <c r="J165" s="59"/>
      <c r="K165" s="59"/>
      <c r="L165" s="59"/>
    </row>
    <row r="166" spans="5:12" ht="12.75">
      <c r="E166" s="58"/>
      <c r="F166" s="58"/>
      <c r="G166" s="58"/>
      <c r="H166" s="58"/>
      <c r="I166" s="59"/>
      <c r="J166" s="59"/>
      <c r="K166" s="59"/>
      <c r="L166" s="59"/>
    </row>
    <row r="167" spans="5:12" ht="12.75">
      <c r="E167" s="58"/>
      <c r="F167" s="58"/>
      <c r="G167" s="58"/>
      <c r="H167" s="58"/>
      <c r="I167" s="59"/>
      <c r="J167" s="59"/>
      <c r="K167" s="59"/>
      <c r="L167" s="59"/>
    </row>
    <row r="168" spans="5:12" ht="12.75">
      <c r="E168" s="58"/>
      <c r="F168" s="58"/>
      <c r="G168" s="58"/>
      <c r="H168" s="58"/>
      <c r="I168" s="59"/>
      <c r="J168" s="59"/>
      <c r="K168" s="59"/>
      <c r="L168" s="59"/>
    </row>
    <row r="169" spans="5:12" ht="12.75">
      <c r="E169" s="58"/>
      <c r="F169" s="58"/>
      <c r="G169" s="58"/>
      <c r="H169" s="58"/>
      <c r="I169" s="59"/>
      <c r="J169" s="59"/>
      <c r="K169" s="59"/>
      <c r="L169" s="59"/>
    </row>
    <row r="170" spans="5:12" ht="12.75">
      <c r="E170" s="58"/>
      <c r="F170" s="58"/>
      <c r="G170" s="58"/>
      <c r="H170" s="58"/>
      <c r="I170" s="59"/>
      <c r="J170" s="59"/>
      <c r="K170" s="59"/>
      <c r="L170" s="59"/>
    </row>
    <row r="171" spans="5:12" ht="12.75">
      <c r="E171" s="58"/>
      <c r="F171" s="58"/>
      <c r="G171" s="58"/>
      <c r="H171" s="58"/>
      <c r="I171" s="59"/>
      <c r="J171" s="59"/>
      <c r="K171" s="59"/>
      <c r="L171" s="59"/>
    </row>
    <row r="172" spans="5:12" ht="12.75">
      <c r="E172" s="58"/>
      <c r="F172" s="58"/>
      <c r="G172" s="58"/>
      <c r="H172" s="58"/>
      <c r="I172" s="59"/>
      <c r="J172" s="59"/>
      <c r="K172" s="59"/>
      <c r="L172" s="59"/>
    </row>
    <row r="173" spans="5:12" ht="12.75">
      <c r="E173" s="58"/>
      <c r="F173" s="58"/>
      <c r="G173" s="58"/>
      <c r="H173" s="58"/>
      <c r="I173" s="59"/>
      <c r="J173" s="59"/>
      <c r="K173" s="59"/>
      <c r="L173" s="59"/>
    </row>
    <row r="174" spans="5:12" ht="12.75">
      <c r="E174" s="58"/>
      <c r="F174" s="58"/>
      <c r="G174" s="58"/>
      <c r="H174" s="58"/>
      <c r="I174" s="59"/>
      <c r="J174" s="59"/>
      <c r="K174" s="59"/>
      <c r="L174" s="59"/>
    </row>
    <row r="175" spans="5:12" ht="12.75">
      <c r="E175" s="58"/>
      <c r="F175" s="58"/>
      <c r="G175" s="58"/>
      <c r="H175" s="58"/>
      <c r="I175" s="59"/>
      <c r="J175" s="59"/>
      <c r="K175" s="59"/>
      <c r="L175" s="59"/>
    </row>
    <row r="176" spans="5:12" ht="12.75">
      <c r="E176" s="58"/>
      <c r="F176" s="58"/>
      <c r="G176" s="58"/>
      <c r="H176" s="58"/>
      <c r="I176" s="59"/>
      <c r="J176" s="59"/>
      <c r="K176" s="59"/>
      <c r="L176" s="59"/>
    </row>
    <row r="177" spans="5:12" ht="12.75">
      <c r="E177" s="58"/>
      <c r="F177" s="58"/>
      <c r="G177" s="58"/>
      <c r="H177" s="58"/>
      <c r="I177" s="59"/>
      <c r="J177" s="59"/>
      <c r="K177" s="59"/>
      <c r="L177" s="59"/>
    </row>
    <row r="178" spans="5:12" ht="12.75">
      <c r="E178" s="58"/>
      <c r="F178" s="58"/>
      <c r="G178" s="58"/>
      <c r="H178" s="58"/>
      <c r="I178" s="59"/>
      <c r="J178" s="59"/>
      <c r="K178" s="59"/>
      <c r="L178" s="59"/>
    </row>
    <row r="179" spans="5:12" ht="12.75">
      <c r="E179" s="58"/>
      <c r="F179" s="58"/>
      <c r="G179" s="58"/>
      <c r="H179" s="58"/>
      <c r="I179" s="59"/>
      <c r="J179" s="59"/>
      <c r="K179" s="59"/>
      <c r="L179" s="59"/>
    </row>
    <row r="180" spans="5:12" ht="12.75">
      <c r="E180" s="58"/>
      <c r="F180" s="58"/>
      <c r="G180" s="58"/>
      <c r="H180" s="58"/>
      <c r="I180" s="59"/>
      <c r="J180" s="59"/>
      <c r="K180" s="59"/>
      <c r="L180" s="59"/>
    </row>
    <row r="181" spans="5:12" ht="12.75">
      <c r="E181" s="58"/>
      <c r="F181" s="58"/>
      <c r="G181" s="58"/>
      <c r="H181" s="58"/>
      <c r="I181" s="59"/>
      <c r="J181" s="59"/>
      <c r="K181" s="59"/>
      <c r="L181" s="59"/>
    </row>
    <row r="182" spans="5:12" ht="12.75">
      <c r="E182" s="58"/>
      <c r="F182" s="58"/>
      <c r="G182" s="58"/>
      <c r="H182" s="58"/>
      <c r="I182" s="59"/>
      <c r="J182" s="59"/>
      <c r="K182" s="59"/>
      <c r="L182" s="59"/>
    </row>
    <row r="183" spans="5:12" ht="12.75">
      <c r="E183" s="58"/>
      <c r="F183" s="58"/>
      <c r="G183" s="58"/>
      <c r="H183" s="58"/>
      <c r="I183" s="59"/>
      <c r="J183" s="59"/>
      <c r="K183" s="59"/>
      <c r="L183" s="59"/>
    </row>
    <row r="184" spans="5:12" ht="12.75">
      <c r="E184" s="58"/>
      <c r="F184" s="58"/>
      <c r="G184" s="58"/>
      <c r="H184" s="58"/>
      <c r="I184" s="59"/>
      <c r="J184" s="59"/>
      <c r="K184" s="59"/>
      <c r="L184" s="59"/>
    </row>
    <row r="185" spans="5:12" ht="12.75">
      <c r="E185" s="58"/>
      <c r="F185" s="58"/>
      <c r="G185" s="58"/>
      <c r="H185" s="58"/>
      <c r="I185" s="59"/>
      <c r="J185" s="59"/>
      <c r="K185" s="59"/>
      <c r="L185" s="59"/>
    </row>
    <row r="186" spans="5:12" ht="12.75">
      <c r="E186" s="58"/>
      <c r="F186" s="58"/>
      <c r="G186" s="58"/>
      <c r="H186" s="58"/>
      <c r="I186" s="59"/>
      <c r="J186" s="59"/>
      <c r="K186" s="59"/>
      <c r="L186" s="59"/>
    </row>
    <row r="187" spans="5:12" ht="12.75">
      <c r="E187" s="58"/>
      <c r="F187" s="58"/>
      <c r="G187" s="58"/>
      <c r="H187" s="58"/>
      <c r="I187" s="59"/>
      <c r="J187" s="59"/>
      <c r="K187" s="59"/>
      <c r="L187" s="59"/>
    </row>
    <row r="188" spans="5:12" ht="12.75">
      <c r="E188" s="58"/>
      <c r="F188" s="58"/>
      <c r="G188" s="58"/>
      <c r="H188" s="58"/>
      <c r="I188" s="59"/>
      <c r="J188" s="59"/>
      <c r="K188" s="59"/>
      <c r="L188" s="59"/>
    </row>
    <row r="189" spans="5:12" ht="12.75">
      <c r="E189" s="58"/>
      <c r="F189" s="58"/>
      <c r="G189" s="58"/>
      <c r="H189" s="58"/>
      <c r="I189" s="59"/>
      <c r="J189" s="59"/>
      <c r="K189" s="59"/>
      <c r="L189" s="59"/>
    </row>
    <row r="190" spans="5:12" ht="12.75">
      <c r="E190" s="58"/>
      <c r="F190" s="58"/>
      <c r="G190" s="58"/>
      <c r="H190" s="58"/>
      <c r="I190" s="59"/>
      <c r="J190" s="59"/>
      <c r="K190" s="59"/>
      <c r="L190" s="59"/>
    </row>
    <row r="191" spans="5:12" ht="12.75">
      <c r="E191" s="58"/>
      <c r="F191" s="58"/>
      <c r="G191" s="58"/>
      <c r="H191" s="58"/>
      <c r="I191" s="59"/>
      <c r="J191" s="59"/>
      <c r="K191" s="59"/>
      <c r="L191" s="59"/>
    </row>
    <row r="192" spans="5:12" ht="12.75">
      <c r="E192" s="58"/>
      <c r="F192" s="58"/>
      <c r="G192" s="58"/>
      <c r="H192" s="58"/>
      <c r="I192" s="59"/>
      <c r="J192" s="59"/>
      <c r="K192" s="59"/>
      <c r="L192" s="59"/>
    </row>
    <row r="193" spans="5:12" ht="12.75">
      <c r="E193" s="58"/>
      <c r="F193" s="58"/>
      <c r="G193" s="58"/>
      <c r="H193" s="58"/>
      <c r="I193" s="59"/>
      <c r="J193" s="59"/>
      <c r="K193" s="59"/>
      <c r="L193" s="59"/>
    </row>
    <row r="194" spans="5:12" ht="12.75">
      <c r="E194" s="58"/>
      <c r="F194" s="58"/>
      <c r="G194" s="58"/>
      <c r="H194" s="58"/>
      <c r="I194" s="59"/>
      <c r="J194" s="59"/>
      <c r="K194" s="59"/>
      <c r="L194" s="59"/>
    </row>
    <row r="195" spans="5:12" ht="12.75">
      <c r="E195" s="58"/>
      <c r="F195" s="58"/>
      <c r="G195" s="58"/>
      <c r="H195" s="58"/>
      <c r="I195" s="59"/>
      <c r="J195" s="59"/>
      <c r="K195" s="59"/>
      <c r="L195" s="59"/>
    </row>
    <row r="196" spans="5:12" ht="12.75">
      <c r="E196" s="58"/>
      <c r="F196" s="58"/>
      <c r="G196" s="58"/>
      <c r="H196" s="58"/>
      <c r="I196" s="59"/>
      <c r="J196" s="59"/>
      <c r="K196" s="59"/>
      <c r="L196" s="59"/>
    </row>
    <row r="197" spans="5:12" ht="12.75">
      <c r="E197" s="58"/>
      <c r="F197" s="58"/>
      <c r="G197" s="58"/>
      <c r="H197" s="58"/>
      <c r="I197" s="59"/>
      <c r="J197" s="59"/>
      <c r="K197" s="59"/>
      <c r="L197" s="59"/>
    </row>
    <row r="198" spans="5:12" ht="12.75">
      <c r="E198" s="58"/>
      <c r="F198" s="58"/>
      <c r="G198" s="58"/>
      <c r="H198" s="58"/>
      <c r="I198" s="59"/>
      <c r="J198" s="59"/>
      <c r="K198" s="59"/>
      <c r="L198" s="59"/>
    </row>
    <row r="199" spans="5:12" ht="12.75">
      <c r="E199" s="58"/>
      <c r="F199" s="58"/>
      <c r="G199" s="58"/>
      <c r="H199" s="58"/>
      <c r="I199" s="59"/>
      <c r="J199" s="59"/>
      <c r="K199" s="59"/>
      <c r="L199" s="59"/>
    </row>
    <row r="200" spans="5:12" ht="12.75">
      <c r="E200" s="58"/>
      <c r="F200" s="58"/>
      <c r="G200" s="58"/>
      <c r="H200" s="58"/>
      <c r="I200" s="59"/>
      <c r="J200" s="59"/>
      <c r="K200" s="59"/>
      <c r="L200" s="59"/>
    </row>
    <row r="201" spans="5:12" ht="12.75">
      <c r="E201" s="58"/>
      <c r="F201" s="58"/>
      <c r="G201" s="58"/>
      <c r="H201" s="58"/>
      <c r="I201" s="59"/>
      <c r="J201" s="59"/>
      <c r="K201" s="59"/>
      <c r="L201" s="59"/>
    </row>
    <row r="202" spans="5:12" ht="12.75">
      <c r="E202" s="58"/>
      <c r="F202" s="58"/>
      <c r="G202" s="58"/>
      <c r="H202" s="58"/>
      <c r="I202" s="59"/>
      <c r="J202" s="59"/>
      <c r="K202" s="59"/>
      <c r="L202" s="59"/>
    </row>
    <row r="203" spans="5:12" ht="12.75">
      <c r="E203" s="58"/>
      <c r="F203" s="58"/>
      <c r="G203" s="58"/>
      <c r="H203" s="58"/>
      <c r="I203" s="59"/>
      <c r="J203" s="59"/>
      <c r="K203" s="59"/>
      <c r="L203" s="59"/>
    </row>
    <row r="204" spans="5:12" ht="12.75">
      <c r="E204" s="58"/>
      <c r="F204" s="58"/>
      <c r="G204" s="58"/>
      <c r="H204" s="58"/>
      <c r="I204" s="59"/>
      <c r="J204" s="59"/>
      <c r="K204" s="59"/>
      <c r="L204" s="59"/>
    </row>
    <row r="205" spans="5:12" ht="12.75">
      <c r="E205" s="58"/>
      <c r="F205" s="58"/>
      <c r="G205" s="58"/>
      <c r="H205" s="58"/>
      <c r="I205" s="59"/>
      <c r="J205" s="59"/>
      <c r="K205" s="59"/>
      <c r="L205" s="59"/>
    </row>
    <row r="206" spans="5:12" ht="12.75">
      <c r="E206" s="58"/>
      <c r="F206" s="58"/>
      <c r="G206" s="58"/>
      <c r="H206" s="58"/>
      <c r="I206" s="59"/>
      <c r="J206" s="59"/>
      <c r="K206" s="59"/>
      <c r="L206" s="59"/>
    </row>
    <row r="207" spans="5:12" ht="12.75">
      <c r="E207" s="58"/>
      <c r="F207" s="58"/>
      <c r="G207" s="58"/>
      <c r="H207" s="58"/>
      <c r="I207" s="59"/>
      <c r="J207" s="59"/>
      <c r="K207" s="59"/>
      <c r="L207" s="59"/>
    </row>
    <row r="208" spans="5:12" ht="12.75">
      <c r="E208" s="58"/>
      <c r="F208" s="58"/>
      <c r="G208" s="58"/>
      <c r="H208" s="58"/>
      <c r="I208" s="59"/>
      <c r="J208" s="59"/>
      <c r="K208" s="59"/>
      <c r="L208" s="59"/>
    </row>
    <row r="209" spans="5:12" ht="12.75">
      <c r="E209" s="58"/>
      <c r="F209" s="58"/>
      <c r="G209" s="58"/>
      <c r="H209" s="58"/>
      <c r="I209" s="59"/>
      <c r="J209" s="59"/>
      <c r="K209" s="59"/>
      <c r="L209" s="59"/>
    </row>
    <row r="210" spans="5:12" ht="12.75">
      <c r="E210" s="58"/>
      <c r="F210" s="58"/>
      <c r="G210" s="58"/>
      <c r="H210" s="58"/>
      <c r="I210" s="59"/>
      <c r="J210" s="59"/>
      <c r="K210" s="59"/>
      <c r="L210" s="59"/>
    </row>
    <row r="211" spans="5:12" ht="12.75">
      <c r="E211" s="58"/>
      <c r="F211" s="58"/>
      <c r="G211" s="58"/>
      <c r="H211" s="58"/>
      <c r="I211" s="59"/>
      <c r="J211" s="59"/>
      <c r="K211" s="59"/>
      <c r="L211" s="59"/>
    </row>
    <row r="212" spans="5:12" ht="12.75">
      <c r="E212" s="58"/>
      <c r="F212" s="58"/>
      <c r="G212" s="58"/>
      <c r="H212" s="58"/>
      <c r="I212" s="59"/>
      <c r="J212" s="59"/>
      <c r="K212" s="59"/>
      <c r="L212" s="59"/>
    </row>
    <row r="213" spans="5:12" ht="12.75">
      <c r="E213" s="58"/>
      <c r="F213" s="58"/>
      <c r="G213" s="58"/>
      <c r="H213" s="58"/>
      <c r="I213" s="59"/>
      <c r="J213" s="59"/>
      <c r="K213" s="59"/>
      <c r="L213" s="59"/>
    </row>
    <row r="214" spans="5:12" ht="12.75">
      <c r="E214" s="58"/>
      <c r="F214" s="58"/>
      <c r="G214" s="58"/>
      <c r="H214" s="58"/>
      <c r="I214" s="59"/>
      <c r="J214" s="59"/>
      <c r="K214" s="59"/>
      <c r="L214" s="59"/>
    </row>
    <row r="215" spans="5:12" ht="12.75">
      <c r="E215" s="58"/>
      <c r="F215" s="58"/>
      <c r="G215" s="58"/>
      <c r="H215" s="58"/>
      <c r="I215" s="59"/>
      <c r="J215" s="59"/>
      <c r="K215" s="59"/>
      <c r="L215" s="59"/>
    </row>
    <row r="216" spans="5:12" ht="12.75">
      <c r="E216" s="58"/>
      <c r="F216" s="58"/>
      <c r="G216" s="58"/>
      <c r="H216" s="58"/>
      <c r="I216" s="59"/>
      <c r="J216" s="59"/>
      <c r="K216" s="59"/>
      <c r="L216" s="59"/>
    </row>
    <row r="217" spans="5:12" ht="12.75">
      <c r="E217" s="58"/>
      <c r="F217" s="58"/>
      <c r="G217" s="58"/>
      <c r="H217" s="58"/>
      <c r="I217" s="59"/>
      <c r="J217" s="59"/>
      <c r="K217" s="59"/>
      <c r="L217" s="59"/>
    </row>
    <row r="218" spans="5:12" ht="12.75">
      <c r="E218" s="58"/>
      <c r="F218" s="58"/>
      <c r="G218" s="58"/>
      <c r="H218" s="58"/>
      <c r="I218" s="59"/>
      <c r="J218" s="59"/>
      <c r="K218" s="59"/>
      <c r="L218" s="59"/>
    </row>
    <row r="219" spans="5:12" ht="12.75">
      <c r="E219" s="58"/>
      <c r="F219" s="58"/>
      <c r="G219" s="58"/>
      <c r="H219" s="58"/>
      <c r="I219" s="59"/>
      <c r="J219" s="59"/>
      <c r="K219" s="59"/>
      <c r="L219" s="59"/>
    </row>
    <row r="220" spans="5:12" ht="12.75">
      <c r="E220" s="58"/>
      <c r="F220" s="58"/>
      <c r="G220" s="58"/>
      <c r="H220" s="58"/>
      <c r="I220" s="59"/>
      <c r="J220" s="59"/>
      <c r="K220" s="59"/>
      <c r="L220" s="59"/>
    </row>
    <row r="221" spans="5:12" ht="12.75">
      <c r="E221" s="58"/>
      <c r="F221" s="58"/>
      <c r="G221" s="58"/>
      <c r="H221" s="58"/>
      <c r="I221" s="59"/>
      <c r="J221" s="59"/>
      <c r="K221" s="59"/>
      <c r="L221" s="59"/>
    </row>
    <row r="222" spans="5:12" ht="12.75">
      <c r="E222" s="58"/>
      <c r="F222" s="58"/>
      <c r="G222" s="58"/>
      <c r="H222" s="58"/>
      <c r="I222" s="59"/>
      <c r="J222" s="59"/>
      <c r="K222" s="59"/>
      <c r="L222" s="59"/>
    </row>
    <row r="223" spans="5:12" ht="12.75">
      <c r="E223" s="58"/>
      <c r="F223" s="58"/>
      <c r="G223" s="58"/>
      <c r="H223" s="58"/>
      <c r="I223" s="59"/>
      <c r="J223" s="59"/>
      <c r="K223" s="59"/>
      <c r="L223" s="59"/>
    </row>
    <row r="224" spans="5:12" ht="12.75">
      <c r="E224" s="58"/>
      <c r="F224" s="58"/>
      <c r="G224" s="58"/>
      <c r="H224" s="58"/>
      <c r="I224" s="59"/>
      <c r="J224" s="59"/>
      <c r="K224" s="59"/>
      <c r="L224" s="59"/>
    </row>
    <row r="225" spans="5:12" ht="12.75">
      <c r="E225" s="58"/>
      <c r="F225" s="58"/>
      <c r="G225" s="58"/>
      <c r="H225" s="58"/>
      <c r="I225" s="59"/>
      <c r="J225" s="59"/>
      <c r="K225" s="59"/>
      <c r="L225" s="59"/>
    </row>
    <row r="226" spans="5:12" ht="12.75">
      <c r="E226" s="58"/>
      <c r="F226" s="58"/>
      <c r="G226" s="58"/>
      <c r="H226" s="58"/>
      <c r="I226" s="59"/>
      <c r="J226" s="59"/>
      <c r="K226" s="59"/>
      <c r="L226" s="59"/>
    </row>
    <row r="227" spans="5:12" ht="12.75">
      <c r="E227" s="58"/>
      <c r="F227" s="58"/>
      <c r="G227" s="58"/>
      <c r="H227" s="58"/>
      <c r="I227" s="59"/>
      <c r="J227" s="59"/>
      <c r="K227" s="59"/>
      <c r="L227" s="59"/>
    </row>
    <row r="228" spans="5:12" ht="12.75">
      <c r="E228" s="58"/>
      <c r="F228" s="58"/>
      <c r="G228" s="58"/>
      <c r="H228" s="58"/>
      <c r="I228" s="59"/>
      <c r="J228" s="59"/>
      <c r="K228" s="59"/>
      <c r="L228" s="59"/>
    </row>
    <row r="229" spans="5:12" ht="12.75">
      <c r="E229" s="58"/>
      <c r="F229" s="58"/>
      <c r="G229" s="58"/>
      <c r="H229" s="58"/>
      <c r="I229" s="59"/>
      <c r="J229" s="59"/>
      <c r="K229" s="59"/>
      <c r="L229" s="59"/>
    </row>
    <row r="230" spans="5:12" ht="12.75">
      <c r="E230" s="58"/>
      <c r="F230" s="58"/>
      <c r="G230" s="58"/>
      <c r="H230" s="58"/>
      <c r="I230" s="59"/>
      <c r="J230" s="59"/>
      <c r="K230" s="59"/>
      <c r="L230" s="59"/>
    </row>
    <row r="231" spans="5:12" ht="12.75">
      <c r="E231" s="58"/>
      <c r="F231" s="58"/>
      <c r="G231" s="58"/>
      <c r="H231" s="58"/>
      <c r="I231" s="59"/>
      <c r="J231" s="59"/>
      <c r="K231" s="59"/>
      <c r="L231" s="59"/>
    </row>
    <row r="232" spans="5:12" ht="12.75">
      <c r="E232" s="58"/>
      <c r="F232" s="58"/>
      <c r="G232" s="58"/>
      <c r="H232" s="58"/>
      <c r="I232" s="59"/>
      <c r="J232" s="59"/>
      <c r="K232" s="59"/>
      <c r="L232" s="59"/>
    </row>
    <row r="233" spans="5:12" ht="12.75">
      <c r="E233" s="58"/>
      <c r="F233" s="58"/>
      <c r="G233" s="58"/>
      <c r="H233" s="58"/>
      <c r="I233" s="59"/>
      <c r="J233" s="59"/>
      <c r="K233" s="59"/>
      <c r="L233" s="59"/>
    </row>
    <row r="234" spans="5:12" ht="12.75">
      <c r="E234" s="58"/>
      <c r="F234" s="58"/>
      <c r="G234" s="58"/>
      <c r="H234" s="58"/>
      <c r="I234" s="59"/>
      <c r="J234" s="59"/>
      <c r="K234" s="59"/>
      <c r="L234" s="59"/>
    </row>
    <row r="235" spans="5:12" ht="12.75">
      <c r="E235" s="58"/>
      <c r="F235" s="58"/>
      <c r="G235" s="58"/>
      <c r="H235" s="58"/>
      <c r="I235" s="59"/>
      <c r="J235" s="59"/>
      <c r="K235" s="59"/>
      <c r="L235" s="59"/>
    </row>
    <row r="236" spans="5:12" ht="12.75">
      <c r="E236" s="58"/>
      <c r="F236" s="58"/>
      <c r="G236" s="58"/>
      <c r="H236" s="58"/>
      <c r="I236" s="59"/>
      <c r="J236" s="59"/>
      <c r="K236" s="59"/>
      <c r="L236" s="59"/>
    </row>
    <row r="237" spans="5:12" ht="12.75">
      <c r="E237" s="58"/>
      <c r="F237" s="58"/>
      <c r="G237" s="58"/>
      <c r="H237" s="58"/>
      <c r="I237" s="59"/>
      <c r="J237" s="59"/>
      <c r="K237" s="59"/>
      <c r="L237" s="59"/>
    </row>
    <row r="238" spans="5:12" ht="12.75">
      <c r="E238" s="58"/>
      <c r="F238" s="58"/>
      <c r="G238" s="58"/>
      <c r="H238" s="58"/>
      <c r="I238" s="59"/>
      <c r="J238" s="59"/>
      <c r="K238" s="59"/>
      <c r="L238" s="59"/>
    </row>
    <row r="239" spans="5:12" ht="12.75">
      <c r="E239" s="58"/>
      <c r="F239" s="58"/>
      <c r="G239" s="58"/>
      <c r="H239" s="58"/>
      <c r="I239" s="59"/>
      <c r="J239" s="59"/>
      <c r="K239" s="59"/>
      <c r="L239" s="59"/>
    </row>
    <row r="240" spans="5:12" ht="12.75">
      <c r="E240" s="58"/>
      <c r="F240" s="58"/>
      <c r="G240" s="58"/>
      <c r="H240" s="58"/>
      <c r="I240" s="59"/>
      <c r="J240" s="59"/>
      <c r="K240" s="59"/>
      <c r="L240" s="59"/>
    </row>
    <row r="241" spans="5:12" ht="12.75">
      <c r="E241" s="58"/>
      <c r="F241" s="58"/>
      <c r="G241" s="58"/>
      <c r="H241" s="58"/>
      <c r="I241" s="59"/>
      <c r="J241" s="59"/>
      <c r="K241" s="59"/>
      <c r="L241" s="59"/>
    </row>
    <row r="242" spans="5:12" ht="12.75">
      <c r="E242" s="58"/>
      <c r="F242" s="58"/>
      <c r="G242" s="58"/>
      <c r="H242" s="58"/>
      <c r="I242" s="59"/>
      <c r="J242" s="59"/>
      <c r="K242" s="59"/>
      <c r="L242" s="59"/>
    </row>
    <row r="243" spans="5:12" ht="12.75">
      <c r="E243" s="58"/>
      <c r="F243" s="58"/>
      <c r="G243" s="58"/>
      <c r="H243" s="58"/>
      <c r="I243" s="59"/>
      <c r="J243" s="59"/>
      <c r="K243" s="59"/>
      <c r="L243" s="59"/>
    </row>
    <row r="244" spans="5:12" ht="12.75">
      <c r="E244" s="58"/>
      <c r="F244" s="58"/>
      <c r="G244" s="58"/>
      <c r="H244" s="58"/>
      <c r="I244" s="59"/>
      <c r="J244" s="59"/>
      <c r="K244" s="59"/>
      <c r="L244" s="59"/>
    </row>
    <row r="245" spans="5:12" ht="12.75">
      <c r="E245" s="58"/>
      <c r="F245" s="58"/>
      <c r="G245" s="58"/>
      <c r="H245" s="58"/>
      <c r="I245" s="59"/>
      <c r="J245" s="59"/>
      <c r="K245" s="59"/>
      <c r="L245" s="59"/>
    </row>
    <row r="246" spans="5:12" ht="12.75">
      <c r="E246" s="58"/>
      <c r="F246" s="58"/>
      <c r="G246" s="58"/>
      <c r="H246" s="58"/>
      <c r="I246" s="59"/>
      <c r="J246" s="59"/>
      <c r="K246" s="59"/>
      <c r="L246" s="59"/>
    </row>
    <row r="247" spans="5:12" ht="12.75">
      <c r="E247" s="58"/>
      <c r="F247" s="58"/>
      <c r="G247" s="58"/>
      <c r="H247" s="58"/>
      <c r="I247" s="59"/>
      <c r="J247" s="59"/>
      <c r="K247" s="59"/>
      <c r="L247" s="59"/>
    </row>
    <row r="248" spans="5:12" ht="12.75">
      <c r="E248" s="58"/>
      <c r="F248" s="58"/>
      <c r="G248" s="58"/>
      <c r="H248" s="58"/>
      <c r="I248" s="59"/>
      <c r="J248" s="59"/>
      <c r="K248" s="59"/>
      <c r="L248" s="59"/>
    </row>
    <row r="249" spans="5:12" ht="12.75">
      <c r="E249" s="58"/>
      <c r="F249" s="58"/>
      <c r="G249" s="58"/>
      <c r="H249" s="58"/>
      <c r="I249" s="59"/>
      <c r="J249" s="59"/>
      <c r="K249" s="59"/>
      <c r="L249" s="59"/>
    </row>
    <row r="250" spans="5:12" ht="12.75">
      <c r="E250" s="58"/>
      <c r="F250" s="58"/>
      <c r="G250" s="58"/>
      <c r="H250" s="58"/>
      <c r="I250" s="59"/>
      <c r="J250" s="59"/>
      <c r="K250" s="59"/>
      <c r="L250" s="59"/>
    </row>
    <row r="251" spans="5:12" ht="12.75">
      <c r="E251" s="58"/>
      <c r="F251" s="58"/>
      <c r="G251" s="58"/>
      <c r="H251" s="58"/>
      <c r="I251" s="59"/>
      <c r="J251" s="59"/>
      <c r="K251" s="59"/>
      <c r="L251" s="59"/>
    </row>
    <row r="252" spans="5:12" ht="12.75">
      <c r="E252" s="58"/>
      <c r="F252" s="58"/>
      <c r="G252" s="58"/>
      <c r="H252" s="58"/>
      <c r="I252" s="59"/>
      <c r="J252" s="59"/>
      <c r="K252" s="59"/>
      <c r="L252" s="59"/>
    </row>
    <row r="253" spans="5:12" ht="12.75">
      <c r="E253" s="58"/>
      <c r="F253" s="58"/>
      <c r="G253" s="58"/>
      <c r="H253" s="58"/>
      <c r="I253" s="59"/>
      <c r="J253" s="59"/>
      <c r="K253" s="59"/>
      <c r="L253" s="59"/>
    </row>
    <row r="254" spans="5:12" ht="12.75">
      <c r="E254" s="58"/>
      <c r="F254" s="58"/>
      <c r="G254" s="58"/>
      <c r="H254" s="58"/>
      <c r="I254" s="59"/>
      <c r="J254" s="59"/>
      <c r="K254" s="59"/>
      <c r="L254" s="59"/>
    </row>
    <row r="255" spans="5:12" ht="12.75">
      <c r="E255" s="58"/>
      <c r="F255" s="58"/>
      <c r="G255" s="58"/>
      <c r="H255" s="58"/>
      <c r="I255" s="59"/>
      <c r="J255" s="59"/>
      <c r="K255" s="59"/>
      <c r="L255" s="59"/>
    </row>
    <row r="256" spans="5:12" ht="12.75">
      <c r="E256" s="58"/>
      <c r="F256" s="58"/>
      <c r="G256" s="58"/>
      <c r="H256" s="58"/>
      <c r="I256" s="59"/>
      <c r="J256" s="59"/>
      <c r="K256" s="59"/>
      <c r="L256" s="59"/>
    </row>
    <row r="257" spans="5:12" ht="12.75">
      <c r="E257" s="58"/>
      <c r="F257" s="58"/>
      <c r="G257" s="58"/>
      <c r="H257" s="58"/>
      <c r="I257" s="59"/>
      <c r="J257" s="59"/>
      <c r="K257" s="59"/>
      <c r="L257" s="59"/>
    </row>
    <row r="258" spans="5:12" ht="12.75">
      <c r="E258" s="58"/>
      <c r="F258" s="58"/>
      <c r="G258" s="58"/>
      <c r="H258" s="58"/>
      <c r="I258" s="59"/>
      <c r="J258" s="59"/>
      <c r="K258" s="59"/>
      <c r="L258" s="59"/>
    </row>
    <row r="259" spans="5:12" ht="12.75">
      <c r="E259" s="58"/>
      <c r="F259" s="58"/>
      <c r="G259" s="58"/>
      <c r="H259" s="58"/>
      <c r="I259" s="59"/>
      <c r="J259" s="59"/>
      <c r="K259" s="59"/>
      <c r="L259" s="59"/>
    </row>
    <row r="260" spans="5:12" ht="12.75">
      <c r="E260" s="58"/>
      <c r="F260" s="58"/>
      <c r="G260" s="58"/>
      <c r="H260" s="58"/>
      <c r="I260" s="59"/>
      <c r="J260" s="59"/>
      <c r="K260" s="59"/>
      <c r="L260" s="59"/>
    </row>
    <row r="261" spans="5:12" ht="12.75">
      <c r="E261" s="58"/>
      <c r="F261" s="58"/>
      <c r="G261" s="58"/>
      <c r="H261" s="58"/>
      <c r="I261" s="59"/>
      <c r="J261" s="59"/>
      <c r="K261" s="59"/>
      <c r="L261" s="59"/>
    </row>
    <row r="262" spans="5:12" ht="12.75">
      <c r="E262" s="58"/>
      <c r="F262" s="58"/>
      <c r="G262" s="58"/>
      <c r="H262" s="58"/>
      <c r="I262" s="59"/>
      <c r="J262" s="59"/>
      <c r="K262" s="59"/>
      <c r="L262" s="59"/>
    </row>
    <row r="263" spans="5:12" ht="12.75">
      <c r="E263" s="58"/>
      <c r="F263" s="58"/>
      <c r="G263" s="58"/>
      <c r="H263" s="58"/>
      <c r="I263" s="59"/>
      <c r="J263" s="59"/>
      <c r="K263" s="59"/>
      <c r="L263" s="59"/>
    </row>
    <row r="264" spans="5:12" ht="12.75">
      <c r="E264" s="58"/>
      <c r="F264" s="58"/>
      <c r="G264" s="58"/>
      <c r="H264" s="58"/>
      <c r="I264" s="59"/>
      <c r="J264" s="59"/>
      <c r="K264" s="59"/>
      <c r="L264" s="59"/>
    </row>
    <row r="265" spans="5:12" ht="12.75">
      <c r="E265" s="58"/>
      <c r="F265" s="58"/>
      <c r="G265" s="58"/>
      <c r="H265" s="58"/>
      <c r="I265" s="59"/>
      <c r="J265" s="59"/>
      <c r="K265" s="59"/>
      <c r="L265" s="59"/>
    </row>
    <row r="266" spans="5:12" ht="12.75">
      <c r="E266" s="58"/>
      <c r="F266" s="58"/>
      <c r="G266" s="58"/>
      <c r="H266" s="58"/>
      <c r="I266" s="59"/>
      <c r="J266" s="59"/>
      <c r="K266" s="59"/>
      <c r="L266" s="59"/>
    </row>
    <row r="267" spans="5:12" ht="12.75">
      <c r="E267" s="58"/>
      <c r="F267" s="58"/>
      <c r="G267" s="58"/>
      <c r="H267" s="58"/>
      <c r="I267" s="59"/>
      <c r="J267" s="59"/>
      <c r="K267" s="59"/>
      <c r="L267" s="59"/>
    </row>
    <row r="268" spans="5:12" ht="12.75">
      <c r="E268" s="58"/>
      <c r="F268" s="58"/>
      <c r="G268" s="58"/>
      <c r="H268" s="58"/>
      <c r="I268" s="59"/>
      <c r="J268" s="59"/>
      <c r="K268" s="59"/>
      <c r="L268" s="59"/>
    </row>
    <row r="269" spans="5:12" ht="12.75">
      <c r="E269" s="58"/>
      <c r="F269" s="58"/>
      <c r="G269" s="58"/>
      <c r="H269" s="58"/>
      <c r="I269" s="59"/>
      <c r="J269" s="59"/>
      <c r="K269" s="59"/>
      <c r="L269" s="59"/>
    </row>
  </sheetData>
  <mergeCells count="13">
    <mergeCell ref="L10:L11"/>
    <mergeCell ref="K8:L9"/>
    <mergeCell ref="K10:K11"/>
    <mergeCell ref="I7:L7"/>
    <mergeCell ref="I8:J9"/>
    <mergeCell ref="I10:I11"/>
    <mergeCell ref="J10:J11"/>
    <mergeCell ref="A7:D11"/>
    <mergeCell ref="E7:E11"/>
    <mergeCell ref="F7:F11"/>
    <mergeCell ref="G7:H9"/>
    <mergeCell ref="G10:G11"/>
    <mergeCell ref="H10:H11"/>
  </mergeCells>
  <printOptions/>
  <pageMargins left="0.5905511811023623" right="0.5905511811023623" top="0.7874015748031497" bottom="0.5905511811023623" header="0.5118110236220472" footer="0.5118110236220472"/>
  <pageSetup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K177"/>
  <sheetViews>
    <sheetView workbookViewId="0" topLeftCell="A1">
      <selection activeCell="E56" sqref="E56"/>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6.8515625" style="0" customWidth="1"/>
    <col min="6" max="11" width="9.7109375" style="0" customWidth="1"/>
  </cols>
  <sheetData>
    <row r="1" spans="1:11" ht="12.75">
      <c r="A1" s="2" t="str">
        <f>"- 4 -"</f>
        <v>- 4 -</v>
      </c>
      <c r="B1" s="2"/>
      <c r="C1" s="2"/>
      <c r="D1" s="2"/>
      <c r="E1" s="2"/>
      <c r="F1" s="2"/>
      <c r="G1" s="2"/>
      <c r="H1" s="32"/>
      <c r="I1" s="2"/>
      <c r="J1" s="2"/>
      <c r="K1" s="2"/>
    </row>
    <row r="2" spans="1:11" ht="12.75">
      <c r="A2" s="3"/>
      <c r="B2" s="3"/>
      <c r="C2" s="3"/>
      <c r="D2" s="3"/>
      <c r="E2" s="3"/>
      <c r="F2" s="3"/>
      <c r="G2" s="3"/>
      <c r="H2" s="3"/>
      <c r="I2" s="3"/>
      <c r="J2" s="3"/>
      <c r="K2" s="3"/>
    </row>
    <row r="3" spans="1:11" ht="12.75">
      <c r="A3" s="3"/>
      <c r="B3" s="3"/>
      <c r="C3" s="3"/>
      <c r="D3" s="3"/>
      <c r="E3" s="3"/>
      <c r="F3" s="3"/>
      <c r="G3" s="3"/>
      <c r="H3" s="3"/>
      <c r="I3" s="3"/>
      <c r="J3" s="3"/>
      <c r="K3" s="3"/>
    </row>
    <row r="4" spans="1:11" ht="12.75">
      <c r="A4" s="33" t="s">
        <v>69</v>
      </c>
      <c r="B4" s="33"/>
      <c r="C4" s="33"/>
      <c r="D4" s="33"/>
      <c r="E4" s="33"/>
      <c r="F4" s="33"/>
      <c r="G4" s="33"/>
      <c r="H4" s="32"/>
      <c r="I4" s="33"/>
      <c r="J4" s="33"/>
      <c r="K4" s="33"/>
    </row>
    <row r="5" spans="1:11" ht="12.75">
      <c r="A5" s="33" t="s">
        <v>70</v>
      </c>
      <c r="B5" s="2"/>
      <c r="C5" s="2"/>
      <c r="D5" s="2"/>
      <c r="E5" s="2"/>
      <c r="F5" s="2"/>
      <c r="G5" s="2"/>
      <c r="H5" s="2"/>
      <c r="I5" s="2"/>
      <c r="J5" s="2"/>
      <c r="K5" s="2"/>
    </row>
    <row r="6" spans="1:11" ht="13.5" thickBot="1">
      <c r="A6" s="61"/>
      <c r="B6" s="61"/>
      <c r="C6" s="61"/>
      <c r="D6" s="61"/>
      <c r="E6" s="61"/>
      <c r="F6" s="61"/>
      <c r="G6" s="61"/>
      <c r="H6" s="61"/>
      <c r="I6" s="61"/>
      <c r="J6" s="61"/>
      <c r="K6" s="61"/>
    </row>
    <row r="7" spans="1:11" ht="12.75">
      <c r="A7" s="14" t="s">
        <v>71</v>
      </c>
      <c r="B7" s="14"/>
      <c r="C7" s="14"/>
      <c r="D7" s="14"/>
      <c r="E7" s="27"/>
      <c r="F7" s="82">
        <v>2002</v>
      </c>
      <c r="G7" s="83"/>
      <c r="H7" s="84"/>
      <c r="I7" s="103">
        <v>2003</v>
      </c>
      <c r="J7" s="83"/>
      <c r="K7" s="83"/>
    </row>
    <row r="8" spans="2:11" ht="12.75">
      <c r="B8" s="2"/>
      <c r="C8" s="2"/>
      <c r="D8" s="2"/>
      <c r="E8" s="27"/>
      <c r="F8" s="85"/>
      <c r="G8" s="86"/>
      <c r="H8" s="87"/>
      <c r="I8" s="105"/>
      <c r="J8" s="86"/>
      <c r="K8" s="86"/>
    </row>
    <row r="9" spans="1:11" ht="12.75">
      <c r="A9" s="2" t="s">
        <v>72</v>
      </c>
      <c r="B9" s="2"/>
      <c r="C9" s="2"/>
      <c r="D9" s="2"/>
      <c r="E9" s="27"/>
      <c r="F9" s="25" t="s">
        <v>73</v>
      </c>
      <c r="G9" s="25" t="s">
        <v>74</v>
      </c>
      <c r="H9" s="25" t="s">
        <v>75</v>
      </c>
      <c r="I9" s="25" t="s">
        <v>73</v>
      </c>
      <c r="J9" s="25" t="s">
        <v>74</v>
      </c>
      <c r="K9" s="62" t="s">
        <v>75</v>
      </c>
    </row>
    <row r="10" spans="1:11" ht="13.5" thickBot="1">
      <c r="A10" s="14" t="s">
        <v>76</v>
      </c>
      <c r="B10" s="2"/>
      <c r="C10" s="2"/>
      <c r="D10" s="2"/>
      <c r="E10" s="27"/>
      <c r="F10" s="22" t="s">
        <v>54</v>
      </c>
      <c r="G10" s="22" t="s">
        <v>77</v>
      </c>
      <c r="H10" s="22" t="s">
        <v>77</v>
      </c>
      <c r="I10" s="22" t="s">
        <v>54</v>
      </c>
      <c r="J10" s="22" t="s">
        <v>77</v>
      </c>
      <c r="K10" s="62" t="s">
        <v>77</v>
      </c>
    </row>
    <row r="11" spans="1:11" ht="12.75">
      <c r="A11" s="17"/>
      <c r="B11" s="17"/>
      <c r="C11" s="17"/>
      <c r="D11" s="17"/>
      <c r="E11" s="17"/>
      <c r="F11" s="63"/>
      <c r="G11" s="63"/>
      <c r="H11" s="63"/>
      <c r="I11" s="63"/>
      <c r="J11" s="63"/>
      <c r="K11" s="64"/>
    </row>
    <row r="12" spans="1:10" ht="12.75">
      <c r="A12" s="3"/>
      <c r="B12" s="3"/>
      <c r="C12" s="3"/>
      <c r="D12" s="3"/>
      <c r="E12" s="16"/>
      <c r="F12" s="3"/>
      <c r="G12" s="3"/>
      <c r="H12" s="3"/>
      <c r="I12" s="3"/>
      <c r="J12" s="3"/>
    </row>
    <row r="13" spans="1:11" ht="12.75">
      <c r="A13" s="38" t="s">
        <v>37</v>
      </c>
      <c r="B13" s="32"/>
      <c r="C13" s="2"/>
      <c r="D13" s="2"/>
      <c r="E13" s="14"/>
      <c r="F13" s="32"/>
      <c r="G13" s="2"/>
      <c r="H13" s="2"/>
      <c r="I13" s="2"/>
      <c r="J13" s="2"/>
      <c r="K13" s="32"/>
    </row>
    <row r="14" spans="3:10" ht="12" customHeight="1">
      <c r="C14" s="3"/>
      <c r="D14" s="3"/>
      <c r="E14" s="16"/>
      <c r="F14" s="2"/>
      <c r="G14" s="2"/>
      <c r="H14" s="2"/>
      <c r="I14" s="2"/>
      <c r="J14" s="2"/>
    </row>
    <row r="15" spans="1:10" ht="12" customHeight="1">
      <c r="A15" s="3"/>
      <c r="B15" s="3"/>
      <c r="C15" s="3"/>
      <c r="D15" s="3"/>
      <c r="E15" s="16"/>
      <c r="F15" s="3"/>
      <c r="G15" s="3"/>
      <c r="H15" s="3"/>
      <c r="I15" s="3"/>
      <c r="J15" s="3"/>
    </row>
    <row r="16" spans="1:10" ht="12" customHeight="1">
      <c r="A16" s="46" t="s">
        <v>78</v>
      </c>
      <c r="B16" s="46"/>
      <c r="C16" s="46"/>
      <c r="D16" s="46"/>
      <c r="E16" s="47"/>
      <c r="F16" s="46"/>
      <c r="G16" s="46"/>
      <c r="H16" s="46"/>
      <c r="I16" s="46"/>
      <c r="J16" s="46"/>
    </row>
    <row r="17" spans="1:10" ht="12" customHeight="1">
      <c r="A17" s="46"/>
      <c r="B17" s="46"/>
      <c r="C17" s="46"/>
      <c r="D17" s="46"/>
      <c r="E17" s="47"/>
      <c r="F17" s="46"/>
      <c r="G17" s="46"/>
      <c r="H17" s="46"/>
      <c r="I17" s="46"/>
      <c r="J17" s="46"/>
    </row>
    <row r="18" spans="1:11" ht="12" customHeight="1">
      <c r="A18" s="3"/>
      <c r="B18" s="3" t="s">
        <v>79</v>
      </c>
      <c r="C18" s="3"/>
      <c r="D18" s="65">
        <v>50000</v>
      </c>
      <c r="E18" s="30"/>
      <c r="F18" s="66">
        <v>1528</v>
      </c>
      <c r="G18" s="66">
        <v>1098</v>
      </c>
      <c r="H18" s="66">
        <v>430</v>
      </c>
      <c r="I18" s="66">
        <f aca="true" t="shared" si="0" ref="I18:I40">J18+K18</f>
        <v>1199</v>
      </c>
      <c r="J18" s="66">
        <v>506</v>
      </c>
      <c r="K18" s="66">
        <v>693</v>
      </c>
    </row>
    <row r="19" spans="1:11" ht="12" customHeight="1">
      <c r="A19" s="3"/>
      <c r="B19" s="3" t="s">
        <v>80</v>
      </c>
      <c r="C19" s="67" t="str">
        <f>"-"</f>
        <v>-</v>
      </c>
      <c r="D19" s="3" t="s">
        <v>81</v>
      </c>
      <c r="E19" s="30"/>
      <c r="F19" s="66">
        <v>1553</v>
      </c>
      <c r="G19" s="66">
        <v>1202</v>
      </c>
      <c r="H19" s="66">
        <v>351</v>
      </c>
      <c r="I19" s="66">
        <f t="shared" si="0"/>
        <v>860</v>
      </c>
      <c r="J19" s="66">
        <v>693</v>
      </c>
      <c r="K19" s="66">
        <v>167</v>
      </c>
    </row>
    <row r="20" spans="1:11" ht="12" customHeight="1">
      <c r="A20" s="3"/>
      <c r="B20" s="3" t="s">
        <v>81</v>
      </c>
      <c r="C20" s="67" t="str">
        <f>"-"</f>
        <v>-</v>
      </c>
      <c r="D20" s="3" t="s">
        <v>82</v>
      </c>
      <c r="E20" s="30"/>
      <c r="F20" s="66">
        <v>8285</v>
      </c>
      <c r="G20" s="66">
        <v>6476</v>
      </c>
      <c r="H20" s="66">
        <v>1809</v>
      </c>
      <c r="I20" s="66">
        <f t="shared" si="0"/>
        <v>3475</v>
      </c>
      <c r="J20" s="66">
        <v>2728</v>
      </c>
      <c r="K20" s="66">
        <v>747</v>
      </c>
    </row>
    <row r="21" spans="1:11" ht="12" customHeight="1">
      <c r="A21" s="3"/>
      <c r="B21" s="3" t="s">
        <v>82</v>
      </c>
      <c r="C21" s="67" t="s">
        <v>60</v>
      </c>
      <c r="D21" s="3" t="s">
        <v>83</v>
      </c>
      <c r="E21" s="30"/>
      <c r="F21" s="68" t="s">
        <v>60</v>
      </c>
      <c r="G21" s="68" t="s">
        <v>60</v>
      </c>
      <c r="H21" s="68" t="s">
        <v>60</v>
      </c>
      <c r="I21" s="66">
        <f t="shared" si="0"/>
        <v>4078</v>
      </c>
      <c r="J21" s="66">
        <v>3211</v>
      </c>
      <c r="K21" s="66">
        <v>867</v>
      </c>
    </row>
    <row r="22" spans="1:9" ht="12" customHeight="1">
      <c r="A22" s="3"/>
      <c r="B22" s="3"/>
      <c r="C22" s="67"/>
      <c r="D22" s="3"/>
      <c r="E22" s="30"/>
      <c r="I22" s="66"/>
    </row>
    <row r="23" spans="1:11" ht="12" customHeight="1">
      <c r="A23" s="46" t="s">
        <v>63</v>
      </c>
      <c r="B23" s="46"/>
      <c r="C23" s="69"/>
      <c r="D23" s="46"/>
      <c r="E23" s="47"/>
      <c r="F23" s="70">
        <v>11366</v>
      </c>
      <c r="G23" s="70">
        <v>8776</v>
      </c>
      <c r="H23" s="70">
        <v>2590</v>
      </c>
      <c r="I23" s="70">
        <f t="shared" si="0"/>
        <v>9612</v>
      </c>
      <c r="J23" s="70">
        <v>7138</v>
      </c>
      <c r="K23" s="70">
        <v>2474</v>
      </c>
    </row>
    <row r="24" spans="1:9" ht="12" customHeight="1">
      <c r="A24" s="3"/>
      <c r="B24" s="3"/>
      <c r="C24" s="67"/>
      <c r="D24" s="3"/>
      <c r="E24" s="30"/>
      <c r="I24" s="66"/>
    </row>
    <row r="25" spans="1:9" ht="12" customHeight="1">
      <c r="A25" s="46" t="s">
        <v>84</v>
      </c>
      <c r="B25" s="46"/>
      <c r="C25" s="69"/>
      <c r="D25" s="46"/>
      <c r="E25" s="47"/>
      <c r="I25" s="66"/>
    </row>
    <row r="26" spans="1:9" ht="12" customHeight="1">
      <c r="A26" s="3"/>
      <c r="B26" s="3"/>
      <c r="C26" s="67"/>
      <c r="D26" s="3"/>
      <c r="E26" s="30"/>
      <c r="I26" s="66"/>
    </row>
    <row r="27" spans="1:11" ht="12" customHeight="1">
      <c r="A27" s="3"/>
      <c r="B27" s="3" t="s">
        <v>79</v>
      </c>
      <c r="C27" s="67"/>
      <c r="D27" s="3" t="s">
        <v>85</v>
      </c>
      <c r="E27" s="30"/>
      <c r="F27" s="66">
        <v>2247</v>
      </c>
      <c r="G27" s="66">
        <v>691</v>
      </c>
      <c r="H27" s="66">
        <v>1556</v>
      </c>
      <c r="I27" s="66">
        <f t="shared" si="0"/>
        <v>1896</v>
      </c>
      <c r="J27" s="66">
        <v>668</v>
      </c>
      <c r="K27" s="66">
        <v>1228</v>
      </c>
    </row>
    <row r="28" spans="1:11" ht="12" customHeight="1">
      <c r="A28" s="3"/>
      <c r="B28" s="12" t="s">
        <v>85</v>
      </c>
      <c r="C28" s="67" t="s">
        <v>60</v>
      </c>
      <c r="D28" s="3" t="s">
        <v>86</v>
      </c>
      <c r="E28" s="30"/>
      <c r="F28" s="66">
        <v>2652</v>
      </c>
      <c r="G28" s="66">
        <v>1065</v>
      </c>
      <c r="H28" s="66">
        <v>1587</v>
      </c>
      <c r="I28" s="66">
        <f t="shared" si="0"/>
        <v>2272</v>
      </c>
      <c r="J28" s="66">
        <v>1032</v>
      </c>
      <c r="K28" s="66">
        <v>1240</v>
      </c>
    </row>
    <row r="29" spans="1:11" ht="12" customHeight="1">
      <c r="A29" s="3"/>
      <c r="B29" s="12" t="s">
        <v>86</v>
      </c>
      <c r="C29" s="67" t="s">
        <v>60</v>
      </c>
      <c r="D29" s="3" t="s">
        <v>87</v>
      </c>
      <c r="E29" s="30"/>
      <c r="F29" s="66">
        <v>3403</v>
      </c>
      <c r="G29" s="66">
        <v>1625</v>
      </c>
      <c r="H29" s="66">
        <v>1778</v>
      </c>
      <c r="I29" s="66">
        <f t="shared" si="0"/>
        <v>3087</v>
      </c>
      <c r="J29" s="66">
        <v>1534</v>
      </c>
      <c r="K29" s="66">
        <v>1553</v>
      </c>
    </row>
    <row r="30" spans="1:11" ht="12" customHeight="1">
      <c r="A30" s="3"/>
      <c r="B30" s="12" t="s">
        <v>88</v>
      </c>
      <c r="C30" s="67" t="s">
        <v>60</v>
      </c>
      <c r="D30" s="3" t="s">
        <v>89</v>
      </c>
      <c r="E30" s="30"/>
      <c r="F30" s="66">
        <v>2138</v>
      </c>
      <c r="G30" s="66">
        <v>1070</v>
      </c>
      <c r="H30" s="66">
        <v>1068</v>
      </c>
      <c r="I30" s="66">
        <f t="shared" si="0"/>
        <v>1982</v>
      </c>
      <c r="J30" s="66">
        <v>1034</v>
      </c>
      <c r="K30" s="66">
        <v>948</v>
      </c>
    </row>
    <row r="31" spans="1:11" ht="12" customHeight="1">
      <c r="A31" s="3"/>
      <c r="B31" s="12" t="s">
        <v>89</v>
      </c>
      <c r="C31" s="67" t="s">
        <v>60</v>
      </c>
      <c r="D31" s="3" t="s">
        <v>90</v>
      </c>
      <c r="E31" s="30"/>
      <c r="F31" s="66">
        <v>1982</v>
      </c>
      <c r="G31" s="66">
        <v>1098</v>
      </c>
      <c r="H31" s="66">
        <v>884</v>
      </c>
      <c r="I31" s="66">
        <f t="shared" si="0"/>
        <v>1748</v>
      </c>
      <c r="J31" s="66">
        <v>994</v>
      </c>
      <c r="K31" s="66">
        <v>754</v>
      </c>
    </row>
    <row r="32" spans="1:11" ht="12" customHeight="1">
      <c r="A32" s="3"/>
      <c r="B32" s="12" t="s">
        <v>91</v>
      </c>
      <c r="C32" s="67" t="s">
        <v>60</v>
      </c>
      <c r="D32" s="3" t="s">
        <v>80</v>
      </c>
      <c r="E32" s="30"/>
      <c r="F32" s="66">
        <v>5129</v>
      </c>
      <c r="G32" s="66">
        <v>3092</v>
      </c>
      <c r="H32" s="66">
        <v>2037</v>
      </c>
      <c r="I32" s="66">
        <f t="shared" si="0"/>
        <v>4963</v>
      </c>
      <c r="J32" s="66">
        <v>3096</v>
      </c>
      <c r="K32" s="66">
        <v>1867</v>
      </c>
    </row>
    <row r="33" spans="1:9" ht="12" customHeight="1">
      <c r="A33" s="3"/>
      <c r="B33" s="3"/>
      <c r="C33" s="3"/>
      <c r="D33" s="3"/>
      <c r="E33" s="30"/>
      <c r="I33" s="66"/>
    </row>
    <row r="34" spans="1:11" ht="12" customHeight="1">
      <c r="A34" s="46" t="s">
        <v>63</v>
      </c>
      <c r="B34" s="46"/>
      <c r="C34" s="46"/>
      <c r="D34" s="46"/>
      <c r="E34" s="47"/>
      <c r="F34" s="70">
        <v>17551</v>
      </c>
      <c r="G34" s="70">
        <v>8641</v>
      </c>
      <c r="H34" s="70">
        <v>8910</v>
      </c>
      <c r="I34" s="70">
        <f t="shared" si="0"/>
        <v>15948</v>
      </c>
      <c r="J34" s="70">
        <v>8358</v>
      </c>
      <c r="K34" s="70">
        <v>7590</v>
      </c>
    </row>
    <row r="35" spans="1:11" ht="12" customHeight="1">
      <c r="A35" s="3"/>
      <c r="B35" s="3"/>
      <c r="C35" s="3"/>
      <c r="D35" s="3"/>
      <c r="E35" s="30"/>
      <c r="F35" s="71"/>
      <c r="G35" s="71"/>
      <c r="H35" s="71"/>
      <c r="I35" s="70"/>
      <c r="K35" s="71"/>
    </row>
    <row r="36" spans="1:11" ht="12" customHeight="1">
      <c r="A36" s="46" t="s">
        <v>92</v>
      </c>
      <c r="B36" s="46"/>
      <c r="C36" s="46"/>
      <c r="D36" s="46"/>
      <c r="E36" s="47"/>
      <c r="F36" s="70">
        <v>2284</v>
      </c>
      <c r="G36" s="70">
        <v>1195</v>
      </c>
      <c r="H36" s="70">
        <v>1089</v>
      </c>
      <c r="I36" s="70">
        <f t="shared" si="0"/>
        <v>2129</v>
      </c>
      <c r="J36" s="70">
        <v>1109</v>
      </c>
      <c r="K36" s="70">
        <v>1020</v>
      </c>
    </row>
    <row r="37" spans="1:9" ht="12" customHeight="1">
      <c r="A37" s="3"/>
      <c r="B37" s="3"/>
      <c r="C37" s="3"/>
      <c r="D37" s="3"/>
      <c r="E37" s="30"/>
      <c r="I37" s="70"/>
    </row>
    <row r="38" spans="1:11" ht="12" customHeight="1">
      <c r="A38" s="46" t="s">
        <v>93</v>
      </c>
      <c r="B38" s="46"/>
      <c r="C38" s="46"/>
      <c r="D38" s="46"/>
      <c r="E38" s="47"/>
      <c r="F38" s="70">
        <v>12710</v>
      </c>
      <c r="G38" s="70">
        <v>8992</v>
      </c>
      <c r="H38" s="70">
        <v>3718</v>
      </c>
      <c r="I38" s="70">
        <f t="shared" si="0"/>
        <v>11779</v>
      </c>
      <c r="J38" s="70">
        <v>8140</v>
      </c>
      <c r="K38" s="70">
        <v>3639</v>
      </c>
    </row>
    <row r="39" spans="1:9" ht="12" customHeight="1">
      <c r="A39" s="3"/>
      <c r="B39" s="3"/>
      <c r="C39" s="3"/>
      <c r="D39" s="3"/>
      <c r="E39" s="30"/>
      <c r="I39" s="70"/>
    </row>
    <row r="40" spans="1:11" ht="12" customHeight="1">
      <c r="A40" s="46" t="s">
        <v>94</v>
      </c>
      <c r="B40" s="46"/>
      <c r="C40" s="46"/>
      <c r="D40" s="46"/>
      <c r="E40" s="47"/>
      <c r="F40" s="70">
        <v>43911</v>
      </c>
      <c r="G40" s="70">
        <v>27604</v>
      </c>
      <c r="H40" s="70">
        <v>16307</v>
      </c>
      <c r="I40" s="70">
        <f t="shared" si="0"/>
        <v>39468</v>
      </c>
      <c r="J40" s="70">
        <v>24745</v>
      </c>
      <c r="K40" s="70">
        <v>14723</v>
      </c>
    </row>
    <row r="41" spans="1:8" ht="12" customHeight="1">
      <c r="A41" s="3"/>
      <c r="B41" s="3"/>
      <c r="C41" s="3"/>
      <c r="D41" s="3"/>
      <c r="E41" s="16"/>
      <c r="F41" s="44"/>
      <c r="G41" s="44"/>
      <c r="H41" s="72"/>
    </row>
    <row r="42" spans="1:8" ht="12" customHeight="1">
      <c r="A42" s="3"/>
      <c r="B42" s="3"/>
      <c r="C42" s="3"/>
      <c r="D42" s="3"/>
      <c r="E42" s="16"/>
      <c r="F42" s="44"/>
      <c r="G42" s="44"/>
      <c r="H42" s="72"/>
    </row>
    <row r="43" spans="1:11" ht="12.75">
      <c r="A43" s="38" t="s">
        <v>95</v>
      </c>
      <c r="B43" s="32"/>
      <c r="C43" s="2"/>
      <c r="D43" s="2"/>
      <c r="E43" s="14"/>
      <c r="F43" s="32"/>
      <c r="G43" s="2"/>
      <c r="H43" s="2"/>
      <c r="I43" s="2"/>
      <c r="J43" s="2"/>
      <c r="K43" s="32"/>
    </row>
    <row r="44" spans="1:11" ht="12.75">
      <c r="A44" s="38" t="s">
        <v>96</v>
      </c>
      <c r="B44" s="32"/>
      <c r="C44" s="2"/>
      <c r="D44" s="2"/>
      <c r="E44" s="14"/>
      <c r="F44" s="32"/>
      <c r="G44" s="2"/>
      <c r="H44" s="2"/>
      <c r="I44" s="2"/>
      <c r="J44" s="2"/>
      <c r="K44" s="32"/>
    </row>
    <row r="45" spans="1:8" ht="12" customHeight="1">
      <c r="A45" s="3"/>
      <c r="B45" s="3"/>
      <c r="C45" s="3"/>
      <c r="D45" s="3"/>
      <c r="E45" s="16"/>
      <c r="F45" s="44"/>
      <c r="G45" s="44"/>
      <c r="H45" s="72"/>
    </row>
    <row r="46" spans="1:8" ht="12" customHeight="1">
      <c r="A46" s="3"/>
      <c r="B46" s="3"/>
      <c r="C46" s="3"/>
      <c r="D46" s="3"/>
      <c r="E46" s="16"/>
      <c r="F46" s="44"/>
      <c r="G46" s="44"/>
      <c r="H46" s="72"/>
    </row>
    <row r="47" spans="1:8" ht="12" customHeight="1">
      <c r="A47" s="46" t="s">
        <v>97</v>
      </c>
      <c r="B47" s="3"/>
      <c r="C47" s="3"/>
      <c r="D47" s="3"/>
      <c r="E47" s="30"/>
      <c r="F47" s="44"/>
      <c r="G47" s="44"/>
      <c r="H47" s="72"/>
    </row>
    <row r="48" spans="1:8" ht="12" customHeight="1">
      <c r="A48" s="46"/>
      <c r="B48" s="46" t="s">
        <v>98</v>
      </c>
      <c r="C48" s="3"/>
      <c r="D48" s="3"/>
      <c r="E48" s="30"/>
      <c r="F48" s="44"/>
      <c r="G48" s="44"/>
      <c r="H48" s="72"/>
    </row>
    <row r="49" spans="1:8" ht="12" customHeight="1">
      <c r="A49" s="3"/>
      <c r="B49" s="3"/>
      <c r="C49" s="3"/>
      <c r="D49" s="3"/>
      <c r="E49" s="30"/>
      <c r="F49" s="44"/>
      <c r="G49" s="44"/>
      <c r="H49" s="72"/>
    </row>
    <row r="50" spans="1:11" ht="12" customHeight="1">
      <c r="A50" s="3"/>
      <c r="B50" s="3" t="s">
        <v>78</v>
      </c>
      <c r="C50" s="3"/>
      <c r="D50" s="3"/>
      <c r="E50" s="30"/>
      <c r="F50" s="66">
        <v>1807</v>
      </c>
      <c r="G50" s="66">
        <v>1673</v>
      </c>
      <c r="H50" s="66">
        <v>134</v>
      </c>
      <c r="I50" s="66">
        <f>J50+K50</f>
        <v>1538</v>
      </c>
      <c r="J50" s="66">
        <v>1293</v>
      </c>
      <c r="K50" s="66">
        <v>245</v>
      </c>
    </row>
    <row r="51" spans="1:11" ht="12" customHeight="1">
      <c r="A51" s="3"/>
      <c r="B51" s="3" t="s">
        <v>84</v>
      </c>
      <c r="C51" s="3"/>
      <c r="D51" s="3"/>
      <c r="E51" s="30"/>
      <c r="F51" s="66">
        <v>435</v>
      </c>
      <c r="G51" s="66">
        <v>369</v>
      </c>
      <c r="H51" s="66">
        <v>66</v>
      </c>
      <c r="I51" s="66">
        <f>J51+K51</f>
        <v>430</v>
      </c>
      <c r="J51" s="66">
        <v>363</v>
      </c>
      <c r="K51" s="66">
        <v>67</v>
      </c>
    </row>
    <row r="52" spans="1:11" ht="12" customHeight="1">
      <c r="A52" s="3"/>
      <c r="B52" s="3" t="s">
        <v>92</v>
      </c>
      <c r="C52" s="3"/>
      <c r="D52" s="3"/>
      <c r="E52" s="30"/>
      <c r="F52" s="41">
        <v>8</v>
      </c>
      <c r="G52" s="41">
        <v>8</v>
      </c>
      <c r="H52" s="43" t="s">
        <v>60</v>
      </c>
      <c r="I52" s="41">
        <f>J52</f>
        <v>1</v>
      </c>
      <c r="J52" s="41">
        <v>1</v>
      </c>
      <c r="K52" s="43" t="s">
        <v>60</v>
      </c>
    </row>
    <row r="53" spans="1:11" ht="12" customHeight="1">
      <c r="A53" s="3"/>
      <c r="B53" s="3" t="s">
        <v>93</v>
      </c>
      <c r="C53" s="3"/>
      <c r="D53" s="3"/>
      <c r="E53" s="30"/>
      <c r="F53" s="41">
        <v>408</v>
      </c>
      <c r="G53" s="41">
        <v>225</v>
      </c>
      <c r="H53" s="66">
        <v>183</v>
      </c>
      <c r="I53" s="66">
        <v>419</v>
      </c>
      <c r="J53" s="66">
        <v>217</v>
      </c>
      <c r="K53" s="66">
        <v>202</v>
      </c>
    </row>
    <row r="54" spans="3:10" ht="12" customHeight="1">
      <c r="C54" s="46"/>
      <c r="D54" s="46"/>
      <c r="E54" s="47"/>
      <c r="I54" s="73"/>
      <c r="J54" s="73"/>
    </row>
    <row r="55" spans="1:11" ht="12" customHeight="1">
      <c r="A55" s="46" t="s">
        <v>63</v>
      </c>
      <c r="C55" s="46"/>
      <c r="D55" s="46"/>
      <c r="E55" s="47"/>
      <c r="F55" s="48">
        <v>2658</v>
      </c>
      <c r="G55" s="48">
        <v>2275</v>
      </c>
      <c r="H55" s="70">
        <v>383</v>
      </c>
      <c r="I55" s="70">
        <f>J55+K55</f>
        <v>2388</v>
      </c>
      <c r="J55" s="70">
        <v>1874</v>
      </c>
      <c r="K55" s="70">
        <v>514</v>
      </c>
    </row>
    <row r="56" spans="1:5" ht="12" customHeight="1">
      <c r="A56" s="3"/>
      <c r="B56" s="3"/>
      <c r="C56" s="3"/>
      <c r="D56" s="3"/>
      <c r="E56" s="30"/>
    </row>
    <row r="57" spans="1:5" ht="12" customHeight="1">
      <c r="A57" s="46" t="s">
        <v>99</v>
      </c>
      <c r="B57" s="3"/>
      <c r="C57" s="3"/>
      <c r="D57" s="3"/>
      <c r="E57" s="30"/>
    </row>
    <row r="58" spans="1:5" ht="12" customHeight="1">
      <c r="A58" s="3"/>
      <c r="B58" s="3"/>
      <c r="C58" s="3"/>
      <c r="D58" s="3"/>
      <c r="E58" s="30"/>
    </row>
    <row r="59" spans="1:11" ht="12" customHeight="1">
      <c r="A59" s="3"/>
      <c r="B59" s="3" t="s">
        <v>84</v>
      </c>
      <c r="C59" s="3"/>
      <c r="D59" s="3"/>
      <c r="E59" s="30"/>
      <c r="F59" s="66">
        <v>107</v>
      </c>
      <c r="G59" s="66">
        <v>88</v>
      </c>
      <c r="H59" s="66">
        <v>19</v>
      </c>
      <c r="I59" s="66">
        <f>J59+K59</f>
        <v>103</v>
      </c>
      <c r="J59" s="66">
        <v>84</v>
      </c>
      <c r="K59" s="66">
        <v>19</v>
      </c>
    </row>
    <row r="60" spans="1:11" ht="12" customHeight="1">
      <c r="A60" s="3"/>
      <c r="B60" s="3" t="s">
        <v>93</v>
      </c>
      <c r="C60" s="3"/>
      <c r="D60" s="3"/>
      <c r="E60" s="30"/>
      <c r="F60" s="66">
        <v>1971</v>
      </c>
      <c r="G60" s="66">
        <v>1544</v>
      </c>
      <c r="H60" s="66">
        <v>427</v>
      </c>
      <c r="I60" s="66">
        <f>J60+K60</f>
        <v>1590</v>
      </c>
      <c r="J60" s="66">
        <v>1193</v>
      </c>
      <c r="K60" s="66">
        <v>397</v>
      </c>
    </row>
    <row r="61" spans="1:5" ht="12" customHeight="1">
      <c r="A61" s="3"/>
      <c r="B61" s="3"/>
      <c r="C61" s="3"/>
      <c r="D61" s="3"/>
      <c r="E61" s="30"/>
    </row>
    <row r="62" spans="1:11" ht="12" customHeight="1">
      <c r="A62" s="46" t="s">
        <v>63</v>
      </c>
      <c r="C62" s="46"/>
      <c r="D62" s="46"/>
      <c r="E62" s="47"/>
      <c r="F62" s="70">
        <v>2078</v>
      </c>
      <c r="G62" s="70">
        <v>1632</v>
      </c>
      <c r="H62" s="70">
        <v>446</v>
      </c>
      <c r="I62" s="70">
        <f>J62+K62</f>
        <v>1693</v>
      </c>
      <c r="J62" s="70">
        <v>1277</v>
      </c>
      <c r="K62" s="70">
        <v>416</v>
      </c>
    </row>
    <row r="63" spans="1:11" ht="12.75">
      <c r="A63" s="3"/>
      <c r="B63" s="3"/>
      <c r="C63" s="3"/>
      <c r="D63" s="3"/>
      <c r="E63" s="3"/>
      <c r="F63" s="3"/>
      <c r="G63" s="3"/>
      <c r="H63" s="3"/>
      <c r="I63" s="3"/>
      <c r="J63" s="3"/>
      <c r="K63" s="74"/>
    </row>
    <row r="64" spans="1:11" ht="12.75">
      <c r="A64" s="3"/>
      <c r="B64" s="3"/>
      <c r="C64" s="3"/>
      <c r="D64" s="3"/>
      <c r="E64" s="3"/>
      <c r="F64" s="3"/>
      <c r="G64" s="3"/>
      <c r="H64" s="3"/>
      <c r="I64" s="3"/>
      <c r="J64" s="3"/>
      <c r="K64" s="74"/>
    </row>
    <row r="65" spans="1:11" ht="12.75">
      <c r="A65" s="3"/>
      <c r="B65" s="3"/>
      <c r="C65" s="3"/>
      <c r="D65" s="3"/>
      <c r="E65" s="3"/>
      <c r="F65" s="3"/>
      <c r="G65" s="3"/>
      <c r="H65" s="3"/>
      <c r="I65" s="3"/>
      <c r="J65" s="3"/>
      <c r="K65" s="74"/>
    </row>
    <row r="66" spans="1:11" ht="12.75">
      <c r="A66" s="3"/>
      <c r="B66" s="3"/>
      <c r="C66" s="3"/>
      <c r="D66" s="3"/>
      <c r="E66" s="3"/>
      <c r="F66" s="3"/>
      <c r="G66" s="3"/>
      <c r="H66" s="3"/>
      <c r="I66" s="3"/>
      <c r="J66" s="3"/>
      <c r="K66" s="74"/>
    </row>
    <row r="67" spans="1:11" ht="12.75">
      <c r="A67" s="3"/>
      <c r="B67" s="3"/>
      <c r="C67" s="3"/>
      <c r="D67" s="3"/>
      <c r="E67" s="3"/>
      <c r="F67" s="3"/>
      <c r="G67" s="3"/>
      <c r="H67" s="3"/>
      <c r="I67" s="3"/>
      <c r="J67" s="3"/>
      <c r="K67" s="74"/>
    </row>
    <row r="68" spans="1:11" ht="12.75">
      <c r="A68" s="3"/>
      <c r="B68" s="3"/>
      <c r="C68" s="3"/>
      <c r="D68" s="3"/>
      <c r="E68" s="3"/>
      <c r="F68" s="3"/>
      <c r="G68" s="3"/>
      <c r="H68" s="3"/>
      <c r="I68" s="3"/>
      <c r="J68" s="3"/>
      <c r="K68" s="74"/>
    </row>
    <row r="69" ht="12.75">
      <c r="K69" s="74"/>
    </row>
    <row r="70" ht="12.75">
      <c r="K70" s="74"/>
    </row>
    <row r="71" ht="12.75">
      <c r="K71" s="74"/>
    </row>
    <row r="72" ht="12.75">
      <c r="K72" s="74"/>
    </row>
    <row r="73" ht="12.75">
      <c r="K73" s="74"/>
    </row>
    <row r="74" ht="12.75">
      <c r="K74" s="74"/>
    </row>
    <row r="75" ht="12.75">
      <c r="K75" s="74"/>
    </row>
    <row r="76" ht="12.75">
      <c r="K76" s="74"/>
    </row>
    <row r="77" ht="12.75">
      <c r="K77" s="74"/>
    </row>
    <row r="78" ht="12.75">
      <c r="K78" s="74"/>
    </row>
    <row r="79" ht="12.75">
      <c r="K79" s="74"/>
    </row>
    <row r="80" ht="12.75">
      <c r="K80" s="74"/>
    </row>
    <row r="81" ht="12.75">
      <c r="K81" s="74"/>
    </row>
    <row r="82" ht="12.75">
      <c r="K82" s="74"/>
    </row>
    <row r="83" ht="12.75">
      <c r="K83" s="74"/>
    </row>
    <row r="84" ht="12.75">
      <c r="K84" s="74"/>
    </row>
    <row r="85" ht="12.75">
      <c r="K85" s="74"/>
    </row>
    <row r="86" ht="12.75">
      <c r="K86" s="74"/>
    </row>
    <row r="87" ht="12.75">
      <c r="K87" s="74"/>
    </row>
    <row r="88" ht="12.75">
      <c r="K88" s="74"/>
    </row>
    <row r="89" ht="12.75">
      <c r="K89" s="74"/>
    </row>
    <row r="90" ht="12.75">
      <c r="K90" s="74"/>
    </row>
    <row r="91" ht="12.75">
      <c r="K91" s="74"/>
    </row>
    <row r="92" ht="12.75">
      <c r="K92" s="74"/>
    </row>
    <row r="93" ht="12.75">
      <c r="K93" s="74"/>
    </row>
    <row r="94" ht="12.75">
      <c r="K94" s="74"/>
    </row>
    <row r="95" ht="12.75">
      <c r="K95" s="74"/>
    </row>
    <row r="96" ht="12.75">
      <c r="K96" s="74"/>
    </row>
    <row r="97" ht="12.75">
      <c r="K97" s="74"/>
    </row>
    <row r="98" ht="12.75">
      <c r="K98" s="74"/>
    </row>
    <row r="99" ht="12.75">
      <c r="K99" s="74"/>
    </row>
    <row r="100" ht="12.75">
      <c r="K100" s="74"/>
    </row>
    <row r="101" ht="12.75">
      <c r="K101" s="74"/>
    </row>
    <row r="102" ht="12.75">
      <c r="K102" s="74"/>
    </row>
    <row r="103" ht="12.75">
      <c r="K103" s="74"/>
    </row>
    <row r="104" ht="12.75">
      <c r="K104" s="74"/>
    </row>
    <row r="105" ht="12.75">
      <c r="K105" s="74"/>
    </row>
    <row r="106" ht="12.75">
      <c r="K106" s="74"/>
    </row>
    <row r="107" ht="12.75">
      <c r="K107" s="74"/>
    </row>
    <row r="108" ht="12.75">
      <c r="K108" s="74"/>
    </row>
    <row r="109" ht="12.75">
      <c r="K109" s="74"/>
    </row>
    <row r="110" ht="12.75">
      <c r="K110" s="74"/>
    </row>
    <row r="111" ht="12.75">
      <c r="K111" s="74"/>
    </row>
    <row r="112" ht="12.75">
      <c r="K112" s="74"/>
    </row>
    <row r="113" ht="12.75">
      <c r="K113" s="74"/>
    </row>
    <row r="114" ht="12.75">
      <c r="K114" s="74"/>
    </row>
    <row r="115" ht="12.75">
      <c r="K115" s="74"/>
    </row>
    <row r="116" ht="12.75">
      <c r="K116" s="74"/>
    </row>
    <row r="117" ht="12.75">
      <c r="K117" s="74"/>
    </row>
    <row r="118" ht="12.75">
      <c r="K118" s="74"/>
    </row>
    <row r="119" ht="12.75">
      <c r="K119" s="74"/>
    </row>
    <row r="120" ht="12.75">
      <c r="K120" s="74"/>
    </row>
    <row r="121" ht="12.75">
      <c r="K121" s="74"/>
    </row>
    <row r="122" ht="12.75">
      <c r="K122" s="74"/>
    </row>
    <row r="123" ht="12.75">
      <c r="K123" s="74"/>
    </row>
    <row r="124" ht="12.75">
      <c r="K124" s="74"/>
    </row>
    <row r="125" ht="12.75">
      <c r="K125" s="74"/>
    </row>
    <row r="126" ht="12.75">
      <c r="K126" s="74"/>
    </row>
    <row r="127" ht="12.75">
      <c r="K127" s="74"/>
    </row>
    <row r="128" ht="12.75">
      <c r="K128" s="74"/>
    </row>
    <row r="129" ht="12.75">
      <c r="K129" s="74"/>
    </row>
    <row r="130" ht="12.75">
      <c r="K130" s="74"/>
    </row>
    <row r="131" ht="12.75">
      <c r="K131" s="74"/>
    </row>
    <row r="132" ht="12.75">
      <c r="K132" s="74"/>
    </row>
    <row r="133" ht="12.75">
      <c r="K133" s="74"/>
    </row>
    <row r="134" ht="12.75">
      <c r="K134" s="74"/>
    </row>
    <row r="135" ht="12.75">
      <c r="K135" s="74"/>
    </row>
    <row r="136" ht="12.75">
      <c r="K136" s="74"/>
    </row>
    <row r="137" ht="12.75">
      <c r="K137" s="74"/>
    </row>
    <row r="138" ht="12.75">
      <c r="K138" s="74"/>
    </row>
    <row r="139" ht="12.75">
      <c r="K139" s="74"/>
    </row>
    <row r="140" ht="12.75">
      <c r="K140" s="74"/>
    </row>
    <row r="141" ht="12.75">
      <c r="K141" s="74"/>
    </row>
    <row r="142" ht="12.75">
      <c r="K142" s="74"/>
    </row>
    <row r="143" ht="12.75">
      <c r="K143" s="74"/>
    </row>
    <row r="144" ht="12.75">
      <c r="K144" s="74"/>
    </row>
    <row r="145" ht="12.75">
      <c r="K145" s="74"/>
    </row>
    <row r="146" ht="12.75">
      <c r="K146" s="74"/>
    </row>
    <row r="147" ht="12.75">
      <c r="K147" s="74"/>
    </row>
    <row r="148" ht="12.75">
      <c r="K148" s="74"/>
    </row>
    <row r="149" ht="12.75">
      <c r="K149" s="74"/>
    </row>
    <row r="150" ht="12.75">
      <c r="K150" s="74"/>
    </row>
    <row r="151" ht="12.75">
      <c r="K151" s="74"/>
    </row>
    <row r="152" ht="12.75">
      <c r="K152" s="74"/>
    </row>
    <row r="153" ht="12.75">
      <c r="K153" s="74"/>
    </row>
    <row r="154" ht="12.75">
      <c r="K154" s="74"/>
    </row>
    <row r="155" ht="12.75">
      <c r="K155" s="74"/>
    </row>
    <row r="156" ht="12.75">
      <c r="K156" s="74"/>
    </row>
    <row r="157" ht="12.75">
      <c r="K157" s="74"/>
    </row>
    <row r="158" ht="12.75">
      <c r="K158" s="74"/>
    </row>
    <row r="159" ht="12.75">
      <c r="K159" s="74"/>
    </row>
    <row r="160" ht="12.75">
      <c r="K160" s="74"/>
    </row>
    <row r="161" ht="12.75">
      <c r="K161" s="74"/>
    </row>
    <row r="162" ht="12.75">
      <c r="K162" s="74"/>
    </row>
    <row r="163" ht="12.75">
      <c r="K163" s="74"/>
    </row>
    <row r="164" ht="12.75">
      <c r="K164" s="74"/>
    </row>
    <row r="165" ht="12.75">
      <c r="K165" s="74"/>
    </row>
    <row r="166" ht="12.75">
      <c r="K166" s="74"/>
    </row>
    <row r="167" ht="12.75">
      <c r="K167" s="74"/>
    </row>
    <row r="168" ht="12.75">
      <c r="K168" s="74"/>
    </row>
    <row r="169" ht="12.75">
      <c r="K169" s="74"/>
    </row>
    <row r="170" ht="12.75">
      <c r="K170" s="74"/>
    </row>
    <row r="171" ht="12.75">
      <c r="K171" s="74"/>
    </row>
    <row r="172" ht="12.75">
      <c r="K172" s="74"/>
    </row>
    <row r="173" ht="12.75">
      <c r="K173" s="74"/>
    </row>
    <row r="174" ht="12.75">
      <c r="K174" s="74"/>
    </row>
    <row r="175" ht="12.75">
      <c r="K175" s="74"/>
    </row>
    <row r="176" ht="12.75">
      <c r="K176" s="74"/>
    </row>
    <row r="177" ht="12.75">
      <c r="K177" s="74"/>
    </row>
  </sheetData>
  <mergeCells count="2">
    <mergeCell ref="F7:H8"/>
    <mergeCell ref="I7:K8"/>
  </mergeCells>
  <printOptions/>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L65"/>
  <sheetViews>
    <sheetView workbookViewId="0" topLeftCell="A1">
      <selection activeCell="K48" sqref="K48"/>
    </sheetView>
  </sheetViews>
  <sheetFormatPr defaultColWidth="11.421875" defaultRowHeight="12.75"/>
  <cols>
    <col min="1" max="3" width="1.7109375" style="0" customWidth="1"/>
    <col min="4" max="4" width="11.7109375" style="0" customWidth="1"/>
    <col min="5" max="8" width="9.28125" style="0" customWidth="1"/>
    <col min="9" max="10" width="9.28125" style="60" customWidth="1"/>
    <col min="11" max="12" width="9.28125" style="0" customWidth="1"/>
  </cols>
  <sheetData>
    <row r="1" spans="1:12" ht="12.75">
      <c r="A1" s="2" t="str">
        <f>"- 5 -"</f>
        <v>- 5 -</v>
      </c>
      <c r="B1" s="2"/>
      <c r="C1" s="2"/>
      <c r="D1" s="2"/>
      <c r="E1" s="2"/>
      <c r="F1" s="2"/>
      <c r="G1" s="2"/>
      <c r="H1" s="2"/>
      <c r="I1" s="2"/>
      <c r="J1" s="2"/>
      <c r="K1" s="32"/>
      <c r="L1" s="2"/>
    </row>
    <row r="2" spans="1:12" ht="12.75">
      <c r="A2" s="3"/>
      <c r="B2" s="3"/>
      <c r="C2" s="3"/>
      <c r="D2" s="3"/>
      <c r="E2" s="3"/>
      <c r="F2" s="3"/>
      <c r="G2" s="3"/>
      <c r="H2" s="3"/>
      <c r="I2" s="12"/>
      <c r="J2" s="12"/>
      <c r="K2" s="3"/>
      <c r="L2" s="3"/>
    </row>
    <row r="3" spans="1:12" ht="12.75">
      <c r="A3" s="3"/>
      <c r="B3" s="3"/>
      <c r="C3" s="3"/>
      <c r="D3" s="3"/>
      <c r="E3" s="3"/>
      <c r="F3" s="3"/>
      <c r="G3" s="3"/>
      <c r="H3" s="3"/>
      <c r="I3" s="12"/>
      <c r="J3" s="12"/>
      <c r="K3" s="3"/>
      <c r="L3" s="3"/>
    </row>
    <row r="4" spans="1:12" ht="12.75">
      <c r="A4" s="33" t="s">
        <v>100</v>
      </c>
      <c r="B4" s="33"/>
      <c r="C4" s="33"/>
      <c r="D4" s="33"/>
      <c r="E4" s="33"/>
      <c r="F4" s="33"/>
      <c r="G4" s="33"/>
      <c r="H4" s="33"/>
      <c r="I4" s="33"/>
      <c r="J4" s="33"/>
      <c r="K4" s="32"/>
      <c r="L4" s="33"/>
    </row>
    <row r="5" spans="1:12" ht="12.75">
      <c r="A5" s="33" t="s">
        <v>101</v>
      </c>
      <c r="B5" s="2"/>
      <c r="C5" s="2"/>
      <c r="D5" s="2"/>
      <c r="E5" s="2"/>
      <c r="F5" s="2"/>
      <c r="G5" s="2"/>
      <c r="H5" s="2"/>
      <c r="I5" s="2"/>
      <c r="J5" s="2"/>
      <c r="K5" s="2"/>
      <c r="L5" s="2"/>
    </row>
    <row r="6" spans="1:12" ht="13.5" thickBot="1">
      <c r="A6" s="15"/>
      <c r="B6" s="15"/>
      <c r="C6" s="15"/>
      <c r="D6" s="15"/>
      <c r="E6" s="15"/>
      <c r="F6" s="15"/>
      <c r="G6" s="15"/>
      <c r="H6" s="15"/>
      <c r="I6" s="35"/>
      <c r="J6" s="35"/>
      <c r="K6" s="15"/>
      <c r="L6" s="15"/>
    </row>
    <row r="7" spans="1:12" ht="12.75">
      <c r="A7" s="88" t="s">
        <v>50</v>
      </c>
      <c r="B7" s="83"/>
      <c r="C7" s="83"/>
      <c r="D7" s="92"/>
      <c r="E7" s="97" t="s">
        <v>37</v>
      </c>
      <c r="F7" s="100" t="s">
        <v>51</v>
      </c>
      <c r="G7" s="103" t="s">
        <v>11</v>
      </c>
      <c r="H7" s="84"/>
      <c r="I7" s="113" t="s">
        <v>68</v>
      </c>
      <c r="J7" s="113"/>
      <c r="K7" s="111"/>
      <c r="L7" s="111"/>
    </row>
    <row r="8" spans="1:12" ht="12.75" customHeight="1">
      <c r="A8" s="93"/>
      <c r="B8" s="93"/>
      <c r="C8" s="93"/>
      <c r="D8" s="94"/>
      <c r="E8" s="98"/>
      <c r="F8" s="101"/>
      <c r="G8" s="104"/>
      <c r="H8" s="90"/>
      <c r="I8" s="107" t="s">
        <v>52</v>
      </c>
      <c r="J8" s="112"/>
      <c r="K8" s="107" t="s">
        <v>53</v>
      </c>
      <c r="L8" s="109"/>
    </row>
    <row r="9" spans="1:12" ht="12.75">
      <c r="A9" s="93"/>
      <c r="B9" s="93"/>
      <c r="C9" s="93"/>
      <c r="D9" s="94"/>
      <c r="E9" s="98"/>
      <c r="F9" s="101"/>
      <c r="G9" s="105"/>
      <c r="H9" s="87"/>
      <c r="I9" s="105"/>
      <c r="J9" s="87"/>
      <c r="K9" s="105"/>
      <c r="L9" s="86"/>
    </row>
    <row r="10" spans="1:12" ht="12.75" customHeight="1">
      <c r="A10" s="93"/>
      <c r="B10" s="93"/>
      <c r="C10" s="93"/>
      <c r="D10" s="94"/>
      <c r="E10" s="98"/>
      <c r="F10" s="101"/>
      <c r="G10" s="106" t="s">
        <v>54</v>
      </c>
      <c r="H10" s="106" t="s">
        <v>55</v>
      </c>
      <c r="I10" s="106" t="s">
        <v>54</v>
      </c>
      <c r="J10" s="106" t="s">
        <v>55</v>
      </c>
      <c r="K10" s="106" t="s">
        <v>54</v>
      </c>
      <c r="L10" s="107" t="s">
        <v>55</v>
      </c>
    </row>
    <row r="11" spans="1:12" ht="13.5" thickBot="1">
      <c r="A11" s="95"/>
      <c r="B11" s="95"/>
      <c r="C11" s="95"/>
      <c r="D11" s="96"/>
      <c r="E11" s="99"/>
      <c r="F11" s="102"/>
      <c r="G11" s="102"/>
      <c r="H11" s="102"/>
      <c r="I11" s="102"/>
      <c r="J11" s="102"/>
      <c r="K11" s="102"/>
      <c r="L11" s="108"/>
    </row>
    <row r="12" spans="1:12" ht="11.25" customHeight="1">
      <c r="A12" s="17"/>
      <c r="B12" s="17"/>
      <c r="C12" s="17"/>
      <c r="D12" s="17"/>
      <c r="E12" s="36"/>
      <c r="F12" s="36"/>
      <c r="G12" s="36"/>
      <c r="H12" s="36"/>
      <c r="I12" s="37"/>
      <c r="J12" s="36"/>
      <c r="K12" s="37"/>
      <c r="L12" s="37"/>
    </row>
    <row r="13" spans="2:12" ht="11.25" customHeight="1">
      <c r="B13" s="14"/>
      <c r="C13" s="14"/>
      <c r="D13" s="14"/>
      <c r="F13" s="14"/>
      <c r="G13" s="14"/>
      <c r="H13" s="14"/>
      <c r="I13" s="38"/>
      <c r="J13" s="38"/>
      <c r="K13" s="38"/>
      <c r="L13" s="38"/>
    </row>
    <row r="14" spans="1:12" ht="11.25" customHeight="1">
      <c r="A14" s="114" t="s">
        <v>56</v>
      </c>
      <c r="B14" s="114"/>
      <c r="C14" s="114"/>
      <c r="D14" s="114"/>
      <c r="E14" s="114"/>
      <c r="F14" s="114"/>
      <c r="G14" s="114"/>
      <c r="H14" s="114"/>
      <c r="I14" s="114"/>
      <c r="J14" s="114"/>
      <c r="K14" s="114"/>
      <c r="L14" s="114"/>
    </row>
    <row r="15" spans="2:12" ht="11.25" customHeight="1">
      <c r="B15" s="14"/>
      <c r="C15" s="14"/>
      <c r="D15" s="14"/>
      <c r="E15" s="40"/>
      <c r="F15" s="14"/>
      <c r="G15" s="14"/>
      <c r="H15" s="14"/>
      <c r="I15" s="38"/>
      <c r="J15" s="38"/>
      <c r="K15" s="38"/>
      <c r="L15" s="38"/>
    </row>
    <row r="16" spans="1:12" ht="11.25" customHeight="1">
      <c r="A16" s="3"/>
      <c r="B16" s="3"/>
      <c r="C16" s="3"/>
      <c r="D16" s="3"/>
      <c r="E16" s="3"/>
      <c r="F16" s="3"/>
      <c r="G16" s="3"/>
      <c r="H16" s="3"/>
      <c r="I16" s="12"/>
      <c r="J16" s="12"/>
      <c r="K16" s="3"/>
      <c r="L16" s="3"/>
    </row>
    <row r="17" spans="1:12" ht="11.25" customHeight="1">
      <c r="A17" s="3" t="s">
        <v>57</v>
      </c>
      <c r="B17" s="3"/>
      <c r="C17" s="3"/>
      <c r="D17" s="30"/>
      <c r="E17" s="41">
        <v>2827</v>
      </c>
      <c r="F17" s="41">
        <v>1139</v>
      </c>
      <c r="G17" s="41">
        <v>2817</v>
      </c>
      <c r="H17" s="41">
        <v>1135</v>
      </c>
      <c r="I17" s="42">
        <v>10</v>
      </c>
      <c r="J17" s="42">
        <v>4</v>
      </c>
      <c r="K17" s="43" t="s">
        <v>60</v>
      </c>
      <c r="L17" s="43" t="s">
        <v>60</v>
      </c>
    </row>
    <row r="18" spans="1:12" ht="9" customHeight="1">
      <c r="A18" s="3"/>
      <c r="B18" s="3"/>
      <c r="C18" s="3"/>
      <c r="D18" s="30"/>
      <c r="E18" s="44"/>
      <c r="F18" s="44"/>
      <c r="G18" s="44"/>
      <c r="H18" s="44"/>
      <c r="I18" s="57"/>
      <c r="J18" s="57"/>
      <c r="K18" s="57"/>
      <c r="L18" s="57"/>
    </row>
    <row r="19" spans="1:12" ht="9" customHeight="1">
      <c r="A19" s="3"/>
      <c r="B19" s="3"/>
      <c r="C19" s="3"/>
      <c r="D19" s="30"/>
      <c r="E19" s="44"/>
      <c r="F19" s="44"/>
      <c r="G19" s="44"/>
      <c r="H19" s="44"/>
      <c r="I19" s="57"/>
      <c r="J19" s="57"/>
      <c r="K19" s="57"/>
      <c r="L19" s="57"/>
    </row>
    <row r="20" spans="1:12" ht="11.25" customHeight="1">
      <c r="A20" s="3" t="s">
        <v>61</v>
      </c>
      <c r="B20" s="3"/>
      <c r="C20" s="3"/>
      <c r="D20" s="30"/>
      <c r="E20" s="41">
        <v>16824</v>
      </c>
      <c r="F20" s="41">
        <v>11726</v>
      </c>
      <c r="G20" s="41">
        <v>14640</v>
      </c>
      <c r="H20" s="41">
        <v>10227</v>
      </c>
      <c r="I20" s="42">
        <v>971</v>
      </c>
      <c r="J20" s="42">
        <v>499</v>
      </c>
      <c r="K20" s="41">
        <v>1213</v>
      </c>
      <c r="L20" s="41">
        <v>1000</v>
      </c>
    </row>
    <row r="21" spans="1:12" ht="9" customHeight="1">
      <c r="A21" s="3"/>
      <c r="B21" s="3"/>
      <c r="C21" s="3"/>
      <c r="D21" s="30"/>
      <c r="E21" s="41"/>
      <c r="F21" s="41"/>
      <c r="G21" s="41"/>
      <c r="H21" s="41"/>
      <c r="I21" s="42"/>
      <c r="J21" s="42"/>
      <c r="K21" s="41"/>
      <c r="L21" s="41"/>
    </row>
    <row r="22" spans="1:12" ht="9" customHeight="1">
      <c r="A22" s="3"/>
      <c r="B22" s="3"/>
      <c r="C22" s="3"/>
      <c r="D22" s="30"/>
      <c r="E22" s="41"/>
      <c r="F22" s="41"/>
      <c r="G22" s="41"/>
      <c r="H22" s="41"/>
      <c r="I22" s="42"/>
      <c r="J22" s="42"/>
      <c r="K22" s="41"/>
      <c r="L22" s="41"/>
    </row>
    <row r="23" spans="1:12" ht="11.25" customHeight="1">
      <c r="A23" s="3" t="s">
        <v>62</v>
      </c>
      <c r="B23" s="3"/>
      <c r="C23" s="3"/>
      <c r="D23" s="30"/>
      <c r="E23" s="41">
        <v>5094</v>
      </c>
      <c r="F23" s="41">
        <v>802</v>
      </c>
      <c r="G23" s="41">
        <v>4137</v>
      </c>
      <c r="H23" s="41">
        <v>621</v>
      </c>
      <c r="I23" s="42">
        <v>893</v>
      </c>
      <c r="J23" s="42">
        <v>162</v>
      </c>
      <c r="K23" s="41">
        <v>64</v>
      </c>
      <c r="L23" s="41">
        <v>19</v>
      </c>
    </row>
    <row r="24" spans="1:12" ht="9" customHeight="1">
      <c r="A24" s="3"/>
      <c r="B24" s="3"/>
      <c r="C24" s="3"/>
      <c r="D24" s="30"/>
      <c r="E24" s="44"/>
      <c r="F24" s="44"/>
      <c r="G24" s="44"/>
      <c r="H24" s="44"/>
      <c r="I24" s="57"/>
      <c r="J24" s="57"/>
      <c r="K24" s="57"/>
      <c r="L24" s="57"/>
    </row>
    <row r="25" spans="1:12" ht="9" customHeight="1">
      <c r="A25" s="3"/>
      <c r="B25" s="3"/>
      <c r="C25" s="3"/>
      <c r="D25" s="30"/>
      <c r="E25" s="44"/>
      <c r="F25" s="44"/>
      <c r="G25" s="44"/>
      <c r="H25" s="44"/>
      <c r="I25" s="57"/>
      <c r="J25" s="57"/>
      <c r="K25" s="57"/>
      <c r="L25" s="57"/>
    </row>
    <row r="26" spans="1:12" ht="11.25" customHeight="1">
      <c r="A26" s="46" t="s">
        <v>63</v>
      </c>
      <c r="B26" s="46"/>
      <c r="C26" s="46"/>
      <c r="D26" s="47"/>
      <c r="E26" s="48">
        <v>24745</v>
      </c>
      <c r="F26" s="48">
        <v>13667</v>
      </c>
      <c r="G26" s="48">
        <v>21594</v>
      </c>
      <c r="H26" s="48">
        <v>11983</v>
      </c>
      <c r="I26" s="49">
        <v>1874</v>
      </c>
      <c r="J26" s="49">
        <v>665</v>
      </c>
      <c r="K26" s="48">
        <v>1277</v>
      </c>
      <c r="L26" s="48">
        <v>1019</v>
      </c>
    </row>
    <row r="27" spans="1:12" ht="7.5" customHeight="1">
      <c r="A27" s="46"/>
      <c r="B27" s="46"/>
      <c r="C27" s="46"/>
      <c r="D27" s="50"/>
      <c r="E27" s="51"/>
      <c r="F27" s="51"/>
      <c r="G27" s="51"/>
      <c r="H27" s="51"/>
      <c r="I27" s="75"/>
      <c r="J27" s="75"/>
      <c r="K27" s="75"/>
      <c r="L27" s="75"/>
    </row>
    <row r="28" spans="1:12" ht="7.5" customHeight="1">
      <c r="A28" s="3"/>
      <c r="B28" s="3"/>
      <c r="C28" s="3"/>
      <c r="D28" s="3"/>
      <c r="E28" s="44"/>
      <c r="F28" s="44"/>
      <c r="G28" s="44"/>
      <c r="H28" s="44"/>
      <c r="I28" s="57"/>
      <c r="J28" s="57"/>
      <c r="K28" s="57"/>
      <c r="L28" s="57"/>
    </row>
    <row r="29" spans="1:12" ht="11.25" customHeight="1">
      <c r="A29" s="114" t="s">
        <v>64</v>
      </c>
      <c r="B29" s="114"/>
      <c r="C29" s="114"/>
      <c r="D29" s="114"/>
      <c r="E29" s="114"/>
      <c r="F29" s="114"/>
      <c r="G29" s="114"/>
      <c r="H29" s="114"/>
      <c r="I29" s="114"/>
      <c r="J29" s="114"/>
      <c r="K29" s="114"/>
      <c r="L29" s="114"/>
    </row>
    <row r="30" spans="2:12" ht="7.5" customHeight="1">
      <c r="B30" s="3"/>
      <c r="C30" s="3"/>
      <c r="D30" s="3"/>
      <c r="E30" s="53"/>
      <c r="F30" s="54"/>
      <c r="G30" s="55"/>
      <c r="H30" s="54"/>
      <c r="I30" s="53"/>
      <c r="J30" s="53"/>
      <c r="K30" s="53"/>
      <c r="L30" s="53"/>
    </row>
    <row r="31" spans="1:12" ht="7.5" customHeight="1">
      <c r="A31" s="3"/>
      <c r="B31" s="3"/>
      <c r="C31" s="3"/>
      <c r="D31" s="3"/>
      <c r="E31" s="44"/>
      <c r="F31" s="44"/>
      <c r="G31" s="44"/>
      <c r="H31" s="44"/>
      <c r="I31" s="45"/>
      <c r="J31" s="45"/>
      <c r="K31" s="44"/>
      <c r="L31" s="44"/>
    </row>
    <row r="32" spans="1:12" ht="11.25" customHeight="1">
      <c r="A32" s="3" t="s">
        <v>57</v>
      </c>
      <c r="B32" s="3"/>
      <c r="C32" s="3"/>
      <c r="D32" s="30"/>
      <c r="E32" s="41">
        <v>161</v>
      </c>
      <c r="F32" s="41">
        <v>137</v>
      </c>
      <c r="G32" s="41">
        <v>161</v>
      </c>
      <c r="H32" s="41">
        <v>137</v>
      </c>
      <c r="I32" s="43" t="s">
        <v>60</v>
      </c>
      <c r="J32" s="43" t="s">
        <v>60</v>
      </c>
      <c r="K32" s="43" t="s">
        <v>60</v>
      </c>
      <c r="L32" s="43" t="s">
        <v>60</v>
      </c>
    </row>
    <row r="33" spans="1:12" ht="9" customHeight="1">
      <c r="A33" s="3"/>
      <c r="B33" s="3"/>
      <c r="C33" s="3"/>
      <c r="D33" s="30"/>
      <c r="E33" s="44"/>
      <c r="F33" s="44"/>
      <c r="G33" s="44"/>
      <c r="H33" s="44"/>
      <c r="I33" s="45"/>
      <c r="J33" s="45"/>
      <c r="K33" s="57"/>
      <c r="L33" s="57"/>
    </row>
    <row r="34" spans="1:12" ht="9" customHeight="1">
      <c r="A34" s="3"/>
      <c r="B34" s="3"/>
      <c r="C34" s="3"/>
      <c r="D34" s="30"/>
      <c r="E34" s="44"/>
      <c r="F34" s="44"/>
      <c r="G34" s="44"/>
      <c r="H34" s="44"/>
      <c r="I34" s="45"/>
      <c r="J34" s="45"/>
      <c r="K34" s="44"/>
      <c r="L34" s="44"/>
    </row>
    <row r="35" spans="1:12" ht="11.25" customHeight="1">
      <c r="A35" s="3" t="s">
        <v>61</v>
      </c>
      <c r="B35" s="3"/>
      <c r="C35" s="3"/>
      <c r="D35" s="30"/>
      <c r="E35" s="41">
        <v>10557</v>
      </c>
      <c r="F35" s="41">
        <v>9364</v>
      </c>
      <c r="G35" s="41">
        <v>9875</v>
      </c>
      <c r="H35" s="41">
        <v>8770</v>
      </c>
      <c r="I35" s="42">
        <v>314</v>
      </c>
      <c r="J35" s="42">
        <v>243</v>
      </c>
      <c r="K35" s="41">
        <v>368</v>
      </c>
      <c r="L35" s="41">
        <v>351</v>
      </c>
    </row>
    <row r="36" spans="1:12" ht="9" customHeight="1">
      <c r="A36" s="3"/>
      <c r="B36" s="3"/>
      <c r="C36" s="3"/>
      <c r="D36" s="30"/>
      <c r="E36" s="41"/>
      <c r="F36" s="41"/>
      <c r="G36" s="41"/>
      <c r="H36" s="41"/>
      <c r="I36" s="42"/>
      <c r="J36" s="42"/>
      <c r="K36" s="41"/>
      <c r="L36" s="41"/>
    </row>
    <row r="37" spans="1:12" ht="9" customHeight="1">
      <c r="A37" s="3"/>
      <c r="B37" s="3"/>
      <c r="C37" s="3"/>
      <c r="D37" s="30"/>
      <c r="E37" s="41"/>
      <c r="F37" s="41"/>
      <c r="G37" s="41"/>
      <c r="H37" s="41"/>
      <c r="I37" s="42"/>
      <c r="J37" s="42"/>
      <c r="K37" s="41"/>
      <c r="L37" s="41"/>
    </row>
    <row r="38" spans="1:12" ht="11.25" customHeight="1">
      <c r="A38" s="3" t="s">
        <v>62</v>
      </c>
      <c r="B38" s="3"/>
      <c r="C38" s="3"/>
      <c r="D38" s="30"/>
      <c r="E38" s="41">
        <v>3736</v>
      </c>
      <c r="F38" s="41">
        <v>1986</v>
      </c>
      <c r="G38" s="41">
        <v>3504</v>
      </c>
      <c r="H38" s="41">
        <v>1870</v>
      </c>
      <c r="I38" s="42">
        <v>188</v>
      </c>
      <c r="J38" s="42">
        <v>75</v>
      </c>
      <c r="K38" s="41">
        <v>44</v>
      </c>
      <c r="L38" s="41">
        <v>41</v>
      </c>
    </row>
    <row r="39" spans="1:12" ht="9" customHeight="1">
      <c r="A39" s="3"/>
      <c r="B39" s="3"/>
      <c r="C39" s="3"/>
      <c r="D39" s="30"/>
      <c r="E39" s="44"/>
      <c r="F39" s="44"/>
      <c r="G39" s="44"/>
      <c r="H39" s="44"/>
      <c r="I39" s="45"/>
      <c r="J39" s="45"/>
      <c r="K39" s="44"/>
      <c r="L39" s="44"/>
    </row>
    <row r="40" spans="1:12" ht="9" customHeight="1">
      <c r="A40" s="3"/>
      <c r="B40" s="3"/>
      <c r="C40" s="3"/>
      <c r="D40" s="30"/>
      <c r="E40" s="44"/>
      <c r="F40" s="44"/>
      <c r="G40" s="44"/>
      <c r="H40" s="44"/>
      <c r="I40" s="45"/>
      <c r="J40" s="45"/>
      <c r="K40" s="44"/>
      <c r="L40" s="44"/>
    </row>
    <row r="41" spans="1:12" ht="11.25" customHeight="1">
      <c r="A41" s="46" t="s">
        <v>63</v>
      </c>
      <c r="B41" s="46"/>
      <c r="C41" s="46"/>
      <c r="D41" s="47"/>
      <c r="E41" s="48">
        <v>14454</v>
      </c>
      <c r="F41" s="48">
        <v>11487</v>
      </c>
      <c r="G41" s="48">
        <v>13540</v>
      </c>
      <c r="H41" s="48">
        <v>10777</v>
      </c>
      <c r="I41" s="49">
        <v>502</v>
      </c>
      <c r="J41" s="49">
        <v>318</v>
      </c>
      <c r="K41" s="48">
        <v>412</v>
      </c>
      <c r="L41" s="48">
        <v>392</v>
      </c>
    </row>
    <row r="42" ht="7.5" customHeight="1"/>
    <row r="43" spans="1:12" ht="7.5" customHeight="1">
      <c r="A43" s="3"/>
      <c r="B43" s="3"/>
      <c r="C43" s="3"/>
      <c r="D43" s="16"/>
      <c r="E43" s="44"/>
      <c r="F43" s="44"/>
      <c r="G43" s="44"/>
      <c r="H43" s="44"/>
      <c r="I43" s="45"/>
      <c r="J43" s="45"/>
      <c r="K43" s="44"/>
      <c r="L43" s="44"/>
    </row>
    <row r="44" spans="1:12" ht="11.25" customHeight="1">
      <c r="A44" s="114" t="s">
        <v>65</v>
      </c>
      <c r="B44" s="114"/>
      <c r="C44" s="114"/>
      <c r="D44" s="114"/>
      <c r="E44" s="114"/>
      <c r="F44" s="114"/>
      <c r="G44" s="114"/>
      <c r="H44" s="114"/>
      <c r="I44" s="114"/>
      <c r="J44" s="114"/>
      <c r="K44" s="114"/>
      <c r="L44" s="114"/>
    </row>
    <row r="45" spans="2:12" ht="7.5" customHeight="1">
      <c r="B45" s="2"/>
      <c r="C45" s="2"/>
      <c r="D45" s="2"/>
      <c r="E45" s="53"/>
      <c r="F45" s="54"/>
      <c r="G45" s="55"/>
      <c r="H45" s="54"/>
      <c r="I45" s="53"/>
      <c r="J45" s="53"/>
      <c r="K45" s="53"/>
      <c r="L45" s="53"/>
    </row>
    <row r="46" spans="2:12" ht="7.5" customHeight="1">
      <c r="B46" s="3"/>
      <c r="C46" s="3"/>
      <c r="D46" s="3"/>
      <c r="E46" s="53"/>
      <c r="F46" s="54"/>
      <c r="G46" s="55"/>
      <c r="H46" s="54"/>
      <c r="I46" s="53"/>
      <c r="J46" s="53"/>
      <c r="K46" s="53"/>
      <c r="L46" s="53"/>
    </row>
    <row r="47" spans="1:12" ht="11.25" customHeight="1">
      <c r="A47" s="3" t="s">
        <v>57</v>
      </c>
      <c r="B47" s="3"/>
      <c r="C47" s="3"/>
      <c r="D47" s="30"/>
      <c r="E47" s="41">
        <v>5</v>
      </c>
      <c r="F47" s="41">
        <v>5</v>
      </c>
      <c r="G47" s="41">
        <v>5</v>
      </c>
      <c r="H47" s="41">
        <v>5</v>
      </c>
      <c r="I47" s="43" t="s">
        <v>60</v>
      </c>
      <c r="J47" s="43" t="s">
        <v>60</v>
      </c>
      <c r="K47" s="43" t="s">
        <v>60</v>
      </c>
      <c r="L47" s="43" t="s">
        <v>60</v>
      </c>
    </row>
    <row r="48" spans="1:12" ht="9" customHeight="1">
      <c r="A48" s="3"/>
      <c r="B48" s="3"/>
      <c r="C48" s="3"/>
      <c r="D48" s="30"/>
      <c r="E48" s="44"/>
      <c r="F48" s="44"/>
      <c r="G48" s="44"/>
      <c r="H48" s="44"/>
      <c r="I48" s="57"/>
      <c r="J48" s="57"/>
      <c r="K48" s="57"/>
      <c r="L48" s="57"/>
    </row>
    <row r="49" spans="1:12" ht="9" customHeight="1">
      <c r="A49" s="3"/>
      <c r="B49" s="3"/>
      <c r="C49" s="3"/>
      <c r="D49" s="30"/>
      <c r="E49" s="58"/>
      <c r="F49" s="44"/>
      <c r="G49" s="58"/>
      <c r="H49" s="44"/>
      <c r="I49" s="52"/>
      <c r="J49" s="52"/>
      <c r="K49" s="51"/>
      <c r="L49" s="51"/>
    </row>
    <row r="50" spans="1:12" ht="11.25" customHeight="1">
      <c r="A50" s="3" t="s">
        <v>61</v>
      </c>
      <c r="B50" s="3"/>
      <c r="C50" s="3"/>
      <c r="D50" s="30"/>
      <c r="E50" s="41">
        <v>132</v>
      </c>
      <c r="F50" s="41">
        <v>118</v>
      </c>
      <c r="G50" s="41">
        <v>123</v>
      </c>
      <c r="H50" s="41">
        <v>110</v>
      </c>
      <c r="I50" s="42">
        <v>5</v>
      </c>
      <c r="J50" s="42">
        <v>4</v>
      </c>
      <c r="K50" s="41">
        <v>4</v>
      </c>
      <c r="L50" s="41">
        <v>4</v>
      </c>
    </row>
    <row r="51" spans="1:12" ht="9" customHeight="1">
      <c r="A51" s="3"/>
      <c r="B51" s="3"/>
      <c r="C51" s="3"/>
      <c r="D51" s="30"/>
      <c r="E51" s="41"/>
      <c r="F51" s="41"/>
      <c r="G51" s="41"/>
      <c r="H51" s="41"/>
      <c r="I51" s="42"/>
      <c r="J51" s="42"/>
      <c r="K51" s="41"/>
      <c r="L51" s="41"/>
    </row>
    <row r="52" spans="1:12" ht="9" customHeight="1">
      <c r="A52" s="3"/>
      <c r="B52" s="3"/>
      <c r="C52" s="3"/>
      <c r="D52" s="30"/>
      <c r="E52" s="41"/>
      <c r="F52" s="41"/>
      <c r="G52" s="41"/>
      <c r="H52" s="41"/>
      <c r="I52" s="42"/>
      <c r="J52" s="42"/>
      <c r="K52" s="41"/>
      <c r="L52" s="41"/>
    </row>
    <row r="53" spans="1:12" ht="11.25" customHeight="1">
      <c r="A53" s="3" t="s">
        <v>62</v>
      </c>
      <c r="B53" s="3"/>
      <c r="C53" s="3"/>
      <c r="D53" s="30"/>
      <c r="E53" s="41">
        <v>132</v>
      </c>
      <c r="F53" s="41">
        <v>118</v>
      </c>
      <c r="G53" s="41">
        <v>125</v>
      </c>
      <c r="H53" s="41">
        <v>115</v>
      </c>
      <c r="I53" s="42">
        <v>7</v>
      </c>
      <c r="J53" s="42">
        <v>3</v>
      </c>
      <c r="K53" s="43" t="s">
        <v>60</v>
      </c>
      <c r="L53" s="43" t="s">
        <v>60</v>
      </c>
    </row>
    <row r="54" spans="1:12" ht="9" customHeight="1">
      <c r="A54" s="3"/>
      <c r="B54" s="3"/>
      <c r="C54" s="3"/>
      <c r="D54" s="30"/>
      <c r="E54" s="44"/>
      <c r="F54" s="44"/>
      <c r="G54" s="44"/>
      <c r="H54" s="44"/>
      <c r="I54" s="57"/>
      <c r="J54" s="57"/>
      <c r="K54" s="44"/>
      <c r="L54" s="44"/>
    </row>
    <row r="55" spans="1:12" ht="9" customHeight="1">
      <c r="A55" s="3"/>
      <c r="B55" s="3"/>
      <c r="C55" s="3"/>
      <c r="D55" s="30"/>
      <c r="E55" s="44"/>
      <c r="F55" s="44"/>
      <c r="G55" s="44"/>
      <c r="H55" s="44"/>
      <c r="I55" s="45"/>
      <c r="J55" s="45"/>
      <c r="K55" s="44"/>
      <c r="L55" s="44"/>
    </row>
    <row r="56" spans="1:12" ht="11.25" customHeight="1">
      <c r="A56" s="46" t="s">
        <v>63</v>
      </c>
      <c r="B56" s="46"/>
      <c r="C56" s="46"/>
      <c r="D56" s="47"/>
      <c r="E56" s="48">
        <v>269</v>
      </c>
      <c r="F56" s="48">
        <v>241</v>
      </c>
      <c r="G56" s="48">
        <v>253</v>
      </c>
      <c r="H56" s="48">
        <v>230</v>
      </c>
      <c r="I56" s="49">
        <v>12</v>
      </c>
      <c r="J56" s="49">
        <v>7</v>
      </c>
      <c r="K56" s="48">
        <v>4</v>
      </c>
      <c r="L56" s="48">
        <v>4</v>
      </c>
    </row>
    <row r="57" spans="1:12" ht="7.5" customHeight="1">
      <c r="A57" s="46"/>
      <c r="B57" s="46"/>
      <c r="C57" s="46"/>
      <c r="D57" s="50"/>
      <c r="E57" s="51"/>
      <c r="F57" s="51"/>
      <c r="G57" s="51"/>
      <c r="H57" s="51"/>
      <c r="I57" s="52"/>
      <c r="J57" s="52"/>
      <c r="K57" s="51"/>
      <c r="L57" s="51"/>
    </row>
    <row r="58" spans="1:12" ht="7.5" customHeight="1">
      <c r="A58" s="46"/>
      <c r="B58" s="46"/>
      <c r="C58" s="46"/>
      <c r="D58" s="50"/>
      <c r="E58" s="51"/>
      <c r="F58" s="51"/>
      <c r="G58" s="51"/>
      <c r="H58" s="51"/>
      <c r="I58" s="52"/>
      <c r="J58" s="52"/>
      <c r="K58" s="51"/>
      <c r="L58" s="51"/>
    </row>
    <row r="59" spans="1:12" ht="11.25" customHeight="1">
      <c r="A59" s="114" t="s">
        <v>66</v>
      </c>
      <c r="B59" s="114"/>
      <c r="C59" s="114"/>
      <c r="D59" s="114"/>
      <c r="E59" s="114"/>
      <c r="F59" s="114"/>
      <c r="G59" s="114"/>
      <c r="H59" s="114"/>
      <c r="I59" s="114"/>
      <c r="J59" s="114"/>
      <c r="K59" s="114"/>
      <c r="L59" s="114"/>
    </row>
    <row r="60" spans="1:12" ht="7.5" customHeight="1">
      <c r="A60" s="46"/>
      <c r="B60" s="46"/>
      <c r="C60" s="46"/>
      <c r="D60" s="50"/>
      <c r="E60" s="53"/>
      <c r="F60" s="53"/>
      <c r="G60" s="53"/>
      <c r="H60" s="53"/>
      <c r="I60" s="53"/>
      <c r="J60" s="53"/>
      <c r="K60" s="53"/>
      <c r="L60" s="53"/>
    </row>
    <row r="61" spans="1:12" ht="7.5" customHeight="1">
      <c r="A61" s="3"/>
      <c r="B61" s="3"/>
      <c r="C61" s="3"/>
      <c r="D61" s="16"/>
      <c r="E61" s="44"/>
      <c r="F61" s="44"/>
      <c r="G61" s="44"/>
      <c r="H61" s="44"/>
      <c r="I61" s="45"/>
      <c r="J61" s="45"/>
      <c r="K61" s="44"/>
      <c r="L61" s="44"/>
    </row>
    <row r="62" spans="1:12" ht="11.25" customHeight="1">
      <c r="A62" s="46" t="s">
        <v>37</v>
      </c>
      <c r="B62" s="46"/>
      <c r="C62" s="46"/>
      <c r="D62" s="47"/>
      <c r="E62" s="48">
        <v>39468</v>
      </c>
      <c r="F62" s="48">
        <v>25395</v>
      </c>
      <c r="G62" s="48">
        <v>35387</v>
      </c>
      <c r="H62" s="48">
        <v>22990</v>
      </c>
      <c r="I62" s="49">
        <v>2388</v>
      </c>
      <c r="J62" s="49">
        <v>990</v>
      </c>
      <c r="K62" s="48">
        <v>1693</v>
      </c>
      <c r="L62" s="48">
        <v>1415</v>
      </c>
    </row>
    <row r="63" spans="1:12" ht="11.25" customHeight="1">
      <c r="A63" s="3"/>
      <c r="B63" s="3"/>
      <c r="C63" s="3"/>
      <c r="D63" s="3"/>
      <c r="E63" s="44"/>
      <c r="F63" s="44"/>
      <c r="G63" s="44"/>
      <c r="H63" s="44"/>
      <c r="I63" s="45"/>
      <c r="J63" s="45"/>
      <c r="K63" s="44"/>
      <c r="L63" s="44"/>
    </row>
    <row r="64" spans="1:12" ht="11.25" customHeight="1">
      <c r="A64" s="3"/>
      <c r="B64" s="3"/>
      <c r="C64" s="3"/>
      <c r="D64" s="3"/>
      <c r="E64" s="44"/>
      <c r="F64" s="44"/>
      <c r="G64" s="44"/>
      <c r="H64" s="44"/>
      <c r="I64" s="45"/>
      <c r="J64" s="45"/>
      <c r="K64" s="44"/>
      <c r="L64" s="44"/>
    </row>
    <row r="65" spans="1:12" ht="11.25" customHeight="1">
      <c r="A65" s="3" t="s">
        <v>102</v>
      </c>
      <c r="B65" s="3"/>
      <c r="C65" s="3"/>
      <c r="D65" s="3"/>
      <c r="E65" s="44"/>
      <c r="F65" s="44"/>
      <c r="G65" s="44"/>
      <c r="H65" s="44"/>
      <c r="I65" s="45"/>
      <c r="J65" s="45"/>
      <c r="K65" s="44"/>
      <c r="L65" s="44"/>
    </row>
  </sheetData>
  <mergeCells count="17">
    <mergeCell ref="A29:L29"/>
    <mergeCell ref="A14:L14"/>
    <mergeCell ref="A44:L44"/>
    <mergeCell ref="A59:L59"/>
    <mergeCell ref="I7:L7"/>
    <mergeCell ref="I8:J9"/>
    <mergeCell ref="K8:L9"/>
    <mergeCell ref="I10:I11"/>
    <mergeCell ref="J10:J11"/>
    <mergeCell ref="K10:K11"/>
    <mergeCell ref="L10:L11"/>
    <mergeCell ref="A7:D11"/>
    <mergeCell ref="E7:E11"/>
    <mergeCell ref="F7:F11"/>
    <mergeCell ref="G7:H9"/>
    <mergeCell ref="G10:G11"/>
    <mergeCell ref="H10:H11"/>
  </mergeCells>
  <printOptions/>
  <pageMargins left="0.5905511811023623" right="0.5905511811023623"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2004-04-14T06:18:49Z</cp:lastPrinted>
  <dcterms:created xsi:type="dcterms:W3CDTF">2004-04-05T13:46:22Z</dcterms:created>
  <dcterms:modified xsi:type="dcterms:W3CDTF">2008-02-27T10:24:56Z</dcterms:modified>
  <cp:category/>
  <cp:version/>
  <cp:contentType/>
  <cp:contentStatus/>
</cp:coreProperties>
</file>