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5(2)" sheetId="9" r:id="rId9"/>
    <sheet name="Tab6" sheetId="10" r:id="rId10"/>
    <sheet name="Tab7" sheetId="11" r:id="rId11"/>
    <sheet name="Tab8.1" sheetId="12" r:id="rId12"/>
    <sheet name="Tab8.1(2)" sheetId="13" r:id="rId13"/>
    <sheet name="Tab8.2" sheetId="14" r:id="rId14"/>
    <sheet name="Tab8.2(2)" sheetId="15" r:id="rId15"/>
    <sheet name="Tab8.3" sheetId="16" r:id="rId16"/>
    <sheet name="Tab8.3(2)" sheetId="17" r:id="rId17"/>
    <sheet name="Tab8.4" sheetId="18" r:id="rId18"/>
    <sheet name="Tab8.4(2)" sheetId="19" r:id="rId19"/>
    <sheet name="Tab9.1" sheetId="20" r:id="rId20"/>
    <sheet name="Tab9.2" sheetId="21" r:id="rId21"/>
    <sheet name="Tab10.1" sheetId="22" r:id="rId22"/>
    <sheet name="Tab10.2" sheetId="23" r:id="rId23"/>
    <sheet name="Tab11" sheetId="24" r:id="rId24"/>
    <sheet name="Tab11(2)" sheetId="25" r:id="rId25"/>
    <sheet name="Tab12" sheetId="26" r:id="rId26"/>
    <sheet name="Tab12 (2)" sheetId="27" r:id="rId27"/>
    <sheet name="Tab12(3)" sheetId="28" r:id="rId28"/>
    <sheet name="Tab12 (4)" sheetId="29" r:id="rId29"/>
    <sheet name="Tab12 (5)" sheetId="30" r:id="rId30"/>
    <sheet name="Tab12 (6)" sheetId="31" r:id="rId31"/>
    <sheet name="Tab12 (7)" sheetId="32" r:id="rId32"/>
    <sheet name="Tab13" sheetId="33" r:id="rId33"/>
    <sheet name="Tab13(2)" sheetId="34" r:id="rId34"/>
    <sheet name="Tab14" sheetId="35" r:id="rId35"/>
    <sheet name="Grafik" sheetId="36" r:id="rId36"/>
  </sheets>
  <externalReferences>
    <externalReference r:id="rId39"/>
    <externalReference r:id="rId40"/>
    <externalReference r:id="rId41"/>
  </externalReferences>
  <definedNames>
    <definedName name="_xlnm.Print_Area" localSheetId="32">'Tab13'!$A$1:$K$78</definedName>
    <definedName name="_xlnm.Print_Area" localSheetId="33">'Tab13(2)'!$A$1:$K$82</definedName>
    <definedName name="_xlnm.Print_Area" localSheetId="8">'Tab5(2)'!$A$1:$I$66</definedName>
  </definedNames>
  <calcPr fullCalcOnLoad="1"/>
</workbook>
</file>

<file path=xl/sharedStrings.xml><?xml version="1.0" encoding="utf-8"?>
<sst xmlns="http://schemas.openxmlformats.org/spreadsheetml/2006/main" count="4177" uniqueCount="978">
  <si>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</si>
  <si>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</si>
  <si>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</si>
  <si>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</si>
  <si>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</si>
  <si>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</si>
  <si>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</si>
  <si>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</si>
  <si>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</si>
  <si>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</si>
  <si>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</si>
  <si>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</si>
  <si>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</si>
  <si>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</si>
  <si>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</si>
  <si>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</si>
  <si>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</si>
  <si>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</si>
  <si>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</si>
  <si>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</si>
  <si>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</si>
  <si>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</si>
  <si>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</si>
  <si>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</si>
  <si>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</si>
  <si>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</si>
  <si>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</si>
  <si>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</si>
  <si>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</si>
  <si>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</si>
  <si>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</si>
  <si>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Preis: 0,00 EUR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</si>
  <si>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</si>
  <si>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</si>
  <si>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</si>
  <si>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</si>
  <si>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</si>
  <si>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</si>
  <si>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</si>
  <si>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</si>
  <si>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</si>
  <si>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</si>
  <si>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</si>
  <si>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</si>
  <si>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</si>
  <si>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</si>
  <si>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</si>
  <si>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</si>
  <si>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</si>
  <si>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</si>
  <si>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</si>
  <si>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</si>
  <si>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2004 -vorläufige Ergebnisse-</t>
  </si>
  <si>
    <t>Erscheinungsweise: monatlich</t>
  </si>
  <si>
    <t xml:space="preserve">   1 113</t>
  </si>
  <si>
    <t xml:space="preserve">  10 387</t>
  </si>
  <si>
    <t xml:space="preserve">  11 435</t>
  </si>
  <si>
    <t xml:space="preserve">   5 797</t>
  </si>
  <si>
    <t xml:space="preserve">   6 331</t>
  </si>
  <si>
    <t xml:space="preserve">   4 590</t>
  </si>
  <si>
    <t xml:space="preserve">   5 104</t>
  </si>
  <si>
    <t xml:space="preserve">   1 143</t>
  </si>
  <si>
    <t xml:space="preserve">   1 077</t>
  </si>
  <si>
    <t xml:space="preserve">   1 220</t>
  </si>
  <si>
    <t xml:space="preserve">   1 285</t>
  </si>
  <si>
    <t xml:space="preserve">   1 013</t>
  </si>
  <si>
    <t xml:space="preserve">   9 271</t>
  </si>
  <si>
    <t xml:space="preserve">  10 185</t>
  </si>
  <si>
    <t xml:space="preserve">   5 270</t>
  </si>
  <si>
    <t xml:space="preserve">   5 651</t>
  </si>
  <si>
    <t xml:space="preserve">   4 001</t>
  </si>
  <si>
    <t xml:space="preserve">   4 534</t>
  </si>
  <si>
    <t xml:space="preserve">   2 509</t>
  </si>
  <si>
    <t xml:space="preserve">   2 922</t>
  </si>
  <si>
    <t xml:space="preserve">   1 634</t>
  </si>
  <si>
    <t xml:space="preserve">   1 962</t>
  </si>
  <si>
    <t xml:space="preserve">   2 408</t>
  </si>
  <si>
    <t xml:space="preserve">   2 729</t>
  </si>
  <si>
    <t xml:space="preserve">   1 581</t>
  </si>
  <si>
    <t xml:space="preserve">   1 849</t>
  </si>
  <si>
    <t xml:space="preserve">   1 062</t>
  </si>
  <si>
    <t xml:space="preserve">   1 043</t>
  </si>
  <si>
    <t xml:space="preserve">   6 836</t>
  </si>
  <si>
    <t xml:space="preserve">   7 424</t>
  </si>
  <si>
    <t xml:space="preserve">   1 926</t>
  </si>
  <si>
    <t xml:space="preserve">   2 266</t>
  </si>
  <si>
    <t xml:space="preserve">   1 009</t>
  </si>
  <si>
    <t xml:space="preserve">   5 100</t>
  </si>
  <si>
    <t xml:space="preserve">   5 532</t>
  </si>
  <si>
    <t xml:space="preserve">   6 643</t>
  </si>
  <si>
    <t xml:space="preserve">   7 403</t>
  </si>
  <si>
    <t xml:space="preserve">   2 457</t>
  </si>
  <si>
    <t xml:space="preserve">   2 557</t>
  </si>
  <si>
    <t xml:space="preserve">   2 802</t>
  </si>
  <si>
    <t xml:space="preserve">   3 019</t>
  </si>
  <si>
    <t xml:space="preserve">   2 643</t>
  </si>
  <si>
    <t xml:space="preserve">   2 975</t>
  </si>
  <si>
    <t xml:space="preserve">   3 841</t>
  </si>
  <si>
    <t xml:space="preserve">   4 384</t>
  </si>
  <si>
    <t xml:space="preserve">   6 251</t>
  </si>
  <si>
    <t xml:space="preserve">   6 721</t>
  </si>
  <si>
    <t xml:space="preserve">   8 441</t>
  </si>
  <si>
    <t xml:space="preserve">   9 261</t>
  </si>
  <si>
    <t xml:space="preserve">   3 153</t>
  </si>
  <si>
    <t xml:space="preserve">   3 256</t>
  </si>
  <si>
    <t xml:space="preserve">   3 772</t>
  </si>
  <si>
    <t xml:space="preserve">   4 004</t>
  </si>
  <si>
    <t xml:space="preserve">   3 098</t>
  </si>
  <si>
    <t xml:space="preserve">   3 465</t>
  </si>
  <si>
    <t xml:space="preserve">   4 669</t>
  </si>
  <si>
    <t xml:space="preserve">   5 257</t>
  </si>
  <si>
    <t xml:space="preserve">   1 195</t>
  </si>
  <si>
    <t xml:space="preserve">   1 171</t>
  </si>
  <si>
    <t xml:space="preserve">   7 624</t>
  </si>
  <si>
    <t xml:space="preserve">   8 277</t>
  </si>
  <si>
    <t xml:space="preserve">   1 104</t>
  </si>
  <si>
    <t xml:space="preserve">  10 449</t>
  </si>
  <si>
    <t xml:space="preserve">  11 460</t>
  </si>
  <si>
    <t xml:space="preserve">   4 394</t>
  </si>
  <si>
    <t xml:space="preserve">   4 691</t>
  </si>
  <si>
    <t xml:space="preserve">   5 531</t>
  </si>
  <si>
    <t xml:space="preserve">   5 969</t>
  </si>
  <si>
    <t xml:space="preserve">   3 230</t>
  </si>
  <si>
    <t xml:space="preserve">   3 586</t>
  </si>
  <si>
    <t xml:space="preserve">   4 918</t>
  </si>
  <si>
    <t xml:space="preserve">   5 491</t>
  </si>
  <si>
    <t xml:space="preserve">   1 434</t>
  </si>
  <si>
    <t xml:space="preserve">   1 713</t>
  </si>
  <si>
    <t xml:space="preserve">   1 283</t>
  </si>
  <si>
    <t xml:space="preserve">   2 037</t>
  </si>
  <si>
    <t xml:space="preserve">   2 341</t>
  </si>
  <si>
    <t xml:space="preserve">   1 443</t>
  </si>
  <si>
    <t xml:space="preserve">   1 632</t>
  </si>
  <si>
    <t xml:space="preserve">   2 633</t>
  </si>
  <si>
    <t xml:space="preserve">   2 946</t>
  </si>
  <si>
    <t xml:space="preserve">   1 091</t>
  </si>
  <si>
    <t xml:space="preserve">   1 217</t>
  </si>
  <si>
    <t xml:space="preserve">   1 542</t>
  </si>
  <si>
    <t xml:space="preserve">   1 729</t>
  </si>
  <si>
    <t xml:space="preserve">   1 045</t>
  </si>
  <si>
    <t xml:space="preserve">   1 112</t>
  </si>
  <si>
    <t xml:space="preserve">   1 272</t>
  </si>
  <si>
    <t xml:space="preserve">   1 543</t>
  </si>
  <si>
    <t xml:space="preserve">   1 787</t>
  </si>
  <si>
    <t xml:space="preserve">   1 120</t>
  </si>
  <si>
    <t xml:space="preserve">   1 367</t>
  </si>
  <si>
    <t xml:space="preserve">   7 617</t>
  </si>
  <si>
    <t xml:space="preserve">   8 268</t>
  </si>
  <si>
    <t xml:space="preserve">  10 442</t>
  </si>
  <si>
    <t xml:space="preserve">  11 451</t>
  </si>
  <si>
    <t xml:space="preserve">   4 216</t>
  </si>
  <si>
    <t xml:space="preserve">   4 560</t>
  </si>
  <si>
    <t xml:space="preserve">   6 055</t>
  </si>
  <si>
    <t xml:space="preserve">   6 636</t>
  </si>
  <si>
    <t xml:space="preserve">   3 401</t>
  </si>
  <si>
    <t xml:space="preserve">   3 708</t>
  </si>
  <si>
    <t xml:space="preserve">   4 387</t>
  </si>
  <si>
    <t xml:space="preserve">   4 815</t>
  </si>
  <si>
    <t xml:space="preserve">   1 699</t>
  </si>
  <si>
    <t xml:space="preserve">   1 902</t>
  </si>
  <si>
    <t xml:space="preserve">   1 044</t>
  </si>
  <si>
    <t xml:space="preserve">  1 045</t>
  </si>
  <si>
    <t xml:space="preserve">  1 543</t>
  </si>
  <si>
    <t xml:space="preserve">  1 216</t>
  </si>
  <si>
    <t xml:space="preserve">  1 787</t>
  </si>
  <si>
    <t xml:space="preserve">  1 459</t>
  </si>
  <si>
    <t xml:space="preserve">  1 120</t>
  </si>
  <si>
    <t xml:space="preserve">  1 256</t>
  </si>
  <si>
    <t xml:space="preserve">  1 367</t>
  </si>
  <si>
    <t xml:space="preserve">  1 055</t>
  </si>
  <si>
    <t xml:space="preserve">  1 044</t>
  </si>
  <si>
    <t xml:space="preserve">  1 726</t>
  </si>
  <si>
    <t xml:space="preserve">  1 189</t>
  </si>
  <si>
    <t xml:space="preserve">  1 032</t>
  </si>
  <si>
    <t xml:space="preserve">  1 542</t>
  </si>
  <si>
    <t xml:space="preserve">  1 014</t>
  </si>
  <si>
    <t xml:space="preserve">  1 714</t>
  </si>
  <si>
    <t xml:space="preserve">  1 114</t>
  </si>
  <si>
    <t xml:space="preserve">  1 305</t>
  </si>
  <si>
    <t xml:space="preserve">  1 339</t>
  </si>
  <si>
    <t xml:space="preserve"> 10 442</t>
  </si>
  <si>
    <t xml:space="preserve">  6 641</t>
  </si>
  <si>
    <t xml:space="preserve"> 11 451</t>
  </si>
  <si>
    <t xml:space="preserve">  7 403</t>
  </si>
  <si>
    <t xml:space="preserve">  1 325</t>
  </si>
  <si>
    <t xml:space="preserve">  6 055</t>
  </si>
  <si>
    <t xml:space="preserve">  3 300</t>
  </si>
  <si>
    <t xml:space="preserve">  6 636</t>
  </si>
  <si>
    <t xml:space="preserve">  3 713</t>
  </si>
  <si>
    <t xml:space="preserve">  4 387</t>
  </si>
  <si>
    <t xml:space="preserve">  3 341</t>
  </si>
  <si>
    <t xml:space="preserve">  4 815</t>
  </si>
  <si>
    <t xml:space="preserve">  3 690</t>
  </si>
  <si>
    <t xml:space="preserve"> 10 449</t>
  </si>
  <si>
    <t xml:space="preserve">  6 643</t>
  </si>
  <si>
    <t xml:space="preserve">  1 195</t>
  </si>
  <si>
    <t xml:space="preserve"> 11 460</t>
  </si>
  <si>
    <t xml:space="preserve">  1 332</t>
  </si>
  <si>
    <t xml:space="preserve">  1 103</t>
  </si>
  <si>
    <t xml:space="preserve">  1 104</t>
  </si>
  <si>
    <t xml:space="preserve">  1 112</t>
  </si>
  <si>
    <t xml:space="preserve">  1 272</t>
  </si>
  <si>
    <t xml:space="preserve">  1 138</t>
  </si>
  <si>
    <t xml:space="preserve">  1 302</t>
  </si>
  <si>
    <t xml:space="preserve">  1 157</t>
  </si>
  <si>
    <t xml:space="preserve">  1 278</t>
  </si>
  <si>
    <t xml:space="preserve">  7 617</t>
  </si>
  <si>
    <t xml:space="preserve">  5 098</t>
  </si>
  <si>
    <t xml:space="preserve">  8 268</t>
  </si>
  <si>
    <t xml:space="preserve">  5 532</t>
  </si>
  <si>
    <t xml:space="preserve">  4 216</t>
  </si>
  <si>
    <t xml:space="preserve">  2 405</t>
  </si>
  <si>
    <t xml:space="preserve">  4 560</t>
  </si>
  <si>
    <t xml:space="preserve">  2 629</t>
  </si>
  <si>
    <t xml:space="preserve">  3 401</t>
  </si>
  <si>
    <t xml:space="preserve">  2 693</t>
  </si>
  <si>
    <t xml:space="preserve">  3 708</t>
  </si>
  <si>
    <t xml:space="preserve">  2 903</t>
  </si>
  <si>
    <t xml:space="preserve">  7 624</t>
  </si>
  <si>
    <t xml:space="preserve">  5 100</t>
  </si>
  <si>
    <t xml:space="preserve">  8 277</t>
  </si>
  <si>
    <t xml:space="preserve">  2 633</t>
  </si>
  <si>
    <t xml:space="preserve">  1 434</t>
  </si>
  <si>
    <t xml:space="preserve">  2 946</t>
  </si>
  <si>
    <t xml:space="preserve">  1 713</t>
  </si>
  <si>
    <t xml:space="preserve">  1 699</t>
  </si>
  <si>
    <t xml:space="preserve">  1 902</t>
  </si>
  <si>
    <t xml:space="preserve">     1 095</t>
  </si>
  <si>
    <t xml:space="preserve">     1 144</t>
  </si>
  <si>
    <t xml:space="preserve">     1 104</t>
  </si>
  <si>
    <t xml:space="preserve">     6 421</t>
  </si>
  <si>
    <t xml:space="preserve">     4 485</t>
  </si>
  <si>
    <t xml:space="preserve">     5 531</t>
  </si>
  <si>
    <t xml:space="preserve">     1 091</t>
  </si>
  <si>
    <t xml:space="preserve">     4 394</t>
  </si>
  <si>
    <t xml:space="preserve">     1 444</t>
  </si>
  <si>
    <t xml:space="preserve">     3 962</t>
  </si>
  <si>
    <t xml:space="preserve">     2 872</t>
  </si>
  <si>
    <t xml:space="preserve">     4 176</t>
  </si>
  <si>
    <t xml:space="preserve">     1 322</t>
  </si>
  <si>
    <t xml:space="preserve">     2 725</t>
  </si>
  <si>
    <t xml:space="preserve">     1 021</t>
  </si>
  <si>
    <t xml:space="preserve">    11 086</t>
  </si>
  <si>
    <t xml:space="preserve">     7 817</t>
  </si>
  <si>
    <t xml:space="preserve">    10 449</t>
  </si>
  <si>
    <t xml:space="preserve">     2 633</t>
  </si>
  <si>
    <t xml:space="preserve">     7 624</t>
  </si>
  <si>
    <t xml:space="preserve">     2 696</t>
  </si>
  <si>
    <t xml:space="preserve">    11 525</t>
  </si>
  <si>
    <t xml:space="preserve">     8 436</t>
  </si>
  <si>
    <t xml:space="preserve">    11 460</t>
  </si>
  <si>
    <t xml:space="preserve">     2 946</t>
  </si>
  <si>
    <t xml:space="preserve">     8 277</t>
  </si>
  <si>
    <t xml:space="preserve">     2 501</t>
  </si>
  <si>
    <t xml:space="preserve">     1 072</t>
  </si>
  <si>
    <t xml:space="preserve">     1 538</t>
  </si>
  <si>
    <t xml:space="preserve">     1 636</t>
  </si>
  <si>
    <t xml:space="preserve">  2 609</t>
  </si>
  <si>
    <t xml:space="preserve">  2 208</t>
  </si>
  <si>
    <t xml:space="preserve">  2 964</t>
  </si>
  <si>
    <t xml:space="preserve">  1 322</t>
  </si>
  <si>
    <t xml:space="preserve">  2 625</t>
  </si>
  <si>
    <t xml:space="preserve">  1 718</t>
  </si>
  <si>
    <t xml:space="preserve">  1 996</t>
  </si>
  <si>
    <t xml:space="preserve">  1 764</t>
  </si>
  <si>
    <t xml:space="preserve">  1 532</t>
  </si>
  <si>
    <t xml:space="preserve">  1 672</t>
  </si>
  <si>
    <t xml:space="preserve">  1 588</t>
  </si>
  <si>
    <t xml:space="preserve">  1 673</t>
  </si>
  <si>
    <t xml:space="preserve">  1 217</t>
  </si>
  <si>
    <t xml:space="preserve">  1 268</t>
  </si>
  <si>
    <t xml:space="preserve">  1 306</t>
  </si>
  <si>
    <t xml:space="preserve">  1 913</t>
  </si>
  <si>
    <t xml:space="preserve">  2 194</t>
  </si>
  <si>
    <t xml:space="preserve">  2 080</t>
  </si>
  <si>
    <t xml:space="preserve">  2 399</t>
  </si>
  <si>
    <t xml:space="preserve">  1 020</t>
  </si>
  <si>
    <t xml:space="preserve">  1 181</t>
  </si>
  <si>
    <t xml:space="preserve">  1 304</t>
  </si>
  <si>
    <t xml:space="preserve">  1 013</t>
  </si>
  <si>
    <t xml:space="preserve">  1 095</t>
  </si>
  <si>
    <t xml:space="preserve">  7 817</t>
  </si>
  <si>
    <t xml:space="preserve">  8 436</t>
  </si>
  <si>
    <t xml:space="preserve">  4 485</t>
  </si>
  <si>
    <t xml:space="preserve">  1 091</t>
  </si>
  <si>
    <t xml:space="preserve">  4 394</t>
  </si>
  <si>
    <t xml:space="preserve">  4 794</t>
  </si>
  <si>
    <t xml:space="preserve">  4 691</t>
  </si>
  <si>
    <t xml:space="preserve">  3 332</t>
  </si>
  <si>
    <t xml:space="preserve">  3 230</t>
  </si>
  <si>
    <t xml:space="preserve">  3 642</t>
  </si>
  <si>
    <t xml:space="preserve">  1 729</t>
  </si>
  <si>
    <t xml:space="preserve">  3 586</t>
  </si>
  <si>
    <t xml:space="preserve">   1 092</t>
  </si>
  <si>
    <t xml:space="preserve">   1 415</t>
  </si>
  <si>
    <t xml:space="preserve">   1 076</t>
  </si>
  <si>
    <t xml:space="preserve">   1 299</t>
  </si>
  <si>
    <t xml:space="preserve">   1 752</t>
  </si>
  <si>
    <t xml:space="preserve">   1 905</t>
  </si>
  <si>
    <t xml:space="preserve">   1 840</t>
  </si>
  <si>
    <t xml:space="preserve">   1 928</t>
  </si>
  <si>
    <t xml:space="preserve">   1 387</t>
  </si>
  <si>
    <t xml:space="preserve">   1 442</t>
  </si>
  <si>
    <t xml:space="preserve">   1 453</t>
  </si>
  <si>
    <t xml:space="preserve">   1 490</t>
  </si>
  <si>
    <t xml:space="preserve">   1 125</t>
  </si>
  <si>
    <t xml:space="preserve">   1 268</t>
  </si>
  <si>
    <t xml:space="preserve">   1 048</t>
  </si>
  <si>
    <t xml:space="preserve">   7 817</t>
  </si>
  <si>
    <t xml:space="preserve">   8 436</t>
  </si>
  <si>
    <t xml:space="preserve">   4 485</t>
  </si>
  <si>
    <t xml:space="preserve">   4 794</t>
  </si>
  <si>
    <t xml:space="preserve">   3 332</t>
  </si>
  <si>
    <t xml:space="preserve">   3 642</t>
  </si>
  <si>
    <t xml:space="preserve">   2 404</t>
  </si>
  <si>
    <t xml:space="preserve">   2 519</t>
  </si>
  <si>
    <t xml:space="preserve">   2 599</t>
  </si>
  <si>
    <t xml:space="preserve">   1 264</t>
  </si>
  <si>
    <t xml:space="preserve">   1 304</t>
  </si>
  <si>
    <t xml:space="preserve">   1 101</t>
  </si>
  <si>
    <t xml:space="preserve">   1 140</t>
  </si>
  <si>
    <t xml:space="preserve">   1 215</t>
  </si>
  <si>
    <t xml:space="preserve">   2 158</t>
  </si>
  <si>
    <t xml:space="preserve">   1 991</t>
  </si>
  <si>
    <t xml:space="preserve">   2 290</t>
  </si>
  <si>
    <t xml:space="preserve">   2 201</t>
  </si>
  <si>
    <t xml:space="preserve">   1 386</t>
  </si>
  <si>
    <t xml:space="preserve">   1 232</t>
  </si>
  <si>
    <t xml:space="preserve">   1 479</t>
  </si>
  <si>
    <t xml:space="preserve">   1 383</t>
  </si>
  <si>
    <t xml:space="preserve">   2 672</t>
  </si>
  <si>
    <t xml:space="preserve">   2 496</t>
  </si>
  <si>
    <t xml:space="preserve">   2 786</t>
  </si>
  <si>
    <t xml:space="preserve">   2 550</t>
  </si>
  <si>
    <t xml:space="preserve">   2 471</t>
  </si>
  <si>
    <t xml:space="preserve">   2 309</t>
  </si>
  <si>
    <t xml:space="preserve">   2 568</t>
  </si>
  <si>
    <t xml:space="preserve">   2 354</t>
  </si>
  <si>
    <t xml:space="preserve">   1 135</t>
  </si>
  <si>
    <t xml:space="preserve">   9 801</t>
  </si>
  <si>
    <t xml:space="preserve">   3 972</t>
  </si>
  <si>
    <t xml:space="preserve">  10 618</t>
  </si>
  <si>
    <t xml:space="preserve">   3 839</t>
  </si>
  <si>
    <t xml:space="preserve">   5 535</t>
  </si>
  <si>
    <t xml:space="preserve">   2 323</t>
  </si>
  <si>
    <t xml:space="preserve">   5 870</t>
  </si>
  <si>
    <t xml:space="preserve">   2 293</t>
  </si>
  <si>
    <t xml:space="preserve">   4 266</t>
  </si>
  <si>
    <t xml:space="preserve">   4 748</t>
  </si>
  <si>
    <t xml:space="preserve">   1 546</t>
  </si>
  <si>
    <t xml:space="preserve">   1 129</t>
  </si>
  <si>
    <t xml:space="preserve">   1 198</t>
  </si>
  <si>
    <t xml:space="preserve">   1 341</t>
  </si>
  <si>
    <t xml:space="preserve">  12 337</t>
  </si>
  <si>
    <t xml:space="preserve">   4 553</t>
  </si>
  <si>
    <t xml:space="preserve">  13 262</t>
  </si>
  <si>
    <t xml:space="preserve">   4 392</t>
  </si>
  <si>
    <t xml:space="preserve">   6 940</t>
  </si>
  <si>
    <t xml:space="preserve">   2 618</t>
  </si>
  <si>
    <t xml:space="preserve">   7 292</t>
  </si>
  <si>
    <t xml:space="preserve">   2 540</t>
  </si>
  <si>
    <t xml:space="preserve">   5 397</t>
  </si>
  <si>
    <t xml:space="preserve">   1 935</t>
  </si>
  <si>
    <t xml:space="preserve">   5 970</t>
  </si>
  <si>
    <t xml:space="preserve">   1 852</t>
  </si>
  <si>
    <t xml:space="preserve">   1 432</t>
  </si>
  <si>
    <t xml:space="preserve">   1 126</t>
  </si>
  <si>
    <t xml:space="preserve">   1 262</t>
  </si>
  <si>
    <t xml:space="preserve">   1 430</t>
  </si>
  <si>
    <t xml:space="preserve">   1 541</t>
  </si>
  <si>
    <t xml:space="preserve">  14 521</t>
  </si>
  <si>
    <t xml:space="preserve">   4 604</t>
  </si>
  <si>
    <t xml:space="preserve">  15 664</t>
  </si>
  <si>
    <t xml:space="preserve">   4 441</t>
  </si>
  <si>
    <t xml:space="preserve">   8 844</t>
  </si>
  <si>
    <t xml:space="preserve">   2 649</t>
  </si>
  <si>
    <t xml:space="preserve">   9 437</t>
  </si>
  <si>
    <t xml:space="preserve">   2 574</t>
  </si>
  <si>
    <t xml:space="preserve">   5 677</t>
  </si>
  <si>
    <t xml:space="preserve">   1 955</t>
  </si>
  <si>
    <t xml:space="preserve">   6 227</t>
  </si>
  <si>
    <t xml:space="preserve">   1 867</t>
  </si>
  <si>
    <t xml:space="preserve">   1 031</t>
  </si>
  <si>
    <t>Oktober</t>
  </si>
  <si>
    <r>
      <t>September</t>
    </r>
    <r>
      <rPr>
        <sz val="6"/>
        <rFont val="Helvetica"/>
        <family val="2"/>
      </rPr>
      <t xml:space="preserve"> 2004</t>
    </r>
  </si>
  <si>
    <r>
      <t>Zu- bzw. Abnahme (-)</t>
    </r>
    <r>
      <rPr>
        <sz val="6"/>
        <rFont val="Helvetica"/>
        <family val="0"/>
      </rPr>
      <t xml:space="preserve"> Oktober</t>
    </r>
    <r>
      <rPr>
        <sz val="6"/>
        <rFont val="Helvetica"/>
        <family val="2"/>
      </rPr>
      <t xml:space="preserve"> 2004 gegenüber</t>
    </r>
  </si>
  <si>
    <r>
      <t xml:space="preserve">Oktober </t>
    </r>
    <r>
      <rPr>
        <sz val="6"/>
        <rFont val="Helvetica"/>
        <family val="2"/>
      </rPr>
      <t>2003</t>
    </r>
  </si>
  <si>
    <r>
      <t>Zu- bzw. Abnahme (-) Jan.- Oktober</t>
    </r>
    <r>
      <rPr>
        <sz val="6"/>
        <rFont val="Helvetica"/>
        <family val="0"/>
      </rPr>
      <t xml:space="preserve"> gegenüber</t>
    </r>
    <r>
      <rPr>
        <sz val="6"/>
        <rFont val="Helvetica"/>
        <family val="2"/>
      </rPr>
      <t xml:space="preserve"> dem gleichen Zeitraum des Vorjahres</t>
    </r>
  </si>
  <si>
    <t>31.</t>
  </si>
  <si>
    <t>Januar - Oktober</t>
  </si>
  <si>
    <t>Januar - Oktober 2004</t>
  </si>
  <si>
    <t>Januar - Oktober 2003</t>
  </si>
  <si>
    <t>Noch: Oktober 2004</t>
  </si>
  <si>
    <r>
      <t>Januar bis</t>
    </r>
    <r>
      <rPr>
        <sz val="6"/>
        <rFont val="Helvetica"/>
        <family val="0"/>
      </rPr>
      <t xml:space="preserve"> Oktober</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</si>
  <si>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</si>
  <si>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</si>
  <si>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</si>
  <si>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</si>
  <si>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</si>
  <si>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</si>
  <si>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</si>
  <si>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</si>
  <si>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</si>
  <si>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</si>
  <si>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</si>
  <si>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</si>
  <si>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</si>
  <si>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</si>
  <si>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</si>
  <si>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</si>
  <si>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</si>
  <si>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</si>
  <si>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</si>
  <si>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</si>
  <si>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</si>
  <si>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</si>
  <si>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</si>
  <si>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</si>
  <si>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</si>
  <si>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</si>
  <si>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</si>
  <si>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</si>
  <si>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</si>
  <si>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</si>
  <si>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</si>
  <si>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</si>
  <si>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</si>
  <si>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</si>
  <si>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</si>
  <si>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</si>
  <si>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</si>
  <si>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</si>
  <si>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</si>
  <si>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</si>
  <si>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</si>
  <si>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</si>
  <si>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</si>
  <si>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</si>
  <si>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</si>
  <si>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</si>
  <si>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</si>
  <si>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</si>
  <si>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</si>
  <si>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</si>
  <si>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</si>
  <si>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</si>
  <si>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</si>
  <si>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</si>
  <si>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</si>
  <si>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</si>
  <si>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</si>
  <si>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</si>
  <si>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</si>
  <si>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</si>
  <si>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</si>
  <si>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</si>
  <si>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</si>
  <si>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</si>
  <si>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</si>
  <si>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</si>
  <si>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</si>
  <si>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</si>
  <si>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</si>
  <si>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</si>
  <si>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</si>
  <si>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</si>
  <si>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</si>
  <si>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</si>
  <si>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</si>
  <si>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</si>
  <si>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</si>
  <si>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</si>
  <si>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</si>
  <si>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</si>
  <si>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</si>
  <si>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</si>
  <si>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</si>
  <si>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</si>
  <si>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</si>
  <si>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</si>
  <si>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</si>
  <si>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</si>
  <si>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</si>
  <si>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</si>
  <si>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</si>
  <si>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</si>
  <si>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</si>
  <si>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</si>
  <si>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</si>
  <si>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</si>
  <si>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</si>
  <si>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</si>
  <si>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</si>
  <si>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</si>
  <si>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</si>
  <si>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</si>
  <si>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</si>
  <si>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</si>
  <si>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</si>
  <si>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</si>
  <si>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</si>
  <si>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</si>
  <si>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</si>
  <si>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</si>
  <si>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</si>
  <si>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</si>
  <si>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</si>
  <si>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</si>
  <si>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</si>
  <si>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</si>
  <si>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</si>
  <si>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</si>
  <si>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</si>
  <si>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</si>
  <si>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</si>
  <si>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</si>
  <si>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</si>
  <si>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</si>
  <si>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</si>
  <si>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</si>
  <si>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</si>
  <si>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</si>
  <si>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</si>
  <si>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</si>
  <si>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</si>
  <si>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</si>
  <si>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</si>
  <si>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</si>
  <si>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</si>
  <si>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</si>
  <si>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</si>
  <si>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</si>
  <si>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</si>
  <si>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</si>
  <si>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</si>
  <si>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</si>
  <si>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</si>
  <si>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</si>
  <si>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</si>
  <si>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</si>
  <si>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</si>
  <si>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</si>
  <si>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</si>
  <si>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</si>
  <si>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</si>
  <si>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</si>
  <si>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</si>
  <si>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</si>
  <si>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</si>
  <si>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</si>
  <si>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</si>
  <si>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</si>
  <si>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</si>
  <si>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</si>
  <si>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</si>
  <si>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</si>
  <si>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</si>
  <si>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</si>
  <si>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</si>
  <si>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</si>
  <si>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</si>
  <si>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</si>
  <si>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</si>
  <si>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</si>
  <si>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</si>
  <si>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</si>
  <si>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</si>
  <si>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</si>
  <si>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</si>
  <si>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</si>
  <si>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</si>
  <si>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</si>
  <si>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</si>
  <si>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</si>
  <si>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</si>
  <si>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</si>
  <si>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</si>
  <si>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</si>
  <si>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</si>
  <si>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</si>
  <si>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</si>
  <si>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</si>
  <si>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</si>
  <si>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</si>
  <si>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</si>
  <si>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</si>
  <si>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</si>
  <si>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</si>
  <si>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</si>
  <si>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</si>
  <si>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</si>
  <si>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</si>
  <si>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</si>
  <si>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</si>
  <si>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</si>
  <si>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</si>
  <si>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</si>
  <si>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</si>
  <si>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</si>
  <si>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</si>
  <si>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</si>
  <si>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</si>
  <si>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</si>
  <si>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</si>
  <si>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</si>
  <si>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</si>
  <si>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</si>
  <si>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</si>
  <si>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</si>
  <si>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</si>
  <si>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</si>
  <si>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</si>
  <si>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</si>
  <si>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</si>
  <si>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</si>
  <si>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</si>
  <si>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</si>
  <si>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</si>
  <si>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</si>
  <si>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</si>
  <si>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</si>
  <si>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</si>
  <si>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</si>
  <si>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</si>
  <si>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</si>
  <si>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</si>
  <si>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</si>
  <si>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</si>
  <si>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</si>
  <si>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</si>
  <si>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</si>
  <si>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</si>
  <si>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</si>
  <si>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</si>
  <si>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</si>
  <si>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</si>
  <si>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</si>
  <si>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</si>
  <si>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</si>
  <si>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</si>
  <si>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</si>
  <si>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</si>
  <si>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</si>
  <si>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</si>
  <si>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</si>
  <si>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</si>
  <si>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</si>
  <si>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</si>
  <si>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</si>
  <si>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</si>
  <si>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</si>
  <si>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</si>
  <si>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</si>
  <si>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</si>
  <si>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</si>
  <si>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</si>
  <si>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</si>
  <si>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</si>
  <si>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</si>
  <si>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</si>
  <si>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</si>
  <si>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</si>
  <si>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</si>
  <si>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</si>
  <si>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</si>
  <si>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</si>
  <si>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</si>
  <si>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</si>
  <si>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</si>
  <si>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</si>
  <si>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</si>
  <si>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</si>
  <si>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</si>
  <si>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</si>
  <si>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</si>
  <si>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</si>
  <si>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</si>
  <si>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</si>
  <si>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</si>
  <si>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</si>
  <si>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</si>
  <si>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</si>
  <si>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</si>
  <si>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</si>
  <si>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</si>
  <si>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</si>
  <si>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</si>
  <si>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</si>
  <si>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</si>
  <si>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</si>
  <si>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</si>
  <si>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</si>
  <si>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</si>
  <si>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</si>
  <si>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</si>
  <si>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</si>
  <si>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</si>
  <si>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</si>
  <si>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</si>
  <si>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</si>
  <si>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</si>
  <si>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</si>
  <si>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</si>
  <si>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</si>
  <si>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</si>
  <si>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</si>
  <si>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</si>
  <si>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</si>
  <si>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</si>
  <si>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</si>
  <si>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</si>
  <si>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</si>
  <si>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</si>
  <si>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</si>
  <si>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</si>
  <si>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</si>
  <si>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</si>
  <si>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</si>
  <si>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</si>
  <si>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</si>
  <si>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</si>
  <si>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</si>
  <si>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</si>
  <si>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</si>
  <si>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</si>
  <si>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</si>
  <si>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</si>
  <si>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</si>
  <si>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</si>
  <si>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</si>
  <si>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</si>
  <si>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</si>
  <si>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</si>
  <si>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</si>
  <si>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</si>
  <si>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</si>
  <si>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</si>
  <si>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</si>
  <si>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</si>
  <si>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</si>
  <si>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</si>
  <si>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</si>
  <si>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</si>
  <si>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</si>
  <si>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</si>
  <si>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</si>
  <si>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</si>
  <si>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</si>
  <si>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</si>
  <si>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</si>
  <si>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</si>
  <si>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</si>
  <si>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</si>
  <si>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</si>
  <si>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</si>
  <si>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</si>
  <si>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</si>
  <si>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</si>
  <si>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</si>
  <si>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</si>
  <si>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</si>
  <si>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</si>
  <si>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</si>
  <si>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</si>
  <si>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</si>
  <si>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</si>
  <si>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</si>
  <si>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</si>
  <si>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</si>
  <si>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</si>
  <si>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</si>
  <si>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</si>
  <si>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</si>
  <si>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</si>
  <si>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</si>
  <si>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</si>
  <si>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</si>
  <si>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</si>
  <si>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</si>
  <si>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</si>
  <si>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</si>
  <si>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</si>
  <si>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</si>
  <si>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</si>
  <si>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</si>
  <si>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</si>
  <si>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</si>
  <si>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</si>
  <si>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</si>
  <si>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</si>
  <si>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</si>
  <si>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</si>
  <si>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</si>
  <si>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</si>
  <si>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</si>
  <si>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</si>
  <si>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</si>
  <si>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</si>
  <si>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</si>
  <si>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</si>
  <si>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</si>
  <si>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</si>
  <si>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</si>
  <si>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</si>
  <si>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</si>
  <si>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</si>
  <si>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</si>
  <si>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</si>
  <si>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</si>
  <si>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</si>
  <si>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</si>
  <si>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</si>
  <si>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</si>
  <si>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</si>
  <si>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</si>
  <si>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</si>
  <si>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</si>
  <si>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</si>
  <si>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</si>
  <si>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</si>
  <si>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</si>
  <si>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</si>
  <si>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</si>
  <si>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</si>
  <si>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</si>
  <si>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</si>
  <si>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</si>
  <si>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</si>
  <si>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</si>
  <si>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</si>
  <si>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</si>
  <si>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</si>
  <si>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</si>
  <si>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</si>
  <si>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</si>
  <si>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</si>
  <si>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</si>
  <si>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</si>
  <si>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</si>
  <si>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</si>
  <si>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</si>
  <si>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</si>
  <si>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</si>
  <si>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</si>
  <si>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</si>
  <si>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</si>
  <si>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</si>
  <si>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</si>
  <si>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</si>
  <si>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</si>
  <si>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</si>
  <si>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</si>
  <si>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</si>
  <si>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</si>
  <si>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</si>
  <si>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</si>
  <si>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</si>
  <si>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</si>
  <si>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</si>
  <si>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</si>
  <si>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</si>
  <si>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</si>
  <si>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</si>
  <si>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</si>
  <si>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</si>
  <si>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</si>
  <si>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</si>
  <si>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</si>
  <si>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</si>
  <si>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</si>
  <si>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</si>
  <si>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</si>
  <si>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</si>
  <si>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</si>
  <si>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</si>
  <si>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</si>
  <si>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</si>
  <si>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</si>
  <si>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</si>
  <si>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</si>
  <si>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</si>
  <si>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</si>
  <si>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</si>
  <si>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</si>
  <si>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</si>
  <si>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</si>
  <si>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</si>
  <si>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</si>
  <si>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</si>
  <si>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</si>
  <si>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</si>
  <si>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</si>
  <si>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</si>
  <si>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</si>
  <si>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</si>
  <si>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</si>
  <si>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</si>
  <si>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</si>
  <si>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</si>
  <si>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</si>
  <si>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</si>
  <si>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</si>
  <si>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</si>
  <si>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</si>
  <si>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</si>
  <si>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</si>
  <si>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</si>
  <si>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</si>
  <si>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</si>
  <si>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</si>
  <si>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</si>
  <si>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1 189</t>
  </si>
  <si>
    <t xml:space="preserve">   1 159</t>
  </si>
  <si>
    <t xml:space="preserve">   1 020</t>
  </si>
  <si>
    <t xml:space="preserve">   1 649</t>
  </si>
  <si>
    <t xml:space="preserve">   1 128</t>
  </si>
  <si>
    <t xml:space="preserve">   1 032</t>
  </si>
  <si>
    <t xml:space="preserve">   1 256</t>
  </si>
  <si>
    <t xml:space="preserve">   1 103</t>
  </si>
  <si>
    <t xml:space="preserve">   1 186</t>
  </si>
  <si>
    <t xml:space="preserve">   1 332</t>
  </si>
  <si>
    <t xml:space="preserve">  1 192</t>
  </si>
  <si>
    <t xml:space="preserve">  1 427</t>
  </si>
  <si>
    <t xml:space="preserve">  1 119</t>
  </si>
  <si>
    <t xml:space="preserve">  1 535</t>
  </si>
  <si>
    <t xml:space="preserve">  1 152</t>
  </si>
  <si>
    <t xml:space="preserve">   2 260</t>
  </si>
  <si>
    <t xml:space="preserve">   1 413</t>
  </si>
  <si>
    <t xml:space="preserve">   1 168</t>
  </si>
  <si>
    <t>- 2 -</t>
  </si>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</sst>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7">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23" fillId="0" borderId="0" xfId="20" applyFont="1" applyFill="1">
      <alignment/>
      <protection/>
    </xf>
    <xf numFmtId="0" fontId="4" fillId="0" borderId="12"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horizontal="centerContinuous"/>
    </xf>
    <xf numFmtId="0" fontId="4" fillId="0" borderId="15" xfId="0" applyFont="1" applyFill="1" applyBorder="1" applyAlignment="1">
      <alignment horizontal="centerContinuous"/>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xf>
    <xf numFmtId="184" fontId="8" fillId="0" borderId="0" xfId="0" applyNumberFormat="1" applyFont="1" applyFill="1" applyAlignment="1">
      <alignment/>
    </xf>
    <xf numFmtId="0" fontId="4" fillId="0" borderId="14"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173" fontId="4" fillId="0" borderId="19" xfId="0"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26" fillId="0" borderId="11" xfId="0" applyFont="1" applyFill="1" applyBorder="1" applyAlignment="1">
      <alignment vertical="center"/>
    </xf>
    <xf numFmtId="185" fontId="4" fillId="0"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0" fontId="0" fillId="0" borderId="0" xfId="0" applyFont="1" applyFill="1" applyAlignment="1">
      <alignment vertical="center"/>
    </xf>
    <xf numFmtId="185" fontId="4" fillId="0" borderId="0" xfId="0" applyNumberFormat="1" applyFont="1" applyFill="1" applyAlignment="1">
      <alignment horizontal="right" vertical="center"/>
    </xf>
    <xf numFmtId="173" fontId="4" fillId="0" borderId="0" xfId="0" applyNumberFormat="1" applyFont="1" applyFill="1" applyAlignment="1">
      <alignment horizontal="right"/>
    </xf>
    <xf numFmtId="173"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26" fillId="0" borderId="0" xfId="0" applyFont="1" applyFill="1" applyAlignment="1">
      <alignment vertical="center"/>
    </xf>
    <xf numFmtId="185" fontId="4" fillId="0" borderId="19" xfId="0" applyNumberFormat="1" applyFont="1" applyFill="1" applyBorder="1" applyAlignment="1">
      <alignment horizontal="right" vertical="center"/>
    </xf>
    <xf numFmtId="180" fontId="8" fillId="0" borderId="0" xfId="0" applyNumberFormat="1" applyFont="1" applyFill="1" applyAlignment="1">
      <alignment/>
    </xf>
    <xf numFmtId="180" fontId="8" fillId="0" borderId="6" xfId="0" applyNumberFormat="1" applyFont="1" applyFill="1" applyBorder="1" applyAlignment="1">
      <alignment/>
    </xf>
    <xf numFmtId="180" fontId="4" fillId="0" borderId="0" xfId="0" applyNumberFormat="1" applyFont="1" applyFill="1" applyAlignment="1">
      <alignment/>
    </xf>
    <xf numFmtId="180" fontId="4" fillId="0" borderId="6" xfId="0" applyNumberFormat="1"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vertical="top"/>
    </xf>
    <xf numFmtId="180" fontId="4" fillId="0" borderId="0" xfId="0" applyNumberFormat="1" applyFont="1" applyFill="1" applyAlignment="1">
      <alignment vertical="top"/>
    </xf>
    <xf numFmtId="180" fontId="4" fillId="0" borderId="6" xfId="0" applyNumberFormat="1" applyFont="1" applyFill="1" applyBorder="1" applyAlignment="1">
      <alignment vertical="top"/>
    </xf>
    <xf numFmtId="0" fontId="26" fillId="0" borderId="11" xfId="0" applyFont="1" applyFill="1" applyBorder="1" applyAlignment="1">
      <alignment/>
    </xf>
    <xf numFmtId="0" fontId="0" fillId="0" borderId="11" xfId="0" applyFont="1" applyFill="1" applyBorder="1" applyAlignment="1">
      <alignment/>
    </xf>
    <xf numFmtId="172" fontId="8" fillId="0" borderId="0" xfId="0" applyNumberFormat="1" applyFont="1" applyFill="1" applyAlignment="1">
      <alignment horizontal="centerContinuous"/>
    </xf>
    <xf numFmtId="185" fontId="8" fillId="0" borderId="0" xfId="0" applyNumberFormat="1" applyFont="1" applyFill="1" applyAlignment="1">
      <alignment/>
    </xf>
    <xf numFmtId="185" fontId="8" fillId="0" borderId="6" xfId="0" applyNumberFormat="1" applyFont="1" applyFill="1" applyBorder="1" applyAlignment="1">
      <alignment/>
    </xf>
    <xf numFmtId="185" fontId="4" fillId="0" borderId="0" xfId="0" applyNumberFormat="1" applyFont="1" applyFill="1" applyAlignment="1">
      <alignment/>
    </xf>
    <xf numFmtId="185" fontId="4" fillId="0" borderId="6" xfId="0" applyNumberFormat="1" applyFont="1" applyFill="1" applyBorder="1" applyAlignment="1">
      <alignment/>
    </xf>
    <xf numFmtId="185" fontId="4" fillId="0" borderId="0" xfId="0" applyNumberFormat="1" applyFont="1" applyFill="1" applyAlignment="1">
      <alignment vertical="top"/>
    </xf>
    <xf numFmtId="185" fontId="4" fillId="0" borderId="6"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8" fillId="0" borderId="0" xfId="0" applyFont="1" applyFill="1" applyAlignment="1">
      <alignment horizontal="right"/>
    </xf>
    <xf numFmtId="0" fontId="4" fillId="0" borderId="20"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xf>
    <xf numFmtId="0" fontId="4" fillId="0" borderId="22" xfId="0" applyFont="1" applyFill="1" applyBorder="1" applyAlignment="1">
      <alignment horizontal="centerContinuous"/>
    </xf>
    <xf numFmtId="0" fontId="4" fillId="0" borderId="6" xfId="0" applyFont="1" applyFill="1" applyBorder="1" applyAlignment="1">
      <alignment horizontal="center" vertical="center"/>
    </xf>
    <xf numFmtId="0" fontId="4" fillId="0" borderId="20" xfId="0" applyFont="1" applyFill="1" applyBorder="1" applyAlignment="1">
      <alignment/>
    </xf>
    <xf numFmtId="0" fontId="0" fillId="0" borderId="24" xfId="0" applyFont="1" applyFill="1" applyBorder="1" applyAlignment="1">
      <alignment/>
    </xf>
    <xf numFmtId="175" fontId="4" fillId="0" borderId="24" xfId="0" applyNumberFormat="1" applyFont="1" applyFill="1" applyBorder="1" applyAlignment="1">
      <alignment/>
    </xf>
    <xf numFmtId="184" fontId="4" fillId="0" borderId="0" xfId="0" applyNumberFormat="1" applyFont="1" applyFill="1" applyAlignment="1">
      <alignment vertical="center"/>
    </xf>
    <xf numFmtId="175" fontId="4" fillId="0" borderId="24" xfId="0" applyNumberFormat="1" applyFont="1" applyFill="1" applyBorder="1" applyAlignment="1">
      <alignment vertical="center"/>
    </xf>
    <xf numFmtId="184" fontId="26" fillId="0" borderId="0" xfId="0" applyNumberFormat="1" applyFont="1" applyFill="1" applyAlignment="1">
      <alignment vertical="center"/>
    </xf>
    <xf numFmtId="184" fontId="8" fillId="0" borderId="0" xfId="0" applyNumberFormat="1" applyFont="1" applyFill="1" applyAlignment="1">
      <alignment vertical="center"/>
    </xf>
    <xf numFmtId="175" fontId="8" fillId="0" borderId="24" xfId="0" applyNumberFormat="1" applyFont="1" applyFill="1" applyBorder="1" applyAlignment="1">
      <alignment vertical="center"/>
    </xf>
    <xf numFmtId="174" fontId="4" fillId="0" borderId="0" xfId="0" applyNumberFormat="1" applyFont="1" applyFill="1" applyAlignment="1">
      <alignment vertical="center"/>
    </xf>
    <xf numFmtId="175" fontId="4" fillId="0" borderId="0" xfId="0" applyNumberFormat="1" applyFont="1" applyFill="1" applyBorder="1" applyAlignment="1">
      <alignment vertical="center"/>
    </xf>
    <xf numFmtId="16" fontId="0" fillId="0" borderId="0" xfId="0" applyNumberFormat="1" applyFont="1" applyFill="1" applyAlignment="1">
      <alignment/>
    </xf>
    <xf numFmtId="0" fontId="8" fillId="0" borderId="0" xfId="0" applyFont="1" applyFill="1" applyAlignment="1">
      <alignment horizontal="left"/>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175" fontId="4" fillId="0" borderId="6" xfId="0" applyNumberFormat="1" applyFont="1" applyFill="1" applyBorder="1" applyAlignment="1">
      <alignment vertical="center"/>
    </xf>
    <xf numFmtId="180" fontId="4" fillId="0" borderId="0" xfId="0" applyNumberFormat="1" applyFont="1" applyFill="1" applyAlignment="1">
      <alignment vertical="center"/>
    </xf>
    <xf numFmtId="175" fontId="26" fillId="0" borderId="6" xfId="0" applyNumberFormat="1" applyFont="1" applyFill="1" applyBorder="1" applyAlignment="1">
      <alignment vertical="center"/>
    </xf>
    <xf numFmtId="175" fontId="8" fillId="0" borderId="6" xfId="0" applyNumberFormat="1" applyFont="1" applyFill="1" applyBorder="1" applyAlignment="1">
      <alignment vertical="center"/>
    </xf>
    <xf numFmtId="180" fontId="8" fillId="0" borderId="0" xfId="0" applyNumberFormat="1" applyFont="1" applyFill="1" applyAlignment="1">
      <alignment vertical="center"/>
    </xf>
    <xf numFmtId="186" fontId="26" fillId="0" borderId="0" xfId="0" applyNumberFormat="1" applyFont="1" applyFill="1" applyAlignment="1">
      <alignment/>
    </xf>
    <xf numFmtId="0" fontId="4" fillId="0" borderId="24" xfId="0" applyFont="1" applyFill="1" applyBorder="1" applyAlignment="1">
      <alignment horizontal="center"/>
    </xf>
    <xf numFmtId="175" fontId="8" fillId="0" borderId="24" xfId="0" applyNumberFormat="1" applyFont="1" applyFill="1" applyBorder="1" applyAlignment="1">
      <alignment/>
    </xf>
    <xf numFmtId="0" fontId="0" fillId="0" borderId="0" xfId="0" applyFont="1" applyFill="1" applyBorder="1" applyAlignment="1">
      <alignment horizontal="center" vertical="center"/>
    </xf>
    <xf numFmtId="0" fontId="0" fillId="0" borderId="6" xfId="0" applyFont="1" applyFill="1" applyBorder="1" applyAlignment="1">
      <alignment/>
    </xf>
    <xf numFmtId="0" fontId="0" fillId="0" borderId="0" xfId="0" applyFont="1" applyFill="1" applyBorder="1" applyAlignment="1">
      <alignment/>
    </xf>
    <xf numFmtId="0" fontId="4" fillId="0" borderId="25" xfId="0" applyFont="1" applyFill="1" applyBorder="1" applyAlignment="1">
      <alignment/>
    </xf>
    <xf numFmtId="175" fontId="4" fillId="0" borderId="6" xfId="0" applyNumberFormat="1" applyFont="1" applyFill="1" applyBorder="1" applyAlignment="1">
      <alignment/>
    </xf>
    <xf numFmtId="175" fontId="4" fillId="0" borderId="0" xfId="0" applyNumberFormat="1" applyFont="1" applyFill="1" applyBorder="1" applyAlignment="1">
      <alignment/>
    </xf>
    <xf numFmtId="175" fontId="26" fillId="0" borderId="6" xfId="0" applyNumberFormat="1" applyFont="1" applyFill="1" applyBorder="1" applyAlignment="1">
      <alignment/>
    </xf>
    <xf numFmtId="0" fontId="4" fillId="0" borderId="0" xfId="0" applyFont="1" applyFill="1" applyBorder="1" applyAlignment="1">
      <alignment horizontal="center"/>
    </xf>
    <xf numFmtId="175" fontId="8" fillId="0" borderId="6"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centerContinuous" vertical="center"/>
    </xf>
    <xf numFmtId="172" fontId="4" fillId="0" borderId="0" xfId="0" applyNumberFormat="1" applyFont="1" applyFill="1" applyAlignment="1">
      <alignment horizontal="centerContinuous"/>
    </xf>
    <xf numFmtId="0" fontId="4" fillId="0" borderId="11" xfId="0" applyFont="1" applyFill="1" applyBorder="1" applyAlignment="1" applyProtection="1">
      <alignment/>
      <protection locked="0"/>
    </xf>
    <xf numFmtId="184" fontId="4" fillId="0" borderId="0" xfId="0" applyNumberFormat="1" applyFont="1" applyFill="1" applyAlignment="1">
      <alignment horizontal="right"/>
    </xf>
    <xf numFmtId="184" fontId="4" fillId="0" borderId="6" xfId="0" applyNumberFormat="1" applyFont="1" applyFill="1" applyBorder="1" applyAlignment="1">
      <alignment horizontal="right"/>
    </xf>
    <xf numFmtId="0" fontId="26" fillId="0" borderId="11" xfId="0" applyFont="1" applyFill="1" applyBorder="1" applyAlignment="1" applyProtection="1">
      <alignment/>
      <protection locked="0"/>
    </xf>
    <xf numFmtId="184" fontId="8" fillId="0" borderId="0" xfId="0" applyNumberFormat="1" applyFont="1" applyFill="1" applyAlignment="1">
      <alignment horizontal="right"/>
    </xf>
    <xf numFmtId="184" fontId="8" fillId="0" borderId="6" xfId="0" applyNumberFormat="1" applyFont="1" applyFill="1" applyBorder="1" applyAlignment="1">
      <alignment horizontal="right"/>
    </xf>
    <xf numFmtId="0" fontId="8" fillId="0" borderId="11" xfId="0" applyFont="1" applyFill="1" applyBorder="1" applyAlignment="1" applyProtection="1">
      <alignment/>
      <protection locked="0"/>
    </xf>
    <xf numFmtId="0" fontId="8" fillId="0" borderId="0" xfId="0" applyFont="1" applyFill="1" applyAlignment="1">
      <alignment vertical="center"/>
    </xf>
    <xf numFmtId="0" fontId="8" fillId="0" borderId="0" xfId="0" applyFont="1" applyFill="1" applyAlignment="1">
      <alignment horizontal="centerContinuous" vertical="center"/>
    </xf>
    <xf numFmtId="0" fontId="4" fillId="0" borderId="0" xfId="0" applyFont="1" applyFill="1" applyBorder="1" applyAlignment="1">
      <alignment horizontal="centerContinuous"/>
    </xf>
    <xf numFmtId="0" fontId="8" fillId="0" borderId="0" xfId="0" applyFont="1" applyFill="1" applyBorder="1" applyAlignment="1">
      <alignment/>
    </xf>
    <xf numFmtId="173" fontId="8" fillId="0" borderId="0" xfId="0" applyNumberFormat="1" applyFont="1" applyFill="1" applyAlignment="1">
      <alignment horizontal="right"/>
    </xf>
    <xf numFmtId="0" fontId="8" fillId="0" borderId="0" xfId="0" applyFont="1" applyFill="1" applyAlignment="1">
      <alignment/>
    </xf>
    <xf numFmtId="185" fontId="4" fillId="0" borderId="0" xfId="0" applyNumberFormat="1" applyFont="1" applyFill="1" applyBorder="1" applyAlignment="1">
      <alignment horizontal="right"/>
    </xf>
    <xf numFmtId="185" fontId="4" fillId="0" borderId="6" xfId="0" applyNumberFormat="1" applyFont="1" applyFill="1" applyBorder="1" applyAlignment="1">
      <alignment horizontal="right"/>
    </xf>
    <xf numFmtId="185" fontId="4" fillId="0" borderId="0" xfId="0" applyNumberFormat="1" applyFont="1" applyFill="1" applyAlignment="1">
      <alignment horizontal="right"/>
    </xf>
    <xf numFmtId="185" fontId="8" fillId="0" borderId="0" xfId="0" applyNumberFormat="1" applyFont="1" applyFill="1" applyBorder="1" applyAlignment="1">
      <alignment horizontal="right"/>
    </xf>
    <xf numFmtId="185" fontId="8" fillId="0" borderId="6" xfId="0" applyNumberFormat="1" applyFont="1" applyFill="1" applyBorder="1" applyAlignment="1">
      <alignment horizontal="right"/>
    </xf>
    <xf numFmtId="0" fontId="4" fillId="0" borderId="18" xfId="0" applyFont="1" applyFill="1" applyBorder="1" applyAlignment="1">
      <alignment/>
    </xf>
    <xf numFmtId="0" fontId="4" fillId="0" borderId="16" xfId="0" applyFont="1" applyFill="1" applyBorder="1" applyAlignment="1">
      <alignment horizontal="centerContinuous" vertical="center"/>
    </xf>
    <xf numFmtId="0" fontId="4" fillId="0" borderId="6" xfId="0" applyFont="1" applyFill="1" applyBorder="1" applyAlignment="1">
      <alignment/>
    </xf>
    <xf numFmtId="0" fontId="4" fillId="0" borderId="16" xfId="0" applyFont="1" applyFill="1" applyBorder="1" applyAlignment="1">
      <alignment horizontal="center" vertical="center"/>
    </xf>
    <xf numFmtId="0" fontId="4" fillId="0" borderId="17" xfId="0" applyFont="1" applyFill="1" applyBorder="1" applyAlignment="1">
      <alignment/>
    </xf>
    <xf numFmtId="188" fontId="4" fillId="0" borderId="0" xfId="0" applyNumberFormat="1" applyFont="1" applyFill="1" applyAlignment="1">
      <alignment vertical="center"/>
    </xf>
    <xf numFmtId="179" fontId="4" fillId="0" borderId="0" xfId="0" applyNumberFormat="1" applyFont="1" applyFill="1" applyAlignment="1">
      <alignment vertical="center"/>
    </xf>
    <xf numFmtId="0" fontId="0" fillId="0" borderId="0" xfId="0" applyFont="1" applyFill="1" applyAlignment="1">
      <alignment horizontal="centerContinuous" vertical="center"/>
    </xf>
    <xf numFmtId="0" fontId="1" fillId="0" borderId="0" xfId="0" applyFont="1" applyFill="1" applyAlignment="1">
      <alignment horizontal="centerContinuous" vertical="center"/>
    </xf>
    <xf numFmtId="0" fontId="26" fillId="0" borderId="12" xfId="0" applyFont="1" applyFill="1" applyBorder="1" applyAlignment="1">
      <alignment horizontal="centerContinuous" vertical="center"/>
    </xf>
    <xf numFmtId="0" fontId="26" fillId="0" borderId="12" xfId="0" applyFont="1" applyFill="1" applyBorder="1" applyAlignment="1">
      <alignment horizontal="centerContinuous"/>
    </xf>
    <xf numFmtId="0" fontId="26" fillId="0" borderId="14" xfId="0" applyFont="1" applyFill="1" applyBorder="1" applyAlignment="1">
      <alignment horizontal="centerContinuous"/>
    </xf>
    <xf numFmtId="178" fontId="4" fillId="0" borderId="0" xfId="0" applyNumberFormat="1" applyFont="1" applyFill="1" applyAlignment="1">
      <alignment vertical="center"/>
    </xf>
    <xf numFmtId="178" fontId="4" fillId="0" borderId="6" xfId="0" applyNumberFormat="1" applyFont="1" applyFill="1" applyBorder="1" applyAlignment="1">
      <alignment vertical="center"/>
    </xf>
    <xf numFmtId="178" fontId="8" fillId="0" borderId="0" xfId="0" applyNumberFormat="1" applyFont="1" applyFill="1" applyAlignment="1">
      <alignment vertical="center"/>
    </xf>
    <xf numFmtId="178" fontId="8" fillId="0" borderId="6" xfId="0" applyNumberFormat="1" applyFont="1" applyFill="1" applyBorder="1" applyAlignment="1">
      <alignment vertical="center"/>
    </xf>
    <xf numFmtId="176" fontId="4" fillId="0" borderId="0" xfId="0" applyNumberFormat="1" applyFont="1" applyFill="1" applyAlignment="1">
      <alignment/>
    </xf>
    <xf numFmtId="176" fontId="4" fillId="0" borderId="6" xfId="0" applyNumberFormat="1" applyFont="1" applyFill="1" applyBorder="1" applyAlignment="1">
      <alignment/>
    </xf>
    <xf numFmtId="177" fontId="4" fillId="0" borderId="0" xfId="0" applyNumberFormat="1" applyFont="1" applyFill="1" applyAlignment="1">
      <alignment/>
    </xf>
    <xf numFmtId="177" fontId="4" fillId="0" borderId="6" xfId="0" applyNumberFormat="1" applyFont="1" applyFill="1" applyBorder="1" applyAlignment="1">
      <alignment/>
    </xf>
    <xf numFmtId="177" fontId="8" fillId="0" borderId="0" xfId="0" applyNumberFormat="1" applyFont="1" applyFill="1" applyAlignment="1">
      <alignment/>
    </xf>
    <xf numFmtId="177" fontId="8" fillId="0" borderId="6" xfId="0" applyNumberFormat="1" applyFont="1" applyFill="1" applyBorder="1" applyAlignment="1">
      <alignment/>
    </xf>
    <xf numFmtId="173" fontId="4" fillId="0" borderId="0" xfId="0" applyNumberFormat="1" applyFont="1" applyFill="1" applyAlignment="1">
      <alignment/>
    </xf>
    <xf numFmtId="0" fontId="4" fillId="0" borderId="0" xfId="0" applyFont="1" applyFill="1" applyAlignment="1" quotePrefix="1">
      <alignment horizontal="centerContinuous" vertical="center"/>
    </xf>
    <xf numFmtId="0" fontId="8" fillId="0" borderId="0" xfId="0" applyNumberFormat="1" applyFont="1" applyFill="1" applyBorder="1" applyAlignment="1">
      <alignment/>
    </xf>
    <xf numFmtId="0" fontId="1" fillId="0" borderId="0" xfId="0" applyFont="1" applyFill="1" applyAlignment="1">
      <alignment horizontal="centerContinuous"/>
    </xf>
    <xf numFmtId="0" fontId="8" fillId="0" borderId="0" xfId="0" applyNumberFormat="1" applyFont="1" applyFill="1" applyAlignment="1">
      <alignment/>
    </xf>
    <xf numFmtId="173" fontId="4" fillId="0" borderId="6" xfId="0" applyNumberFormat="1" applyFont="1" applyFill="1" applyBorder="1" applyAlignment="1">
      <alignment/>
    </xf>
    <xf numFmtId="182" fontId="4" fillId="0" borderId="0" xfId="0" applyNumberFormat="1" applyFont="1" applyFill="1" applyAlignment="1">
      <alignment/>
    </xf>
    <xf numFmtId="182" fontId="4" fillId="0" borderId="6" xfId="0" applyNumberFormat="1" applyFont="1" applyFill="1" applyBorder="1" applyAlignment="1">
      <alignment/>
    </xf>
    <xf numFmtId="182" fontId="8" fillId="0" borderId="0" xfId="0" applyNumberFormat="1" applyFont="1" applyFill="1" applyAlignment="1">
      <alignment/>
    </xf>
    <xf numFmtId="182" fontId="8" fillId="0" borderId="6" xfId="0" applyNumberFormat="1" applyFont="1" applyFill="1" applyBorder="1" applyAlignment="1">
      <alignment/>
    </xf>
    <xf numFmtId="173" fontId="4" fillId="0" borderId="0" xfId="0" applyNumberFormat="1" applyFont="1" applyFill="1" applyAlignment="1">
      <alignment/>
    </xf>
    <xf numFmtId="0" fontId="26" fillId="0" borderId="0" xfId="0" applyFont="1" applyFill="1" applyAlignment="1" quotePrefix="1">
      <alignment horizontal="centerContinuous"/>
    </xf>
    <xf numFmtId="0" fontId="26" fillId="0" borderId="0" xfId="0" applyFont="1" applyFill="1" applyAlignment="1">
      <alignment horizontal="centerContinuous"/>
    </xf>
    <xf numFmtId="0" fontId="23" fillId="0" borderId="0" xfId="0" applyFont="1" applyFill="1" applyAlignment="1">
      <alignment/>
    </xf>
    <xf numFmtId="0" fontId="11" fillId="0" borderId="0" xfId="0" applyFont="1" applyFill="1" applyAlignment="1" quotePrefix="1">
      <alignment horizontal="centerContinuous"/>
    </xf>
    <xf numFmtId="0" fontId="27" fillId="0" borderId="0" xfId="0" applyFont="1" applyFill="1" applyAlignment="1">
      <alignment horizontal="centerContinuous"/>
    </xf>
    <xf numFmtId="0" fontId="26" fillId="0" borderId="20" xfId="0" applyFont="1" applyFill="1" applyBorder="1" applyAlignment="1">
      <alignment/>
    </xf>
    <xf numFmtId="0" fontId="26" fillId="0" borderId="0" xfId="0" applyFont="1" applyFill="1" applyBorder="1" applyAlignment="1">
      <alignment horizontal="center"/>
    </xf>
    <xf numFmtId="0" fontId="26" fillId="0" borderId="0" xfId="0" applyFont="1" applyFill="1" applyBorder="1" applyAlignment="1">
      <alignment/>
    </xf>
    <xf numFmtId="0" fontId="26" fillId="0" borderId="18" xfId="0" applyFont="1" applyFill="1" applyBorder="1" applyAlignment="1">
      <alignment/>
    </xf>
    <xf numFmtId="0" fontId="26" fillId="0" borderId="0" xfId="0" applyFont="1" applyFill="1" applyAlignment="1">
      <alignment horizontal="centerContinuous" vertical="center"/>
    </xf>
    <xf numFmtId="172" fontId="27" fillId="0" borderId="0" xfId="0" applyNumberFormat="1" applyFont="1" applyFill="1" applyAlignment="1">
      <alignment horizontal="centerContinuous" vertical="center"/>
    </xf>
    <xf numFmtId="17" fontId="26" fillId="0" borderId="0" xfId="0" applyNumberFormat="1" applyFont="1" applyFill="1" applyAlignment="1">
      <alignment horizontal="centerContinuous" vertical="center"/>
    </xf>
    <xf numFmtId="0" fontId="23" fillId="0" borderId="0" xfId="0" applyFont="1" applyFill="1" applyAlignment="1">
      <alignment vertical="center"/>
    </xf>
    <xf numFmtId="183" fontId="26" fillId="0" borderId="0" xfId="0" applyNumberFormat="1" applyFont="1" applyFill="1" applyBorder="1" applyAlignment="1">
      <alignment vertical="center"/>
    </xf>
    <xf numFmtId="183" fontId="26" fillId="0" borderId="6" xfId="0" applyNumberFormat="1" applyFont="1" applyFill="1" applyBorder="1" applyAlignment="1">
      <alignment vertical="center"/>
    </xf>
    <xf numFmtId="0" fontId="27" fillId="0" borderId="11" xfId="0" applyFont="1" applyFill="1" applyBorder="1" applyAlignment="1">
      <alignment vertical="center"/>
    </xf>
    <xf numFmtId="183" fontId="27" fillId="0" borderId="0" xfId="0" applyNumberFormat="1" applyFont="1" applyFill="1" applyBorder="1" applyAlignment="1">
      <alignment vertical="center"/>
    </xf>
    <xf numFmtId="181" fontId="27" fillId="0" borderId="6" xfId="0" applyNumberFormat="1" applyFont="1" applyFill="1" applyBorder="1" applyAlignment="1">
      <alignment vertical="center"/>
    </xf>
    <xf numFmtId="181" fontId="27" fillId="0" borderId="0" xfId="0" applyNumberFormat="1" applyFont="1" applyFill="1" applyBorder="1" applyAlignment="1">
      <alignment vertical="center"/>
    </xf>
    <xf numFmtId="0" fontId="26" fillId="0" borderId="0" xfId="0" applyFont="1" applyFill="1" applyBorder="1" applyAlignment="1">
      <alignment vertical="center"/>
    </xf>
    <xf numFmtId="178" fontId="26" fillId="0" borderId="0" xfId="0" applyNumberFormat="1" applyFont="1" applyFill="1" applyAlignment="1">
      <alignment vertical="center"/>
    </xf>
    <xf numFmtId="178" fontId="26" fillId="0" borderId="6" xfId="0" applyNumberFormat="1" applyFont="1" applyFill="1" applyBorder="1" applyAlignment="1">
      <alignment vertical="center"/>
    </xf>
    <xf numFmtId="174" fontId="26" fillId="0" borderId="0" xfId="0" applyNumberFormat="1" applyFont="1" applyFill="1" applyAlignment="1">
      <alignment vertical="center"/>
    </xf>
    <xf numFmtId="174" fontId="26" fillId="0" borderId="6" xfId="0" applyNumberFormat="1" applyFont="1" applyFill="1" applyBorder="1" applyAlignment="1">
      <alignment vertical="center"/>
    </xf>
    <xf numFmtId="178" fontId="27" fillId="0" borderId="0" xfId="0" applyNumberFormat="1" applyFont="1" applyFill="1" applyAlignment="1">
      <alignment vertical="center"/>
    </xf>
    <xf numFmtId="178" fontId="27" fillId="0" borderId="6" xfId="0" applyNumberFormat="1" applyFont="1" applyFill="1" applyBorder="1" applyAlignment="1">
      <alignment vertical="center"/>
    </xf>
    <xf numFmtId="0" fontId="4" fillId="0" borderId="26" xfId="0" applyFont="1" applyFill="1" applyBorder="1" applyAlignment="1">
      <alignment horizontal="centerContinuous" vertical="center"/>
    </xf>
    <xf numFmtId="0" fontId="4" fillId="0" borderId="6" xfId="0" applyFont="1" applyFill="1" applyBorder="1" applyAlignment="1">
      <alignment horizontal="centerContinuous"/>
    </xf>
    <xf numFmtId="0" fontId="4" fillId="0" borderId="24" xfId="0" applyFont="1" applyFill="1" applyBorder="1" applyAlignment="1">
      <alignment horizontal="centerContinuous" vertical="center"/>
    </xf>
    <xf numFmtId="0" fontId="4" fillId="0" borderId="27"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28" xfId="0" applyFont="1" applyFill="1" applyBorder="1" applyAlignment="1">
      <alignment horizontal="centerContinuous"/>
    </xf>
    <xf numFmtId="0" fontId="4" fillId="0" borderId="0" xfId="0" applyFont="1" applyFill="1" applyAlignment="1">
      <alignment vertical="top"/>
    </xf>
    <xf numFmtId="181" fontId="4" fillId="0" borderId="0" xfId="0" applyNumberFormat="1" applyFont="1" applyFill="1" applyAlignment="1">
      <alignment horizontal="right" vertical="top"/>
    </xf>
    <xf numFmtId="0" fontId="26" fillId="0" borderId="11" xfId="0" applyFont="1" applyFill="1" applyBorder="1" applyAlignment="1">
      <alignment vertical="top"/>
    </xf>
    <xf numFmtId="0" fontId="8" fillId="0" borderId="11" xfId="0" applyFont="1" applyFill="1" applyBorder="1" applyAlignment="1">
      <alignment vertical="top"/>
    </xf>
    <xf numFmtId="181" fontId="8" fillId="0" borderId="0" xfId="0" applyNumberFormat="1" applyFont="1" applyFill="1" applyAlignment="1">
      <alignment horizontal="right" vertical="top"/>
    </xf>
    <xf numFmtId="0" fontId="4" fillId="0" borderId="25" xfId="0" applyFont="1" applyFill="1" applyBorder="1" applyAlignment="1">
      <alignment horizontal="centerContinuous"/>
    </xf>
    <xf numFmtId="0" fontId="4" fillId="0" borderId="29" xfId="0" applyFont="1" applyFill="1" applyBorder="1" applyAlignment="1">
      <alignment horizontal="centerContinuous" vertical="center"/>
    </xf>
    <xf numFmtId="0" fontId="4" fillId="0" borderId="30" xfId="0" applyFont="1" applyFill="1" applyBorder="1" applyAlignment="1">
      <alignment horizontal="centerContinuous"/>
    </xf>
    <xf numFmtId="0" fontId="4" fillId="0" borderId="29" xfId="0" applyFont="1" applyFill="1" applyBorder="1" applyAlignment="1">
      <alignment horizontal="centerContinuous"/>
    </xf>
    <xf numFmtId="0" fontId="4" fillId="0" borderId="30" xfId="0" applyFont="1" applyFill="1" applyBorder="1" applyAlignment="1">
      <alignment horizontal="centerContinuous" vertical="center"/>
    </xf>
    <xf numFmtId="0" fontId="4" fillId="0" borderId="31" xfId="0" applyFont="1" applyFill="1" applyBorder="1" applyAlignment="1">
      <alignment horizontal="center"/>
    </xf>
    <xf numFmtId="0" fontId="4" fillId="0" borderId="11" xfId="0" applyFont="1" applyFill="1" applyBorder="1" applyAlignment="1">
      <alignment horizontal="centerContinuous"/>
    </xf>
    <xf numFmtId="0" fontId="4" fillId="0" borderId="32" xfId="0" applyFont="1" applyFill="1" applyBorder="1" applyAlignment="1">
      <alignment horizontal="centerContinuous"/>
    </xf>
    <xf numFmtId="0" fontId="4" fillId="0" borderId="33" xfId="0" applyFont="1" applyFill="1" applyBorder="1" applyAlignment="1">
      <alignment horizontal="center" vertical="top"/>
    </xf>
    <xf numFmtId="187" fontId="4" fillId="0" borderId="0" xfId="0" applyNumberFormat="1" applyFont="1" applyFill="1" applyAlignment="1">
      <alignment horizontal="right"/>
    </xf>
    <xf numFmtId="187" fontId="4" fillId="0" borderId="0" xfId="0" applyNumberFormat="1" applyFont="1" applyFill="1" applyAlignment="1">
      <alignment horizontal="right"/>
    </xf>
    <xf numFmtId="0" fontId="4" fillId="0" borderId="0" xfId="0" applyFont="1" applyFill="1" applyAlignment="1">
      <alignment/>
    </xf>
    <xf numFmtId="0" fontId="4" fillId="0" borderId="11" xfId="0" applyFont="1" applyFill="1" applyBorder="1" applyAlignment="1">
      <alignment/>
    </xf>
    <xf numFmtId="0" fontId="8" fillId="0" borderId="11" xfId="0" applyFont="1" applyFill="1" applyBorder="1" applyAlignment="1">
      <alignment/>
    </xf>
    <xf numFmtId="187" fontId="8" fillId="0" borderId="0" xfId="0" applyNumberFormat="1" applyFont="1" applyFill="1" applyAlignment="1">
      <alignment horizontal="right"/>
    </xf>
    <xf numFmtId="0" fontId="8" fillId="0" borderId="0" xfId="0" applyFont="1" applyFill="1" applyAlignment="1">
      <alignment/>
    </xf>
    <xf numFmtId="187" fontId="8" fillId="0" borderId="0" xfId="0" applyNumberFormat="1" applyFont="1" applyFill="1" applyAlignment="1">
      <alignment horizontal="right"/>
    </xf>
    <xf numFmtId="172" fontId="4" fillId="0" borderId="0" xfId="0" applyNumberFormat="1" applyFont="1" applyFill="1" applyBorder="1" applyAlignment="1">
      <alignment horizontal="centerContinuous"/>
    </xf>
    <xf numFmtId="0" fontId="4" fillId="0" borderId="0" xfId="0" applyFont="1" applyFill="1" applyAlignment="1">
      <alignment horizontal="right"/>
    </xf>
    <xf numFmtId="0" fontId="8" fillId="0" borderId="0" xfId="0" applyFont="1" applyFill="1" applyBorder="1" applyAlignment="1">
      <alignment horizontal="centerContinuous"/>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4"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1774606"/>
        <c:axId val="19100543"/>
      </c:barChart>
      <c:catAx>
        <c:axId val="61774606"/>
        <c:scaling>
          <c:orientation val="minMax"/>
        </c:scaling>
        <c:axPos val="b"/>
        <c:delete val="0"/>
        <c:numFmt formatCode="General" sourceLinked="1"/>
        <c:majorTickMark val="none"/>
        <c:minorTickMark val="none"/>
        <c:tickLblPos val="nextTo"/>
        <c:crossAx val="19100543"/>
        <c:crosses val="autoZero"/>
        <c:auto val="1"/>
        <c:lblOffset val="100"/>
        <c:noMultiLvlLbl val="0"/>
      </c:catAx>
      <c:valAx>
        <c:axId val="19100543"/>
        <c:scaling>
          <c:orientation val="minMax"/>
          <c:max val="1500"/>
        </c:scaling>
        <c:axPos val="l"/>
        <c:majorGridlines>
          <c:spPr>
            <a:ln w="3175">
              <a:solidFill/>
            </a:ln>
          </c:spPr>
        </c:majorGridlines>
        <c:delete val="0"/>
        <c:numFmt formatCode="General" sourceLinked="1"/>
        <c:majorTickMark val="out"/>
        <c:minorTickMark val="none"/>
        <c:tickLblPos val="nextTo"/>
        <c:crossAx val="6177460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37687160"/>
        <c:axId val="3640121"/>
      </c:barChart>
      <c:catAx>
        <c:axId val="37687160"/>
        <c:scaling>
          <c:orientation val="minMax"/>
        </c:scaling>
        <c:axPos val="b"/>
        <c:delete val="0"/>
        <c:numFmt formatCode="General" sourceLinked="1"/>
        <c:majorTickMark val="none"/>
        <c:minorTickMark val="none"/>
        <c:tickLblPos val="nextTo"/>
        <c:crossAx val="3640121"/>
        <c:crosses val="autoZero"/>
        <c:auto val="1"/>
        <c:lblOffset val="100"/>
        <c:noMultiLvlLbl val="0"/>
      </c:catAx>
      <c:valAx>
        <c:axId val="3640121"/>
        <c:scaling>
          <c:orientation val="minMax"/>
          <c:max val="1500"/>
        </c:scaling>
        <c:axPos val="l"/>
        <c:majorGridlines>
          <c:spPr>
            <a:ln w="3175">
              <a:solidFill/>
            </a:ln>
          </c:spPr>
        </c:majorGridlines>
        <c:delete val="0"/>
        <c:numFmt formatCode="General" sourceLinked="1"/>
        <c:majorTickMark val="out"/>
        <c:minorTickMark val="none"/>
        <c:tickLblPos val="nextTo"/>
        <c:crossAx val="3768716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2761090"/>
        <c:axId val="26414355"/>
      </c:barChart>
      <c:catAx>
        <c:axId val="32761090"/>
        <c:scaling>
          <c:orientation val="minMax"/>
        </c:scaling>
        <c:axPos val="b"/>
        <c:delete val="0"/>
        <c:numFmt formatCode="General" sourceLinked="1"/>
        <c:majorTickMark val="none"/>
        <c:minorTickMark val="none"/>
        <c:tickLblPos val="nextTo"/>
        <c:crossAx val="26414355"/>
        <c:crosses val="autoZero"/>
        <c:auto val="1"/>
        <c:lblOffset val="100"/>
        <c:noMultiLvlLbl val="0"/>
      </c:catAx>
      <c:valAx>
        <c:axId val="26414355"/>
        <c:scaling>
          <c:orientation val="minMax"/>
          <c:max val="1500"/>
        </c:scaling>
        <c:axPos val="l"/>
        <c:majorGridlines>
          <c:spPr>
            <a:ln w="3175">
              <a:solidFill/>
            </a:ln>
          </c:spPr>
        </c:majorGridlines>
        <c:delete val="0"/>
        <c:numFmt formatCode="General" sourceLinked="1"/>
        <c:majorTickMark val="out"/>
        <c:minorTickMark val="none"/>
        <c:tickLblPos val="nextTo"/>
        <c:crossAx val="3276109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740</c:v>
                </c:pt>
                <c:pt idx="4">
                  <c:v>876</c:v>
                </c:pt>
                <c:pt idx="5">
                  <c:v>930</c:v>
                </c:pt>
                <c:pt idx="6">
                  <c:v>857</c:v>
                </c:pt>
                <c:pt idx="7">
                  <c:v>949</c:v>
                </c:pt>
                <c:pt idx="8">
                  <c:v>921</c:v>
                </c:pt>
                <c:pt idx="9">
                  <c:v>771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988</c:v>
                </c:pt>
                <c:pt idx="4">
                  <c:v>1155</c:v>
                </c:pt>
                <c:pt idx="5">
                  <c:v>1253</c:v>
                </c:pt>
                <c:pt idx="6">
                  <c:v>1144</c:v>
                </c:pt>
                <c:pt idx="7">
                  <c:v>1284</c:v>
                </c:pt>
                <c:pt idx="8">
                  <c:v>1192</c:v>
                </c:pt>
                <c:pt idx="9">
                  <c:v>983</c:v>
                </c:pt>
              </c:numCache>
            </c:numRef>
          </c:val>
        </c:ser>
        <c:overlap val="40"/>
        <c:gapWidth val="90"/>
        <c:axId val="36402604"/>
        <c:axId val="59187981"/>
      </c:barChart>
      <c:catAx>
        <c:axId val="36402604"/>
        <c:scaling>
          <c:orientation val="minMax"/>
        </c:scaling>
        <c:axPos val="b"/>
        <c:delete val="0"/>
        <c:numFmt formatCode="General" sourceLinked="1"/>
        <c:majorTickMark val="none"/>
        <c:minorTickMark val="none"/>
        <c:tickLblPos val="nextTo"/>
        <c:crossAx val="59187981"/>
        <c:crosses val="autoZero"/>
        <c:auto val="1"/>
        <c:lblOffset val="100"/>
        <c:noMultiLvlLbl val="0"/>
      </c:catAx>
      <c:valAx>
        <c:axId val="59187981"/>
        <c:scaling>
          <c:orientation val="minMax"/>
          <c:max val="1500"/>
        </c:scaling>
        <c:axPos val="l"/>
        <c:majorGridlines>
          <c:spPr>
            <a:ln w="3175">
              <a:solidFill/>
            </a:ln>
          </c:spPr>
        </c:majorGridlines>
        <c:delete val="0"/>
        <c:numFmt formatCode="General" sourceLinked="1"/>
        <c:majorTickMark val="out"/>
        <c:minorTickMark val="none"/>
        <c:tickLblPos val="nextTo"/>
        <c:crossAx val="36402604"/>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142875</xdr:rowOff>
    </xdr:from>
    <xdr:to>
      <xdr:col>2</xdr:col>
      <xdr:colOff>704850</xdr:colOff>
      <xdr:row>7</xdr:row>
      <xdr:rowOff>142875</xdr:rowOff>
    </xdr:to>
    <xdr:sp>
      <xdr:nvSpPr>
        <xdr:cNvPr id="2" name="Line 4"/>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152400</xdr:rowOff>
    </xdr:from>
    <xdr:to>
      <xdr:col>2</xdr:col>
      <xdr:colOff>704850</xdr:colOff>
      <xdr:row>7</xdr:row>
      <xdr:rowOff>152400</xdr:rowOff>
    </xdr:to>
    <xdr:sp>
      <xdr:nvSpPr>
        <xdr:cNvPr id="2" name="Line 6"/>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9" name="Line 58"/>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0" name="Line 59"/>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21"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22"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23"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24"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25"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26"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27"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28"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29"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30"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31"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32"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33"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34"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35"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36" name="TextBox 75"/>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37" name="Line 76"/>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38" name="Line 77"/>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39" name="TextBox 78"/>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40" name="TextBox 79"/>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41" name="Line 80"/>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42" name="Line 81"/>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43" name="TextBox 82"/>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44" name="TextBox 83"/>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65</xdr:row>
      <xdr:rowOff>0</xdr:rowOff>
    </xdr:from>
    <xdr:to>
      <xdr:col>1</xdr:col>
      <xdr:colOff>476250</xdr:colOff>
      <xdr:row>65</xdr:row>
      <xdr:rowOff>0</xdr:rowOff>
    </xdr:to>
    <xdr:sp>
      <xdr:nvSpPr>
        <xdr:cNvPr id="10"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11"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12"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13"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14"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15"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16"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17"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18"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0</xdr:row>
      <xdr:rowOff>0</xdr:rowOff>
    </xdr:from>
    <xdr:to>
      <xdr:col>1</xdr:col>
      <xdr:colOff>476250</xdr:colOff>
      <xdr:row>0</xdr:row>
      <xdr:rowOff>0</xdr:rowOff>
    </xdr:to>
    <xdr:sp>
      <xdr:nvSpPr>
        <xdr:cNvPr id="10"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11"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12"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13"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14"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15"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16"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17"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18"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2"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3"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11"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2"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3"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4"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5"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6" name="Line 2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0"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1"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5"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6"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8" name="Line 2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0" name="Line 2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0"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1"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2" name="Line 2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7"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8"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9"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0"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3"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4" name="Line 2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0"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1"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2"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3"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4"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5" name="Line 2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6" name="Line 2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457200</xdr:colOff>
      <xdr:row>9</xdr:row>
      <xdr:rowOff>57150</xdr:rowOff>
    </xdr:from>
    <xdr:to>
      <xdr:col>0</xdr:col>
      <xdr:colOff>800100</xdr:colOff>
      <xdr:row>9</xdr:row>
      <xdr:rowOff>57150</xdr:rowOff>
    </xdr:to>
    <xdr:sp>
      <xdr:nvSpPr>
        <xdr:cNvPr id="3" name="Line 39"/>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4" name="Line 40"/>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5" name="Line 5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16"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17"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18"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19"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20"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21"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22"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23"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24"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25"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26"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27"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28" name="Line 66"/>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0</xdr:row>
      <xdr:rowOff>0</xdr:rowOff>
    </xdr:from>
    <xdr:to>
      <xdr:col>4</xdr:col>
      <xdr:colOff>447675</xdr:colOff>
      <xdr:row>0</xdr:row>
      <xdr:rowOff>0</xdr:rowOff>
    </xdr:to>
    <xdr:sp>
      <xdr:nvSpPr>
        <xdr:cNvPr id="20"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1"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22"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23"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24"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25"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26"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7"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28"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9"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30"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31" name="Line 64"/>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32" name="Line 65"/>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33" name="Line 66"/>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34"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35" name="Line 68"/>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36" name="Line 69"/>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37" name="Line 70"/>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38" name="Line 7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57150</xdr:rowOff>
    </xdr:from>
    <xdr:to>
      <xdr:col>0</xdr:col>
      <xdr:colOff>495300</xdr:colOff>
      <xdr:row>81</xdr:row>
      <xdr:rowOff>57150</xdr:rowOff>
    </xdr:to>
    <xdr:sp>
      <xdr:nvSpPr>
        <xdr:cNvPr id="2" name="Line 19"/>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25780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771525</xdr:colOff>
      <xdr:row>8</xdr:row>
      <xdr:rowOff>47625</xdr:rowOff>
    </xdr:to>
    <xdr:sp>
      <xdr:nvSpPr>
        <xdr:cNvPr id="2" name="Line 17"/>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1</xdr:col>
      <xdr:colOff>57150</xdr:colOff>
      <xdr:row>65</xdr:row>
      <xdr:rowOff>0</xdr:rowOff>
    </xdr:from>
    <xdr:to>
      <xdr:col>1</xdr:col>
      <xdr:colOff>466725</xdr:colOff>
      <xdr:row>65</xdr:row>
      <xdr:rowOff>0</xdr:rowOff>
    </xdr:to>
    <xdr:sp>
      <xdr:nvSpPr>
        <xdr:cNvPr id="22"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3"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24"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25"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26"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27"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28"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29"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30"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31"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32" name="Line 4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33"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34"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5"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36"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37"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38"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39"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40"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41"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42"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0</xdr:row>
      <xdr:rowOff>0</xdr:rowOff>
    </xdr:from>
    <xdr:to>
      <xdr:col>1</xdr:col>
      <xdr:colOff>466725</xdr:colOff>
      <xdr:row>0</xdr:row>
      <xdr:rowOff>0</xdr:rowOff>
    </xdr:to>
    <xdr:sp>
      <xdr:nvSpPr>
        <xdr:cNvPr id="13"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14"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15"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16"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17"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18"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19"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20"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21"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22"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23" name="Line 43"/>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24" name="Line 4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790575</xdr:colOff>
      <xdr:row>8</xdr:row>
      <xdr:rowOff>47625</xdr:rowOff>
    </xdr:to>
    <xdr:sp>
      <xdr:nvSpPr>
        <xdr:cNvPr id="2" name="Line 12"/>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 name="Line 1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Makro\08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988</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857</v>
          </cell>
          <cell r="O9">
            <v>1144</v>
          </cell>
        </row>
        <row r="10">
          <cell r="I10" t="str">
            <v>Aug.</v>
          </cell>
          <cell r="J10">
            <v>965</v>
          </cell>
          <cell r="K10">
            <v>1310</v>
          </cell>
          <cell r="M10" t="str">
            <v>Aug.</v>
          </cell>
          <cell r="N10">
            <v>949</v>
          </cell>
          <cell r="O10">
            <v>1284</v>
          </cell>
        </row>
        <row r="11">
          <cell r="I11" t="str">
            <v>Sep.</v>
          </cell>
          <cell r="J11">
            <v>942</v>
          </cell>
          <cell r="K11">
            <v>1241</v>
          </cell>
          <cell r="M11" t="str">
            <v>Sep.</v>
          </cell>
          <cell r="N11">
            <v>921</v>
          </cell>
          <cell r="O11">
            <v>1192</v>
          </cell>
        </row>
        <row r="12">
          <cell r="I12" t="str">
            <v>Okt.</v>
          </cell>
          <cell r="J12">
            <v>808</v>
          </cell>
          <cell r="K12">
            <v>1104</v>
          </cell>
          <cell r="M12" t="str">
            <v>Okt.</v>
          </cell>
          <cell r="N12">
            <v>771</v>
          </cell>
          <cell r="O12">
            <v>983</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 val="Tab2"/>
      <sheetName val="Tab2(2)"/>
      <sheetName val="tab3"/>
      <sheetName val="tab.4"/>
      <sheetName val="tab5"/>
      <sheetName val="tab5(2)"/>
      <sheetName val="tab6"/>
      <sheetName val="tab7"/>
      <sheetName val="tab8.1"/>
      <sheetName val="tab8.1(2)"/>
      <sheetName val="tab8.2"/>
      <sheetName val="tab8.2(2)"/>
      <sheetName val="tab8.3"/>
      <sheetName val="tab8.3(2)"/>
      <sheetName val="tab8.4"/>
      <sheetName val="tab8.4(2)"/>
      <sheetName val="tab9.1"/>
      <sheetName val="tab9.2"/>
      <sheetName val="tab10.1"/>
      <sheetName val="tab10.2"/>
      <sheetName val="tab11"/>
      <sheetName val="tab11(2)"/>
      <sheetName val="tab12"/>
      <sheetName val="tab12 (2)"/>
      <sheetName val="tab12(3)"/>
      <sheetName val="tab12 (4)"/>
      <sheetName val="tab12 (5)"/>
      <sheetName val="tab12 (6)"/>
      <sheetName val="tab12 (7)"/>
      <sheetName val="tab13"/>
      <sheetName val="tab13(2)"/>
      <sheetName val="tab14"/>
    </sheetNames>
    <sheetDataSet>
      <sheetData sheetId="17">
        <row r="9">
          <cell r="D9">
            <v>2004</v>
          </cell>
          <cell r="E9">
            <v>2003</v>
          </cell>
        </row>
      </sheetData>
      <sheetData sheetId="18">
        <row r="9">
          <cell r="A9">
            <v>2004</v>
          </cell>
          <cell r="B9">
            <v>2003</v>
          </cell>
        </row>
      </sheetData>
      <sheetData sheetId="19">
        <row r="9">
          <cell r="D9">
            <v>2004</v>
          </cell>
          <cell r="E9">
            <v>2003</v>
          </cell>
        </row>
      </sheetData>
      <sheetData sheetId="23">
        <row r="8">
          <cell r="B8">
            <v>2004</v>
          </cell>
          <cell r="C8">
            <v>2003</v>
          </cell>
        </row>
      </sheetData>
      <sheetData sheetId="25">
        <row r="8">
          <cell r="B8">
            <v>2004</v>
          </cell>
          <cell r="C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08" customWidth="1"/>
  </cols>
  <sheetData>
    <row r="1" ht="15.75">
      <c r="A1" s="307" t="s">
        <v>39</v>
      </c>
    </row>
    <row r="4" ht="12.75">
      <c r="A4" s="311" t="s">
        <v>52</v>
      </c>
    </row>
    <row r="6" ht="12.75">
      <c r="A6" s="308" t="s">
        <v>40</v>
      </c>
    </row>
    <row r="9" ht="12.75">
      <c r="A9" s="308" t="s">
        <v>53</v>
      </c>
    </row>
    <row r="10" ht="12.75">
      <c r="A10" s="308" t="s">
        <v>31</v>
      </c>
    </row>
    <row r="13" ht="12.75">
      <c r="A13" s="308" t="s">
        <v>41</v>
      </c>
    </row>
    <row r="16" ht="12.75">
      <c r="A16" s="308" t="s">
        <v>42</v>
      </c>
    </row>
    <row r="17" ht="12.75">
      <c r="A17" s="308" t="s">
        <v>43</v>
      </c>
    </row>
    <row r="18" ht="12.75">
      <c r="A18" s="308" t="s">
        <v>44</v>
      </c>
    </row>
    <row r="19" ht="12.75">
      <c r="A19" s="308" t="s">
        <v>45</v>
      </c>
    </row>
    <row r="21" ht="12.75">
      <c r="A21" s="308" t="s">
        <v>46</v>
      </c>
    </row>
    <row r="24" ht="12.75">
      <c r="A24" s="309" t="s">
        <v>47</v>
      </c>
    </row>
    <row r="25" ht="51">
      <c r="A25" s="310" t="s">
        <v>48</v>
      </c>
    </row>
    <row r="28" ht="12.75">
      <c r="A28" s="309" t="s">
        <v>49</v>
      </c>
    </row>
    <row r="29" ht="51">
      <c r="A29" s="310" t="s">
        <v>50</v>
      </c>
    </row>
    <row r="30" ht="12.75">
      <c r="A30" s="308" t="s">
        <v>51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A41">
      <selection activeCell="A1" sqref="A1:IV16384"/>
    </sheetView>
  </sheetViews>
  <sheetFormatPr defaultColWidth="11.421875" defaultRowHeight="12.75"/>
  <cols>
    <col min="1" max="1" width="18.421875" style="78" customWidth="1"/>
    <col min="2" max="7" width="7.7109375" style="78" customWidth="1"/>
    <col min="8" max="8" width="8.8515625" style="78" customWidth="1"/>
    <col min="9" max="9" width="7.7109375" style="78" customWidth="1"/>
    <col min="10" max="16384" width="11.421875" style="78" customWidth="1"/>
  </cols>
  <sheetData>
    <row r="1" spans="1:9" ht="8.25" customHeight="1">
      <c r="A1" s="75" t="s">
        <v>490</v>
      </c>
      <c r="B1" s="76"/>
      <c r="C1" s="76"/>
      <c r="D1" s="76"/>
      <c r="E1" s="76"/>
      <c r="F1" s="76"/>
      <c r="G1" s="76"/>
      <c r="H1" s="76"/>
      <c r="I1" s="77"/>
    </row>
    <row r="2" ht="8.25" customHeight="1"/>
    <row r="3" ht="8.25" customHeight="1"/>
    <row r="4" ht="8.25" customHeight="1"/>
    <row r="5" spans="1:9" ht="8.25" customHeight="1">
      <c r="A5" s="79" t="s">
        <v>733</v>
      </c>
      <c r="B5" s="76"/>
      <c r="C5" s="76"/>
      <c r="D5" s="76"/>
      <c r="E5" s="76"/>
      <c r="F5" s="76"/>
      <c r="G5" s="76"/>
      <c r="H5" s="76"/>
      <c r="I5" s="76"/>
    </row>
    <row r="6" ht="8.25" customHeight="1"/>
    <row r="7" spans="1:9" ht="12.75">
      <c r="A7" s="159"/>
      <c r="B7" s="333" t="s">
        <v>746</v>
      </c>
      <c r="C7" s="225" t="s">
        <v>411</v>
      </c>
      <c r="D7" s="226"/>
      <c r="E7" s="227"/>
      <c r="F7" s="319" t="s">
        <v>746</v>
      </c>
      <c r="G7" s="225" t="s">
        <v>411</v>
      </c>
      <c r="H7" s="226"/>
      <c r="I7" s="226"/>
    </row>
    <row r="8" spans="1:9" ht="8.25" customHeight="1">
      <c r="A8" s="195" t="s">
        <v>491</v>
      </c>
      <c r="B8" s="334"/>
      <c r="C8" s="337" t="s">
        <v>506</v>
      </c>
      <c r="D8" s="337" t="s">
        <v>503</v>
      </c>
      <c r="E8" s="341" t="s">
        <v>504</v>
      </c>
      <c r="F8" s="315"/>
      <c r="G8" s="337" t="s">
        <v>506</v>
      </c>
      <c r="H8" s="337" t="s">
        <v>503</v>
      </c>
      <c r="I8" s="345" t="s">
        <v>504</v>
      </c>
    </row>
    <row r="9" spans="1:9" ht="8.25" customHeight="1">
      <c r="A9" s="5"/>
      <c r="B9" s="334"/>
      <c r="C9" s="338"/>
      <c r="D9" s="340"/>
      <c r="E9" s="342"/>
      <c r="F9" s="315"/>
      <c r="G9" s="338"/>
      <c r="H9" s="340"/>
      <c r="I9" s="364"/>
    </row>
    <row r="10" spans="1:9" ht="8.25" customHeight="1">
      <c r="A10" s="195" t="s">
        <v>788</v>
      </c>
      <c r="B10" s="334"/>
      <c r="C10" s="338"/>
      <c r="D10" s="345" t="s">
        <v>745</v>
      </c>
      <c r="E10" s="346"/>
      <c r="F10" s="315"/>
      <c r="G10" s="338"/>
      <c r="H10" s="345" t="s">
        <v>745</v>
      </c>
      <c r="I10" s="362"/>
    </row>
    <row r="11" spans="1:9" ht="12.75">
      <c r="A11" s="216"/>
      <c r="B11" s="335"/>
      <c r="C11" s="339"/>
      <c r="D11" s="347"/>
      <c r="E11" s="348"/>
      <c r="F11" s="366"/>
      <c r="G11" s="339"/>
      <c r="H11" s="347"/>
      <c r="I11" s="365"/>
    </row>
    <row r="12" spans="1:9" ht="24.75" customHeight="1">
      <c r="A12" s="4"/>
      <c r="B12" s="82">
        <f>Tab4!B13</f>
        <v>38261</v>
      </c>
      <c r="C12" s="76"/>
      <c r="D12" s="76"/>
      <c r="E12" s="76"/>
      <c r="F12" s="82">
        <f>Tab4!F13</f>
        <v>37895</v>
      </c>
      <c r="G12" s="76"/>
      <c r="H12" s="76"/>
      <c r="I12" s="76"/>
    </row>
    <row r="13" spans="1:9" ht="7.5" customHeight="1">
      <c r="A13" s="26" t="s">
        <v>492</v>
      </c>
      <c r="B13" s="228">
        <v>262</v>
      </c>
      <c r="C13" s="228">
        <v>11</v>
      </c>
      <c r="D13" s="228">
        <v>104</v>
      </c>
      <c r="E13" s="229">
        <v>212</v>
      </c>
      <c r="F13" s="228">
        <v>260</v>
      </c>
      <c r="G13" s="228">
        <v>5</v>
      </c>
      <c r="H13" s="228">
        <v>130</v>
      </c>
      <c r="I13" s="228">
        <v>241</v>
      </c>
    </row>
    <row r="14" spans="1:9" ht="7.5" customHeight="1">
      <c r="A14" s="26" t="s">
        <v>493</v>
      </c>
      <c r="B14" s="228">
        <v>91</v>
      </c>
      <c r="C14" s="228">
        <v>3</v>
      </c>
      <c r="D14" s="228">
        <v>34</v>
      </c>
      <c r="E14" s="229">
        <v>74</v>
      </c>
      <c r="F14" s="228">
        <v>69</v>
      </c>
      <c r="G14" s="228" t="s">
        <v>906</v>
      </c>
      <c r="H14" s="228">
        <v>28</v>
      </c>
      <c r="I14" s="228">
        <v>56</v>
      </c>
    </row>
    <row r="15" spans="1:9" ht="7.5" customHeight="1">
      <c r="A15" s="26" t="s">
        <v>494</v>
      </c>
      <c r="B15" s="228">
        <v>171</v>
      </c>
      <c r="C15" s="228">
        <v>8</v>
      </c>
      <c r="D15" s="228">
        <v>70</v>
      </c>
      <c r="E15" s="229">
        <v>138</v>
      </c>
      <c r="F15" s="228">
        <v>191</v>
      </c>
      <c r="G15" s="228">
        <v>5</v>
      </c>
      <c r="H15" s="228">
        <v>102</v>
      </c>
      <c r="I15" s="228">
        <v>185</v>
      </c>
    </row>
    <row r="16" spans="1:9" ht="6" customHeight="1">
      <c r="A16" s="26"/>
      <c r="B16" s="228"/>
      <c r="C16" s="228"/>
      <c r="D16" s="228"/>
      <c r="E16" s="229"/>
      <c r="F16" s="228"/>
      <c r="G16" s="228"/>
      <c r="H16" s="228"/>
      <c r="I16" s="228"/>
    </row>
    <row r="17" spans="1:9" ht="6" customHeight="1">
      <c r="A17" s="26"/>
      <c r="B17" s="228"/>
      <c r="C17" s="228"/>
      <c r="D17" s="228"/>
      <c r="E17" s="229"/>
      <c r="F17" s="228"/>
      <c r="G17" s="228"/>
      <c r="H17" s="228"/>
      <c r="I17" s="228"/>
    </row>
    <row r="18" spans="1:9" ht="7.5" customHeight="1">
      <c r="A18" s="26" t="s">
        <v>495</v>
      </c>
      <c r="B18" s="228">
        <v>62</v>
      </c>
      <c r="C18" s="228">
        <v>1</v>
      </c>
      <c r="D18" s="228">
        <v>15</v>
      </c>
      <c r="E18" s="229">
        <v>66</v>
      </c>
      <c r="F18" s="228">
        <v>57</v>
      </c>
      <c r="G18" s="228">
        <v>1</v>
      </c>
      <c r="H18" s="228">
        <v>19</v>
      </c>
      <c r="I18" s="228">
        <v>60</v>
      </c>
    </row>
    <row r="19" spans="1:9" ht="7.5" customHeight="1">
      <c r="A19" s="26" t="s">
        <v>493</v>
      </c>
      <c r="B19" s="228">
        <v>52</v>
      </c>
      <c r="C19" s="228" t="s">
        <v>906</v>
      </c>
      <c r="D19" s="228">
        <v>11</v>
      </c>
      <c r="E19" s="229">
        <v>53</v>
      </c>
      <c r="F19" s="228">
        <v>42</v>
      </c>
      <c r="G19" s="228">
        <v>1</v>
      </c>
      <c r="H19" s="228">
        <v>14</v>
      </c>
      <c r="I19" s="228">
        <v>44</v>
      </c>
    </row>
    <row r="20" spans="1:9" ht="7.5" customHeight="1">
      <c r="A20" s="26" t="s">
        <v>494</v>
      </c>
      <c r="B20" s="228">
        <v>10</v>
      </c>
      <c r="C20" s="228">
        <v>1</v>
      </c>
      <c r="D20" s="228">
        <v>4</v>
      </c>
      <c r="E20" s="229">
        <v>13</v>
      </c>
      <c r="F20" s="228">
        <v>15</v>
      </c>
      <c r="G20" s="228" t="s">
        <v>906</v>
      </c>
      <c r="H20" s="228">
        <v>5</v>
      </c>
      <c r="I20" s="228">
        <v>16</v>
      </c>
    </row>
    <row r="21" spans="1:9" ht="6" customHeight="1">
      <c r="A21" s="26"/>
      <c r="B21" s="228"/>
      <c r="C21" s="228"/>
      <c r="D21" s="228"/>
      <c r="E21" s="229"/>
      <c r="F21" s="228"/>
      <c r="G21" s="228"/>
      <c r="H21" s="228"/>
      <c r="I21" s="228"/>
    </row>
    <row r="22" spans="1:9" ht="6" customHeight="1">
      <c r="A22" s="116"/>
      <c r="B22" s="228"/>
      <c r="C22" s="228"/>
      <c r="D22" s="228"/>
      <c r="E22" s="229"/>
      <c r="F22" s="228"/>
      <c r="G22" s="228"/>
      <c r="H22" s="228"/>
      <c r="I22" s="228"/>
    </row>
    <row r="23" spans="1:9" ht="7.5" customHeight="1">
      <c r="A23" s="26" t="s">
        <v>496</v>
      </c>
      <c r="B23" s="228">
        <v>151</v>
      </c>
      <c r="C23" s="228">
        <v>1</v>
      </c>
      <c r="D23" s="228">
        <v>35</v>
      </c>
      <c r="E23" s="229">
        <v>167</v>
      </c>
      <c r="F23" s="228">
        <v>161</v>
      </c>
      <c r="G23" s="228">
        <v>1</v>
      </c>
      <c r="H23" s="228">
        <v>32</v>
      </c>
      <c r="I23" s="228">
        <v>182</v>
      </c>
    </row>
    <row r="24" spans="1:9" ht="7.5" customHeight="1">
      <c r="A24" s="26" t="s">
        <v>493</v>
      </c>
      <c r="B24" s="228">
        <v>123</v>
      </c>
      <c r="C24" s="228" t="s">
        <v>906</v>
      </c>
      <c r="D24" s="228">
        <v>32</v>
      </c>
      <c r="E24" s="229">
        <v>123</v>
      </c>
      <c r="F24" s="228">
        <v>125</v>
      </c>
      <c r="G24" s="228" t="s">
        <v>906</v>
      </c>
      <c r="H24" s="228">
        <v>20</v>
      </c>
      <c r="I24" s="228">
        <v>144</v>
      </c>
    </row>
    <row r="25" spans="1:9" ht="7.5" customHeight="1">
      <c r="A25" s="26" t="s">
        <v>494</v>
      </c>
      <c r="B25" s="228">
        <v>28</v>
      </c>
      <c r="C25" s="228">
        <v>1</v>
      </c>
      <c r="D25" s="228">
        <v>3</v>
      </c>
      <c r="E25" s="229">
        <v>44</v>
      </c>
      <c r="F25" s="228">
        <v>36</v>
      </c>
      <c r="G25" s="228">
        <v>1</v>
      </c>
      <c r="H25" s="228">
        <v>12</v>
      </c>
      <c r="I25" s="228">
        <v>38</v>
      </c>
    </row>
    <row r="26" spans="1:9" ht="5.25" customHeight="1">
      <c r="A26" s="26"/>
      <c r="B26" s="228"/>
      <c r="C26" s="228"/>
      <c r="D26" s="228"/>
      <c r="E26" s="229"/>
      <c r="F26" s="228"/>
      <c r="G26" s="228"/>
      <c r="H26" s="228"/>
      <c r="I26" s="228"/>
    </row>
    <row r="27" spans="1:9" ht="5.25" customHeight="1">
      <c r="A27" s="26"/>
      <c r="B27" s="228"/>
      <c r="C27" s="228"/>
      <c r="D27" s="228"/>
      <c r="E27" s="229"/>
      <c r="F27" s="228"/>
      <c r="G27" s="228"/>
      <c r="H27" s="228"/>
      <c r="I27" s="228"/>
    </row>
    <row r="28" spans="1:9" ht="9" customHeight="1">
      <c r="A28" s="26" t="s">
        <v>497</v>
      </c>
      <c r="B28" s="228">
        <v>35</v>
      </c>
      <c r="C28" s="228" t="s">
        <v>906</v>
      </c>
      <c r="D28" s="228">
        <v>12</v>
      </c>
      <c r="E28" s="229">
        <v>26</v>
      </c>
      <c r="F28" s="228">
        <v>46</v>
      </c>
      <c r="G28" s="228" t="s">
        <v>906</v>
      </c>
      <c r="H28" s="228">
        <v>17</v>
      </c>
      <c r="I28" s="228">
        <v>32</v>
      </c>
    </row>
    <row r="29" spans="1:9" ht="7.5" customHeight="1">
      <c r="A29" s="26" t="s">
        <v>493</v>
      </c>
      <c r="B29" s="228">
        <v>34</v>
      </c>
      <c r="C29" s="228" t="s">
        <v>906</v>
      </c>
      <c r="D29" s="228">
        <v>11</v>
      </c>
      <c r="E29" s="229">
        <v>26</v>
      </c>
      <c r="F29" s="228">
        <v>44</v>
      </c>
      <c r="G29" s="228" t="s">
        <v>906</v>
      </c>
      <c r="H29" s="228">
        <v>15</v>
      </c>
      <c r="I29" s="228">
        <v>31</v>
      </c>
    </row>
    <row r="30" spans="1:9" ht="7.5" customHeight="1">
      <c r="A30" s="26" t="s">
        <v>494</v>
      </c>
      <c r="B30" s="228">
        <v>1</v>
      </c>
      <c r="C30" s="228" t="s">
        <v>906</v>
      </c>
      <c r="D30" s="228">
        <v>1</v>
      </c>
      <c r="E30" s="229" t="s">
        <v>906</v>
      </c>
      <c r="F30" s="228">
        <v>2</v>
      </c>
      <c r="G30" s="228" t="s">
        <v>906</v>
      </c>
      <c r="H30" s="228">
        <v>2</v>
      </c>
      <c r="I30" s="228">
        <v>1</v>
      </c>
    </row>
    <row r="31" spans="1:9" ht="6" customHeight="1">
      <c r="A31" s="26"/>
      <c r="B31" s="228"/>
      <c r="C31" s="228"/>
      <c r="D31" s="228"/>
      <c r="E31" s="229"/>
      <c r="F31" s="228"/>
      <c r="G31" s="228"/>
      <c r="H31" s="228"/>
      <c r="I31" s="228"/>
    </row>
    <row r="32" spans="1:9" ht="6" customHeight="1">
      <c r="A32" s="26"/>
      <c r="B32" s="228"/>
      <c r="C32" s="228"/>
      <c r="D32" s="228"/>
      <c r="E32" s="229"/>
      <c r="F32" s="228"/>
      <c r="G32" s="228"/>
      <c r="H32" s="228"/>
      <c r="I32" s="228"/>
    </row>
    <row r="33" spans="1:9" ht="0" customHeight="1" hidden="1">
      <c r="A33" s="26"/>
      <c r="B33" s="228"/>
      <c r="C33" s="228"/>
      <c r="D33" s="228"/>
      <c r="E33" s="229"/>
      <c r="F33" s="228"/>
      <c r="G33" s="228"/>
      <c r="H33" s="228"/>
      <c r="I33" s="228"/>
    </row>
    <row r="34" spans="1:9" ht="7.5" customHeight="1">
      <c r="A34" s="26" t="s">
        <v>498</v>
      </c>
      <c r="B34" s="228">
        <v>6</v>
      </c>
      <c r="C34" s="228" t="s">
        <v>906</v>
      </c>
      <c r="D34" s="228">
        <v>1</v>
      </c>
      <c r="E34" s="229">
        <v>5</v>
      </c>
      <c r="F34" s="228">
        <v>12</v>
      </c>
      <c r="G34" s="228" t="s">
        <v>906</v>
      </c>
      <c r="H34" s="228">
        <v>2</v>
      </c>
      <c r="I34" s="228">
        <v>11</v>
      </c>
    </row>
    <row r="35" spans="1:9" ht="7.5" customHeight="1">
      <c r="A35" s="26" t="s">
        <v>493</v>
      </c>
      <c r="B35" s="228">
        <v>5</v>
      </c>
      <c r="C35" s="228" t="s">
        <v>906</v>
      </c>
      <c r="D35" s="228">
        <v>1</v>
      </c>
      <c r="E35" s="229">
        <v>4</v>
      </c>
      <c r="F35" s="228">
        <v>12</v>
      </c>
      <c r="G35" s="228" t="s">
        <v>906</v>
      </c>
      <c r="H35" s="228">
        <v>2</v>
      </c>
      <c r="I35" s="228">
        <v>11</v>
      </c>
    </row>
    <row r="36" spans="1:9" ht="7.5" customHeight="1">
      <c r="A36" s="26" t="s">
        <v>494</v>
      </c>
      <c r="B36" s="228">
        <v>1</v>
      </c>
      <c r="C36" s="228" t="s">
        <v>906</v>
      </c>
      <c r="D36" s="228" t="s">
        <v>906</v>
      </c>
      <c r="E36" s="229">
        <v>1</v>
      </c>
      <c r="F36" s="228" t="s">
        <v>906</v>
      </c>
      <c r="G36" s="228" t="s">
        <v>906</v>
      </c>
      <c r="H36" s="228" t="s">
        <v>906</v>
      </c>
      <c r="I36" s="228" t="s">
        <v>906</v>
      </c>
    </row>
    <row r="37" spans="1:9" ht="6" customHeight="1">
      <c r="A37" s="26"/>
      <c r="B37" s="228"/>
      <c r="C37" s="228"/>
      <c r="D37" s="228"/>
      <c r="E37" s="229"/>
      <c r="F37" s="228"/>
      <c r="G37" s="228"/>
      <c r="H37" s="228"/>
      <c r="I37" s="228"/>
    </row>
    <row r="38" spans="1:9" ht="6" customHeight="1">
      <c r="A38" s="26"/>
      <c r="B38" s="228"/>
      <c r="C38" s="228"/>
      <c r="D38" s="228"/>
      <c r="E38" s="229"/>
      <c r="F38" s="228"/>
      <c r="G38" s="228"/>
      <c r="H38" s="228"/>
      <c r="I38" s="228"/>
    </row>
    <row r="39" spans="1:9" ht="7.5" customHeight="1">
      <c r="A39" s="26" t="s">
        <v>499</v>
      </c>
      <c r="B39" s="228">
        <v>169</v>
      </c>
      <c r="C39" s="228">
        <v>5</v>
      </c>
      <c r="D39" s="228">
        <v>38</v>
      </c>
      <c r="E39" s="229">
        <v>185</v>
      </c>
      <c r="F39" s="228">
        <v>201</v>
      </c>
      <c r="G39" s="228">
        <v>4</v>
      </c>
      <c r="H39" s="228">
        <v>53</v>
      </c>
      <c r="I39" s="228">
        <v>234</v>
      </c>
    </row>
    <row r="40" spans="1:9" ht="7.5" customHeight="1">
      <c r="A40" s="26" t="s">
        <v>493</v>
      </c>
      <c r="B40" s="228">
        <v>91</v>
      </c>
      <c r="C40" s="228">
        <v>1</v>
      </c>
      <c r="D40" s="228">
        <v>9</v>
      </c>
      <c r="E40" s="229">
        <v>104</v>
      </c>
      <c r="F40" s="228">
        <v>101</v>
      </c>
      <c r="G40" s="228" t="s">
        <v>906</v>
      </c>
      <c r="H40" s="228">
        <v>12</v>
      </c>
      <c r="I40" s="228">
        <v>117</v>
      </c>
    </row>
    <row r="41" spans="1:9" ht="7.5" customHeight="1">
      <c r="A41" s="26" t="s">
        <v>494</v>
      </c>
      <c r="B41" s="228">
        <v>78</v>
      </c>
      <c r="C41" s="228">
        <v>4</v>
      </c>
      <c r="D41" s="228">
        <v>29</v>
      </c>
      <c r="E41" s="229">
        <v>81</v>
      </c>
      <c r="F41" s="228">
        <v>100</v>
      </c>
      <c r="G41" s="228">
        <v>4</v>
      </c>
      <c r="H41" s="228">
        <v>41</v>
      </c>
      <c r="I41" s="228">
        <v>117</v>
      </c>
    </row>
    <row r="42" spans="1:9" ht="6" customHeight="1">
      <c r="A42" s="26"/>
      <c r="B42" s="228"/>
      <c r="C42" s="228"/>
      <c r="D42" s="228"/>
      <c r="E42" s="229"/>
      <c r="F42" s="228"/>
      <c r="G42" s="228"/>
      <c r="H42" s="228"/>
      <c r="I42" s="228"/>
    </row>
    <row r="43" spans="1:15" ht="6" customHeight="1">
      <c r="A43" s="26"/>
      <c r="B43" s="228"/>
      <c r="C43" s="228"/>
      <c r="D43" s="228"/>
      <c r="E43" s="229"/>
      <c r="F43" s="228"/>
      <c r="G43" s="228"/>
      <c r="H43" s="228"/>
      <c r="I43" s="228"/>
      <c r="J43" s="74"/>
      <c r="K43" s="74"/>
      <c r="L43" s="74"/>
      <c r="M43" s="74"/>
      <c r="N43" s="74"/>
      <c r="O43" s="74"/>
    </row>
    <row r="44" spans="1:15" ht="7.5" customHeight="1">
      <c r="A44" s="26" t="s">
        <v>500</v>
      </c>
      <c r="B44" s="228">
        <v>86</v>
      </c>
      <c r="C44" s="228">
        <v>1</v>
      </c>
      <c r="D44" s="228">
        <v>20</v>
      </c>
      <c r="E44" s="229">
        <v>78</v>
      </c>
      <c r="F44" s="228">
        <v>71</v>
      </c>
      <c r="G44" s="228">
        <v>6</v>
      </c>
      <c r="H44" s="228">
        <v>14</v>
      </c>
      <c r="I44" s="228">
        <v>60</v>
      </c>
      <c r="J44" s="74"/>
      <c r="K44" s="74"/>
      <c r="L44" s="74"/>
      <c r="M44" s="74"/>
      <c r="N44" s="74"/>
      <c r="O44" s="74"/>
    </row>
    <row r="45" spans="1:15" ht="7.5" customHeight="1">
      <c r="A45" s="26" t="s">
        <v>493</v>
      </c>
      <c r="B45" s="228">
        <v>58</v>
      </c>
      <c r="C45" s="228" t="s">
        <v>906</v>
      </c>
      <c r="D45" s="228">
        <v>11</v>
      </c>
      <c r="E45" s="229">
        <v>53</v>
      </c>
      <c r="F45" s="228">
        <v>46</v>
      </c>
      <c r="G45" s="228" t="s">
        <v>906</v>
      </c>
      <c r="H45" s="228">
        <v>7</v>
      </c>
      <c r="I45" s="228">
        <v>42</v>
      </c>
      <c r="J45" s="74"/>
      <c r="K45" s="74"/>
      <c r="L45" s="74"/>
      <c r="M45" s="74"/>
      <c r="N45" s="74"/>
      <c r="O45" s="74"/>
    </row>
    <row r="46" spans="1:15" ht="7.5" customHeight="1">
      <c r="A46" s="26" t="s">
        <v>494</v>
      </c>
      <c r="B46" s="228">
        <v>28</v>
      </c>
      <c r="C46" s="228">
        <v>1</v>
      </c>
      <c r="D46" s="228">
        <v>9</v>
      </c>
      <c r="E46" s="229">
        <v>25</v>
      </c>
      <c r="F46" s="228">
        <v>25</v>
      </c>
      <c r="G46" s="228">
        <v>6</v>
      </c>
      <c r="H46" s="228">
        <v>7</v>
      </c>
      <c r="I46" s="228">
        <v>18</v>
      </c>
      <c r="J46" s="74"/>
      <c r="K46" s="74"/>
      <c r="L46" s="74"/>
      <c r="M46" s="74"/>
      <c r="N46" s="74"/>
      <c r="O46" s="74"/>
    </row>
    <row r="47" spans="1:9" ht="6" customHeight="1">
      <c r="A47" s="26"/>
      <c r="B47" s="228"/>
      <c r="C47" s="228"/>
      <c r="D47" s="228"/>
      <c r="E47" s="229"/>
      <c r="F47" s="228"/>
      <c r="G47" s="228"/>
      <c r="H47" s="228"/>
      <c r="I47" s="228"/>
    </row>
    <row r="48" spans="1:9" ht="6" customHeight="1">
      <c r="A48" s="26"/>
      <c r="B48" s="228"/>
      <c r="C48" s="228"/>
      <c r="D48" s="228"/>
      <c r="E48" s="229"/>
      <c r="F48" s="228"/>
      <c r="G48" s="228"/>
      <c r="H48" s="228"/>
      <c r="I48" s="228"/>
    </row>
    <row r="49" spans="1:9" ht="7.5" customHeight="1">
      <c r="A49" s="32" t="s">
        <v>501</v>
      </c>
      <c r="B49" s="230">
        <v>771</v>
      </c>
      <c r="C49" s="230">
        <v>19</v>
      </c>
      <c r="D49" s="230">
        <v>225</v>
      </c>
      <c r="E49" s="231">
        <v>739</v>
      </c>
      <c r="F49" s="230">
        <v>808</v>
      </c>
      <c r="G49" s="230">
        <v>17</v>
      </c>
      <c r="H49" s="230">
        <v>267</v>
      </c>
      <c r="I49" s="230">
        <v>820</v>
      </c>
    </row>
    <row r="50" spans="1:9" ht="7.5" customHeight="1">
      <c r="A50" s="32" t="s">
        <v>493</v>
      </c>
      <c r="B50" s="230">
        <v>454</v>
      </c>
      <c r="C50" s="230">
        <v>4</v>
      </c>
      <c r="D50" s="230">
        <v>109</v>
      </c>
      <c r="E50" s="231">
        <v>437</v>
      </c>
      <c r="F50" s="230">
        <v>439</v>
      </c>
      <c r="G50" s="230">
        <v>1</v>
      </c>
      <c r="H50" s="230">
        <v>98</v>
      </c>
      <c r="I50" s="230">
        <v>445</v>
      </c>
    </row>
    <row r="51" spans="1:9" ht="7.5" customHeight="1">
      <c r="A51" s="32" t="s">
        <v>494</v>
      </c>
      <c r="B51" s="230">
        <v>317</v>
      </c>
      <c r="C51" s="230">
        <v>15</v>
      </c>
      <c r="D51" s="230">
        <v>116</v>
      </c>
      <c r="E51" s="231">
        <v>302</v>
      </c>
      <c r="F51" s="230">
        <v>369</v>
      </c>
      <c r="G51" s="230">
        <v>16</v>
      </c>
      <c r="H51" s="230">
        <v>169</v>
      </c>
      <c r="I51" s="230">
        <v>375</v>
      </c>
    </row>
    <row r="52" spans="1:9" ht="9" customHeight="1">
      <c r="A52" s="113"/>
      <c r="B52" s="113"/>
      <c r="C52" s="113"/>
      <c r="D52" s="113"/>
      <c r="E52" s="113"/>
      <c r="F52" s="113"/>
      <c r="G52" s="113"/>
      <c r="H52" s="113"/>
      <c r="I52" s="113"/>
    </row>
    <row r="53" spans="1:9" ht="9" customHeight="1">
      <c r="A53" s="113"/>
      <c r="B53" s="113"/>
      <c r="C53" s="113"/>
      <c r="D53" s="113"/>
      <c r="E53" s="113"/>
      <c r="F53" s="113"/>
      <c r="G53" s="113"/>
      <c r="H53" s="113"/>
      <c r="I53" s="113"/>
    </row>
    <row r="54" spans="1:9" ht="7.5" customHeight="1">
      <c r="A54" s="113"/>
      <c r="B54" s="206" t="str">
        <f>Tab4!B54</f>
        <v>Januar - Oktober 2004</v>
      </c>
      <c r="C54" s="196"/>
      <c r="D54" s="196"/>
      <c r="E54" s="196"/>
      <c r="F54" s="206" t="str">
        <f>Tab4!F54</f>
        <v>Januar - Oktober 2003</v>
      </c>
      <c r="G54" s="196"/>
      <c r="H54" s="196"/>
      <c r="I54" s="196"/>
    </row>
    <row r="55" spans="1:9" ht="9" customHeight="1">
      <c r="A55" s="113"/>
      <c r="B55" s="113"/>
      <c r="C55" s="113"/>
      <c r="D55" s="113"/>
      <c r="E55" s="113"/>
      <c r="F55" s="113"/>
      <c r="G55" s="113"/>
      <c r="H55" s="113"/>
      <c r="I55" s="113"/>
    </row>
    <row r="56" spans="1:9" ht="9" customHeight="1">
      <c r="A56" s="113"/>
      <c r="B56" s="113"/>
      <c r="C56" s="113"/>
      <c r="D56" s="113"/>
      <c r="E56" s="113"/>
      <c r="F56" s="113"/>
      <c r="G56" s="113"/>
      <c r="H56" s="113"/>
      <c r="I56" s="113"/>
    </row>
    <row r="57" spans="1:9" ht="7.5" customHeight="1">
      <c r="A57" s="26" t="s">
        <v>492</v>
      </c>
      <c r="B57" s="228" t="s">
        <v>257</v>
      </c>
      <c r="C57" s="228">
        <v>109</v>
      </c>
      <c r="D57" s="228" t="s">
        <v>925</v>
      </c>
      <c r="E57" s="229" t="s">
        <v>258</v>
      </c>
      <c r="F57" s="228" t="s">
        <v>259</v>
      </c>
      <c r="G57" s="228">
        <v>131</v>
      </c>
      <c r="H57" s="228" t="s">
        <v>260</v>
      </c>
      <c r="I57" s="228" t="s">
        <v>261</v>
      </c>
    </row>
    <row r="58" spans="1:9" ht="7.5" customHeight="1">
      <c r="A58" s="26" t="s">
        <v>493</v>
      </c>
      <c r="B58" s="228">
        <v>891</v>
      </c>
      <c r="C58" s="228">
        <v>18</v>
      </c>
      <c r="D58" s="228">
        <v>309</v>
      </c>
      <c r="E58" s="229">
        <v>781</v>
      </c>
      <c r="F58" s="228">
        <v>968</v>
      </c>
      <c r="G58" s="228">
        <v>20</v>
      </c>
      <c r="H58" s="228">
        <v>333</v>
      </c>
      <c r="I58" s="228">
        <v>861</v>
      </c>
    </row>
    <row r="59" spans="1:9" ht="7.5" customHeight="1">
      <c r="A59" s="26" t="s">
        <v>494</v>
      </c>
      <c r="B59" s="228" t="s">
        <v>262</v>
      </c>
      <c r="C59" s="228">
        <v>91</v>
      </c>
      <c r="D59" s="228">
        <v>843</v>
      </c>
      <c r="E59" s="229" t="s">
        <v>922</v>
      </c>
      <c r="F59" s="228" t="s">
        <v>263</v>
      </c>
      <c r="G59" s="228">
        <v>111</v>
      </c>
      <c r="H59" s="228">
        <v>989</v>
      </c>
      <c r="I59" s="228" t="s">
        <v>264</v>
      </c>
    </row>
    <row r="60" spans="1:9" ht="6" customHeight="1">
      <c r="A60" s="26"/>
      <c r="B60" s="228"/>
      <c r="C60" s="228"/>
      <c r="D60" s="228"/>
      <c r="E60" s="229"/>
      <c r="F60" s="228"/>
      <c r="G60" s="228"/>
      <c r="H60" s="228"/>
      <c r="I60" s="228"/>
    </row>
    <row r="61" spans="1:9" ht="6" customHeight="1">
      <c r="A61" s="26"/>
      <c r="B61" s="228"/>
      <c r="C61" s="228"/>
      <c r="D61" s="228"/>
      <c r="E61" s="229"/>
      <c r="F61" s="228"/>
      <c r="G61" s="228"/>
      <c r="H61" s="228"/>
      <c r="I61" s="228"/>
    </row>
    <row r="62" spans="1:9" ht="7.5" customHeight="1">
      <c r="A62" s="26" t="s">
        <v>495</v>
      </c>
      <c r="B62" s="228">
        <v>568</v>
      </c>
      <c r="C62" s="228">
        <v>5</v>
      </c>
      <c r="D62" s="228">
        <v>153</v>
      </c>
      <c r="E62" s="229">
        <v>601</v>
      </c>
      <c r="F62" s="228">
        <v>644</v>
      </c>
      <c r="G62" s="228">
        <v>3</v>
      </c>
      <c r="H62" s="228">
        <v>200</v>
      </c>
      <c r="I62" s="228">
        <v>673</v>
      </c>
    </row>
    <row r="63" spans="1:9" ht="7.5" customHeight="1">
      <c r="A63" s="26" t="s">
        <v>493</v>
      </c>
      <c r="B63" s="228">
        <v>427</v>
      </c>
      <c r="C63" s="228">
        <v>1</v>
      </c>
      <c r="D63" s="228">
        <v>92</v>
      </c>
      <c r="E63" s="229">
        <v>441</v>
      </c>
      <c r="F63" s="228">
        <v>474</v>
      </c>
      <c r="G63" s="228">
        <v>2</v>
      </c>
      <c r="H63" s="228">
        <v>134</v>
      </c>
      <c r="I63" s="228">
        <v>480</v>
      </c>
    </row>
    <row r="64" spans="1:9" ht="7.5" customHeight="1">
      <c r="A64" s="26" t="s">
        <v>494</v>
      </c>
      <c r="B64" s="228">
        <v>141</v>
      </c>
      <c r="C64" s="228">
        <v>4</v>
      </c>
      <c r="D64" s="228">
        <v>61</v>
      </c>
      <c r="E64" s="229">
        <v>160</v>
      </c>
      <c r="F64" s="228">
        <v>170</v>
      </c>
      <c r="G64" s="228">
        <v>1</v>
      </c>
      <c r="H64" s="228">
        <v>66</v>
      </c>
      <c r="I64" s="228">
        <v>193</v>
      </c>
    </row>
    <row r="65" spans="1:9" ht="6" customHeight="1">
      <c r="A65" s="26"/>
      <c r="B65" s="228"/>
      <c r="C65" s="228"/>
      <c r="D65" s="228"/>
      <c r="E65" s="229"/>
      <c r="F65" s="228"/>
      <c r="G65" s="228"/>
      <c r="H65" s="228"/>
      <c r="I65" s="228"/>
    </row>
    <row r="66" spans="1:9" ht="6" customHeight="1">
      <c r="A66" s="26"/>
      <c r="B66" s="228"/>
      <c r="C66" s="228"/>
      <c r="D66" s="228"/>
      <c r="E66" s="229"/>
      <c r="F66" s="228"/>
      <c r="G66" s="228"/>
      <c r="H66" s="228"/>
      <c r="I66" s="228"/>
    </row>
    <row r="67" spans="1:9" ht="7.5" customHeight="1">
      <c r="A67" s="26" t="s">
        <v>496</v>
      </c>
      <c r="B67" s="228" t="s">
        <v>265</v>
      </c>
      <c r="C67" s="228">
        <v>16</v>
      </c>
      <c r="D67" s="228">
        <v>394</v>
      </c>
      <c r="E67" s="229" t="s">
        <v>266</v>
      </c>
      <c r="F67" s="228" t="s">
        <v>267</v>
      </c>
      <c r="G67" s="228">
        <v>24</v>
      </c>
      <c r="H67" s="228">
        <v>414</v>
      </c>
      <c r="I67" s="228" t="s">
        <v>268</v>
      </c>
    </row>
    <row r="68" spans="1:9" ht="7.5" customHeight="1">
      <c r="A68" s="26" t="s">
        <v>493</v>
      </c>
      <c r="B68" s="228" t="s">
        <v>269</v>
      </c>
      <c r="C68" s="228">
        <v>6</v>
      </c>
      <c r="D68" s="228">
        <v>278</v>
      </c>
      <c r="E68" s="229" t="s">
        <v>270</v>
      </c>
      <c r="F68" s="228" t="s">
        <v>201</v>
      </c>
      <c r="G68" s="228">
        <v>11</v>
      </c>
      <c r="H68" s="228">
        <v>279</v>
      </c>
      <c r="I68" s="228" t="s">
        <v>271</v>
      </c>
    </row>
    <row r="69" spans="1:9" ht="7.5" customHeight="1">
      <c r="A69" s="26" t="s">
        <v>494</v>
      </c>
      <c r="B69" s="228">
        <v>315</v>
      </c>
      <c r="C69" s="228">
        <v>10</v>
      </c>
      <c r="D69" s="228">
        <v>116</v>
      </c>
      <c r="E69" s="229">
        <v>404</v>
      </c>
      <c r="F69" s="228">
        <v>316</v>
      </c>
      <c r="G69" s="228">
        <v>13</v>
      </c>
      <c r="H69" s="228">
        <v>135</v>
      </c>
      <c r="I69" s="228">
        <v>367</v>
      </c>
    </row>
    <row r="70" spans="1:9" ht="5.25" customHeight="1">
      <c r="A70" s="26"/>
      <c r="B70" s="228"/>
      <c r="C70" s="228"/>
      <c r="D70" s="228"/>
      <c r="E70" s="229"/>
      <c r="F70" s="228"/>
      <c r="G70" s="228"/>
      <c r="H70" s="228"/>
      <c r="I70" s="228"/>
    </row>
    <row r="71" spans="1:9" ht="5.25" customHeight="1">
      <c r="A71" s="26"/>
      <c r="B71" s="228"/>
      <c r="C71" s="228"/>
      <c r="D71" s="228"/>
      <c r="E71" s="229"/>
      <c r="F71" s="228"/>
      <c r="G71" s="228"/>
      <c r="H71" s="228"/>
      <c r="I71" s="228"/>
    </row>
    <row r="72" spans="1:9" ht="9" customHeight="1">
      <c r="A72" s="26" t="s">
        <v>497</v>
      </c>
      <c r="B72" s="228">
        <v>345</v>
      </c>
      <c r="C72" s="228">
        <v>14</v>
      </c>
      <c r="D72" s="228">
        <v>143</v>
      </c>
      <c r="E72" s="229">
        <v>216</v>
      </c>
      <c r="F72" s="228">
        <v>438</v>
      </c>
      <c r="G72" s="228">
        <v>10</v>
      </c>
      <c r="H72" s="228">
        <v>160</v>
      </c>
      <c r="I72" s="228">
        <v>299</v>
      </c>
    </row>
    <row r="73" spans="1:9" ht="7.5" customHeight="1">
      <c r="A73" s="26" t="s">
        <v>493</v>
      </c>
      <c r="B73" s="228">
        <v>327</v>
      </c>
      <c r="C73" s="228">
        <v>11</v>
      </c>
      <c r="D73" s="228">
        <v>134</v>
      </c>
      <c r="E73" s="229">
        <v>205</v>
      </c>
      <c r="F73" s="228">
        <v>422</v>
      </c>
      <c r="G73" s="228">
        <v>8</v>
      </c>
      <c r="H73" s="228">
        <v>151</v>
      </c>
      <c r="I73" s="228">
        <v>292</v>
      </c>
    </row>
    <row r="74" spans="1:9" ht="7.5" customHeight="1">
      <c r="A74" s="26" t="s">
        <v>494</v>
      </c>
      <c r="B74" s="228">
        <v>18</v>
      </c>
      <c r="C74" s="228">
        <v>3</v>
      </c>
      <c r="D74" s="228">
        <v>9</v>
      </c>
      <c r="E74" s="229">
        <v>11</v>
      </c>
      <c r="F74" s="228">
        <v>16</v>
      </c>
      <c r="G74" s="228">
        <v>2</v>
      </c>
      <c r="H74" s="228">
        <v>9</v>
      </c>
      <c r="I74" s="228">
        <v>7</v>
      </c>
    </row>
    <row r="75" spans="1:9" ht="6" customHeight="1">
      <c r="A75" s="26"/>
      <c r="B75" s="228"/>
      <c r="C75" s="228"/>
      <c r="D75" s="228"/>
      <c r="E75" s="229"/>
      <c r="F75" s="228"/>
      <c r="G75" s="228"/>
      <c r="H75" s="228"/>
      <c r="I75" s="228"/>
    </row>
    <row r="76" spans="1:9" ht="6" customHeight="1">
      <c r="A76" s="26"/>
      <c r="B76" s="228"/>
      <c r="C76" s="228"/>
      <c r="D76" s="228"/>
      <c r="E76" s="229"/>
      <c r="F76" s="228"/>
      <c r="G76" s="228"/>
      <c r="H76" s="228"/>
      <c r="I76" s="228"/>
    </row>
    <row r="77" spans="1:9" ht="0" customHeight="1" hidden="1">
      <c r="A77" s="26"/>
      <c r="B77" s="228"/>
      <c r="C77" s="228"/>
      <c r="D77" s="228"/>
      <c r="E77" s="229"/>
      <c r="F77" s="228"/>
      <c r="G77" s="228"/>
      <c r="H77" s="228"/>
      <c r="I77" s="228"/>
    </row>
    <row r="78" spans="1:9" ht="7.5" customHeight="1">
      <c r="A78" s="26" t="s">
        <v>498</v>
      </c>
      <c r="B78" s="228">
        <v>79</v>
      </c>
      <c r="C78" s="228" t="s">
        <v>906</v>
      </c>
      <c r="D78" s="228">
        <v>19</v>
      </c>
      <c r="E78" s="229">
        <v>68</v>
      </c>
      <c r="F78" s="228">
        <v>81</v>
      </c>
      <c r="G78" s="228" t="s">
        <v>906</v>
      </c>
      <c r="H78" s="228">
        <v>22</v>
      </c>
      <c r="I78" s="228">
        <v>69</v>
      </c>
    </row>
    <row r="79" spans="1:9" ht="7.5" customHeight="1">
      <c r="A79" s="26" t="s">
        <v>493</v>
      </c>
      <c r="B79" s="228">
        <v>76</v>
      </c>
      <c r="C79" s="228" t="s">
        <v>906</v>
      </c>
      <c r="D79" s="228">
        <v>18</v>
      </c>
      <c r="E79" s="229">
        <v>66</v>
      </c>
      <c r="F79" s="228">
        <v>76</v>
      </c>
      <c r="G79" s="228" t="s">
        <v>906</v>
      </c>
      <c r="H79" s="228">
        <v>20</v>
      </c>
      <c r="I79" s="228">
        <v>66</v>
      </c>
    </row>
    <row r="80" spans="1:9" ht="7.5" customHeight="1">
      <c r="A80" s="26" t="s">
        <v>494</v>
      </c>
      <c r="B80" s="228">
        <v>3</v>
      </c>
      <c r="C80" s="228" t="s">
        <v>906</v>
      </c>
      <c r="D80" s="228">
        <v>1</v>
      </c>
      <c r="E80" s="229">
        <v>2</v>
      </c>
      <c r="F80" s="228">
        <v>5</v>
      </c>
      <c r="G80" s="228" t="s">
        <v>906</v>
      </c>
      <c r="H80" s="228">
        <v>2</v>
      </c>
      <c r="I80" s="228">
        <v>3</v>
      </c>
    </row>
    <row r="81" spans="1:9" ht="6" customHeight="1">
      <c r="A81" s="26"/>
      <c r="B81" s="228"/>
      <c r="C81" s="228"/>
      <c r="D81" s="228"/>
      <c r="E81" s="229"/>
      <c r="F81" s="228"/>
      <c r="G81" s="228"/>
      <c r="H81" s="228"/>
      <c r="I81" s="228"/>
    </row>
    <row r="82" spans="1:9" ht="6" customHeight="1">
      <c r="A82" s="26"/>
      <c r="B82" s="228"/>
      <c r="C82" s="228"/>
      <c r="D82" s="228"/>
      <c r="E82" s="229"/>
      <c r="F82" s="228"/>
      <c r="G82" s="228"/>
      <c r="H82" s="228"/>
      <c r="I82" s="228"/>
    </row>
    <row r="83" spans="1:9" ht="7.5" customHeight="1">
      <c r="A83" s="26" t="s">
        <v>499</v>
      </c>
      <c r="B83" s="228" t="s">
        <v>272</v>
      </c>
      <c r="C83" s="228">
        <v>38</v>
      </c>
      <c r="D83" s="228">
        <v>544</v>
      </c>
      <c r="E83" s="229" t="s">
        <v>273</v>
      </c>
      <c r="F83" s="228" t="s">
        <v>274</v>
      </c>
      <c r="G83" s="228">
        <v>49</v>
      </c>
      <c r="H83" s="228">
        <v>633</v>
      </c>
      <c r="I83" s="228" t="s">
        <v>275</v>
      </c>
    </row>
    <row r="84" spans="1:9" ht="7.5" customHeight="1">
      <c r="A84" s="26" t="s">
        <v>493</v>
      </c>
      <c r="B84" s="228" t="s">
        <v>276</v>
      </c>
      <c r="C84" s="228">
        <v>4</v>
      </c>
      <c r="D84" s="228">
        <v>129</v>
      </c>
      <c r="E84" s="229" t="s">
        <v>277</v>
      </c>
      <c r="F84" s="228" t="s">
        <v>923</v>
      </c>
      <c r="G84" s="228">
        <v>9</v>
      </c>
      <c r="H84" s="228">
        <v>181</v>
      </c>
      <c r="I84" s="228" t="s">
        <v>278</v>
      </c>
    </row>
    <row r="85" spans="1:9" ht="7.5" customHeight="1">
      <c r="A85" s="26" t="s">
        <v>494</v>
      </c>
      <c r="B85" s="228">
        <v>893</v>
      </c>
      <c r="C85" s="228">
        <v>34</v>
      </c>
      <c r="D85" s="228">
        <v>415</v>
      </c>
      <c r="E85" s="229" t="s">
        <v>279</v>
      </c>
      <c r="F85" s="228">
        <v>961</v>
      </c>
      <c r="G85" s="228">
        <v>40</v>
      </c>
      <c r="H85" s="228">
        <v>452</v>
      </c>
      <c r="I85" s="228" t="s">
        <v>280</v>
      </c>
    </row>
    <row r="86" spans="1:9" ht="6" customHeight="1">
      <c r="A86" s="26"/>
      <c r="B86" s="228"/>
      <c r="C86" s="228"/>
      <c r="D86" s="228"/>
      <c r="E86" s="229"/>
      <c r="F86" s="228"/>
      <c r="G86" s="228"/>
      <c r="H86" s="228"/>
      <c r="I86" s="228"/>
    </row>
    <row r="87" spans="1:9" ht="6" customHeight="1">
      <c r="A87" s="26"/>
      <c r="B87" s="228"/>
      <c r="C87" s="228"/>
      <c r="D87" s="228"/>
      <c r="E87" s="229"/>
      <c r="F87" s="228"/>
      <c r="G87" s="228"/>
      <c r="H87" s="228"/>
      <c r="I87" s="228"/>
    </row>
    <row r="88" spans="1:9" ht="7.5" customHeight="1">
      <c r="A88" s="26" t="s">
        <v>500</v>
      </c>
      <c r="B88" s="228">
        <v>771</v>
      </c>
      <c r="C88" s="228">
        <v>10</v>
      </c>
      <c r="D88" s="228">
        <v>228</v>
      </c>
      <c r="E88" s="229">
        <v>665</v>
      </c>
      <c r="F88" s="228">
        <v>641</v>
      </c>
      <c r="G88" s="228">
        <v>20</v>
      </c>
      <c r="H88" s="228">
        <v>195</v>
      </c>
      <c r="I88" s="228">
        <v>539</v>
      </c>
    </row>
    <row r="89" spans="1:9" ht="7.5" customHeight="1">
      <c r="A89" s="26" t="s">
        <v>493</v>
      </c>
      <c r="B89" s="228">
        <v>527</v>
      </c>
      <c r="C89" s="228">
        <v>6</v>
      </c>
      <c r="D89" s="228">
        <v>131</v>
      </c>
      <c r="E89" s="229">
        <v>452</v>
      </c>
      <c r="F89" s="228">
        <v>463</v>
      </c>
      <c r="G89" s="228">
        <v>11</v>
      </c>
      <c r="H89" s="228">
        <v>119</v>
      </c>
      <c r="I89" s="228">
        <v>382</v>
      </c>
    </row>
    <row r="90" spans="1:9" ht="7.5" customHeight="1">
      <c r="A90" s="26" t="s">
        <v>494</v>
      </c>
      <c r="B90" s="228">
        <v>244</v>
      </c>
      <c r="C90" s="228">
        <v>4</v>
      </c>
      <c r="D90" s="228">
        <v>97</v>
      </c>
      <c r="E90" s="229">
        <v>213</v>
      </c>
      <c r="F90" s="228">
        <v>178</v>
      </c>
      <c r="G90" s="228">
        <v>9</v>
      </c>
      <c r="H90" s="228">
        <v>76</v>
      </c>
      <c r="I90" s="228">
        <v>157</v>
      </c>
    </row>
    <row r="91" spans="1:9" ht="6" customHeight="1">
      <c r="A91" s="26"/>
      <c r="B91" s="228"/>
      <c r="C91" s="228"/>
      <c r="D91" s="228"/>
      <c r="E91" s="229"/>
      <c r="F91" s="228"/>
      <c r="G91" s="228"/>
      <c r="H91" s="228"/>
      <c r="I91" s="228"/>
    </row>
    <row r="92" spans="1:9" ht="6" customHeight="1">
      <c r="A92" s="26"/>
      <c r="B92" s="228"/>
      <c r="C92" s="228"/>
      <c r="D92" s="228"/>
      <c r="E92" s="229"/>
      <c r="F92" s="228"/>
      <c r="G92" s="228"/>
      <c r="H92" s="228"/>
      <c r="I92" s="228"/>
    </row>
    <row r="93" spans="1:9" ht="7.5" customHeight="1">
      <c r="A93" s="32" t="s">
        <v>501</v>
      </c>
      <c r="B93" s="230" t="s">
        <v>281</v>
      </c>
      <c r="C93" s="230">
        <v>192</v>
      </c>
      <c r="D93" s="230" t="s">
        <v>221</v>
      </c>
      <c r="E93" s="231" t="s">
        <v>218</v>
      </c>
      <c r="F93" s="230" t="s">
        <v>282</v>
      </c>
      <c r="G93" s="230">
        <v>237</v>
      </c>
      <c r="H93" s="230" t="s">
        <v>223</v>
      </c>
      <c r="I93" s="230" t="s">
        <v>220</v>
      </c>
    </row>
    <row r="94" spans="1:9" ht="7.5" customHeight="1">
      <c r="A94" s="32" t="s">
        <v>493</v>
      </c>
      <c r="B94" s="230" t="s">
        <v>283</v>
      </c>
      <c r="C94" s="230">
        <v>46</v>
      </c>
      <c r="D94" s="230" t="s">
        <v>284</v>
      </c>
      <c r="E94" s="231" t="s">
        <v>285</v>
      </c>
      <c r="F94" s="230" t="s">
        <v>286</v>
      </c>
      <c r="G94" s="230">
        <v>61</v>
      </c>
      <c r="H94" s="230" t="s">
        <v>269</v>
      </c>
      <c r="I94" s="230" t="s">
        <v>287</v>
      </c>
    </row>
    <row r="95" spans="1:9" ht="7.5" customHeight="1">
      <c r="A95" s="32" t="s">
        <v>494</v>
      </c>
      <c r="B95" s="230" t="s">
        <v>288</v>
      </c>
      <c r="C95" s="230">
        <v>146</v>
      </c>
      <c r="D95" s="230" t="s">
        <v>174</v>
      </c>
      <c r="E95" s="231" t="s">
        <v>289</v>
      </c>
      <c r="F95" s="230" t="s">
        <v>290</v>
      </c>
      <c r="G95" s="230">
        <v>176</v>
      </c>
      <c r="H95" s="230" t="s">
        <v>291</v>
      </c>
      <c r="I95" s="230" t="s">
        <v>292</v>
      </c>
    </row>
    <row r="96" spans="1:9" ht="12.75">
      <c r="A96" s="119"/>
      <c r="B96" s="119"/>
      <c r="C96" s="119"/>
      <c r="D96" s="119"/>
      <c r="E96" s="119"/>
      <c r="F96" s="119"/>
      <c r="G96" s="119"/>
      <c r="H96" s="119"/>
      <c r="I96" s="113"/>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41">
      <selection activeCell="A1" sqref="A1:IV16384"/>
    </sheetView>
  </sheetViews>
  <sheetFormatPr defaultColWidth="11.421875" defaultRowHeight="12.75"/>
  <cols>
    <col min="1" max="1" width="18.7109375" style="78" customWidth="1"/>
    <col min="2" max="7" width="7.7109375" style="78" customWidth="1"/>
    <col min="8" max="8" width="8.00390625" style="78" customWidth="1"/>
    <col min="9" max="9" width="7.7109375" style="78" customWidth="1"/>
    <col min="10" max="16384" width="11.421875" style="78" customWidth="1"/>
  </cols>
  <sheetData>
    <row r="1" spans="1:9" ht="8.25" customHeight="1">
      <c r="A1" s="75" t="s">
        <v>502</v>
      </c>
      <c r="B1" s="76"/>
      <c r="C1" s="76"/>
      <c r="D1" s="76"/>
      <c r="E1" s="76"/>
      <c r="F1" s="76"/>
      <c r="G1" s="76"/>
      <c r="H1" s="76"/>
      <c r="I1" s="76"/>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79" t="s">
        <v>910</v>
      </c>
      <c r="B4" s="76"/>
      <c r="C4" s="76"/>
      <c r="D4" s="76"/>
      <c r="E4" s="76"/>
      <c r="F4" s="76"/>
      <c r="G4" s="76"/>
      <c r="H4" s="76"/>
      <c r="I4" s="76"/>
    </row>
    <row r="5" spans="1:9" ht="8.25" customHeight="1">
      <c r="A5" s="79" t="s">
        <v>909</v>
      </c>
      <c r="B5" s="76"/>
      <c r="C5" s="76"/>
      <c r="D5" s="76"/>
      <c r="E5" s="76"/>
      <c r="F5" s="76"/>
      <c r="G5" s="76"/>
      <c r="H5" s="76"/>
      <c r="I5" s="76"/>
    </row>
    <row r="6" spans="1:9" ht="8.25" customHeight="1">
      <c r="A6" s="216"/>
      <c r="B6" s="216"/>
      <c r="C6" s="216"/>
      <c r="D6" s="216"/>
      <c r="E6" s="216"/>
      <c r="F6" s="216"/>
      <c r="G6" s="216"/>
      <c r="H6" s="216"/>
      <c r="I6" s="216"/>
    </row>
    <row r="7" spans="1:9" ht="12.75" customHeight="1">
      <c r="A7" s="367" t="s">
        <v>748</v>
      </c>
      <c r="B7" s="333" t="s">
        <v>747</v>
      </c>
      <c r="C7" s="350" t="s">
        <v>746</v>
      </c>
      <c r="D7" s="81" t="s">
        <v>411</v>
      </c>
      <c r="E7" s="81"/>
      <c r="F7" s="81"/>
      <c r="G7" s="217"/>
      <c r="H7" s="350" t="s">
        <v>394</v>
      </c>
      <c r="I7" s="312" t="s">
        <v>395</v>
      </c>
    </row>
    <row r="8" spans="1:9" ht="12.75">
      <c r="A8" s="368"/>
      <c r="B8" s="334"/>
      <c r="C8" s="338"/>
      <c r="D8" s="218"/>
      <c r="E8" s="218"/>
      <c r="F8" s="219" t="s">
        <v>503</v>
      </c>
      <c r="G8" s="219" t="s">
        <v>504</v>
      </c>
      <c r="H8" s="338"/>
      <c r="I8" s="314"/>
    </row>
    <row r="9" spans="1:9" ht="12.75">
      <c r="A9" s="368"/>
      <c r="B9" s="334"/>
      <c r="C9" s="338"/>
      <c r="D9" s="158" t="s">
        <v>505</v>
      </c>
      <c r="E9" s="158" t="s">
        <v>506</v>
      </c>
      <c r="F9" s="345" t="s">
        <v>745</v>
      </c>
      <c r="G9" s="346"/>
      <c r="H9" s="338"/>
      <c r="I9" s="314"/>
    </row>
    <row r="10" spans="1:9" ht="12.75">
      <c r="A10" s="369"/>
      <c r="B10" s="335"/>
      <c r="C10" s="339"/>
      <c r="D10" s="220"/>
      <c r="E10" s="220"/>
      <c r="F10" s="347"/>
      <c r="G10" s="348"/>
      <c r="H10" s="339"/>
      <c r="I10" s="336"/>
    </row>
    <row r="11" spans="1:9" ht="24.75" customHeight="1">
      <c r="A11" s="79" t="s">
        <v>507</v>
      </c>
      <c r="B11" s="206"/>
      <c r="C11" s="196"/>
      <c r="D11" s="196"/>
      <c r="E11" s="196"/>
      <c r="F11" s="196"/>
      <c r="G11" s="196"/>
      <c r="H11" s="196"/>
      <c r="I11" s="196"/>
    </row>
    <row r="12" spans="1:9" ht="24.75" customHeight="1">
      <c r="A12" s="82">
        <f>Tab4!B13</f>
        <v>38261</v>
      </c>
      <c r="B12" s="77"/>
      <c r="C12" s="196"/>
      <c r="D12" s="196"/>
      <c r="E12" s="196"/>
      <c r="F12" s="196"/>
      <c r="G12" s="196"/>
      <c r="H12" s="196"/>
      <c r="I12" s="196"/>
    </row>
    <row r="13" spans="1:9" ht="8.25" customHeight="1">
      <c r="A13" s="24"/>
      <c r="B13" s="74"/>
      <c r="C13" s="74"/>
      <c r="D13" s="74"/>
      <c r="E13" s="74"/>
      <c r="F13" s="74"/>
      <c r="G13" s="74"/>
      <c r="H13" s="74"/>
      <c r="I13" s="74"/>
    </row>
    <row r="14" spans="1:9" ht="8.25" customHeight="1">
      <c r="A14" s="26" t="s">
        <v>508</v>
      </c>
      <c r="B14" s="221">
        <v>668</v>
      </c>
      <c r="C14" s="221">
        <v>454</v>
      </c>
      <c r="D14" s="221">
        <v>550</v>
      </c>
      <c r="E14" s="221">
        <v>4</v>
      </c>
      <c r="F14" s="221">
        <v>109</v>
      </c>
      <c r="G14" s="221">
        <v>437</v>
      </c>
      <c r="H14" s="221">
        <v>159</v>
      </c>
      <c r="I14" s="221">
        <v>55</v>
      </c>
    </row>
    <row r="15" spans="1:9" ht="8.25" customHeight="1">
      <c r="A15" s="26"/>
      <c r="B15" s="221"/>
      <c r="C15" s="221"/>
      <c r="D15" s="221"/>
      <c r="E15" s="221"/>
      <c r="F15" s="221"/>
      <c r="G15" s="221"/>
      <c r="H15" s="221"/>
      <c r="I15" s="221"/>
    </row>
    <row r="16" spans="1:9" ht="8.25" customHeight="1">
      <c r="A16" s="26" t="s">
        <v>509</v>
      </c>
      <c r="B16" s="221"/>
      <c r="C16" s="221"/>
      <c r="D16" s="221"/>
      <c r="E16" s="221"/>
      <c r="F16" s="221"/>
      <c r="G16" s="221"/>
      <c r="H16" s="221"/>
      <c r="I16" s="221"/>
    </row>
    <row r="17" spans="1:9" ht="8.25" customHeight="1">
      <c r="A17" s="26" t="s">
        <v>510</v>
      </c>
      <c r="B17" s="221">
        <v>378</v>
      </c>
      <c r="C17" s="221">
        <v>279</v>
      </c>
      <c r="D17" s="221">
        <v>381</v>
      </c>
      <c r="E17" s="221">
        <v>13</v>
      </c>
      <c r="F17" s="221">
        <v>97</v>
      </c>
      <c r="G17" s="221">
        <v>271</v>
      </c>
      <c r="H17" s="221">
        <v>91</v>
      </c>
      <c r="I17" s="221">
        <v>8</v>
      </c>
    </row>
    <row r="18" spans="1:9" ht="8.25" customHeight="1">
      <c r="A18" s="26"/>
      <c r="B18" s="221"/>
      <c r="C18" s="221"/>
      <c r="D18" s="221"/>
      <c r="E18" s="221"/>
      <c r="F18" s="221"/>
      <c r="G18" s="221"/>
      <c r="H18" s="221"/>
      <c r="I18" s="221"/>
    </row>
    <row r="19" spans="1:9" ht="8.25" customHeight="1">
      <c r="A19" s="26" t="s">
        <v>511</v>
      </c>
      <c r="B19" s="221">
        <v>49</v>
      </c>
      <c r="C19" s="221">
        <v>38</v>
      </c>
      <c r="D19" s="221">
        <v>52</v>
      </c>
      <c r="E19" s="221">
        <v>2</v>
      </c>
      <c r="F19" s="221">
        <v>19</v>
      </c>
      <c r="G19" s="221">
        <v>31</v>
      </c>
      <c r="H19" s="221">
        <v>10</v>
      </c>
      <c r="I19" s="221">
        <v>1</v>
      </c>
    </row>
    <row r="20" spans="1:9" ht="8.25" customHeight="1">
      <c r="A20" s="26"/>
      <c r="B20" s="221"/>
      <c r="C20" s="221"/>
      <c r="D20" s="221"/>
      <c r="E20" s="221"/>
      <c r="F20" s="221"/>
      <c r="G20" s="221"/>
      <c r="H20" s="221"/>
      <c r="I20" s="221"/>
    </row>
    <row r="21" spans="1:9" ht="8.25" customHeight="1">
      <c r="A21" s="26" t="s">
        <v>512</v>
      </c>
      <c r="B21" s="221"/>
      <c r="C21" s="221"/>
      <c r="D21" s="221"/>
      <c r="E21" s="221"/>
      <c r="F21" s="221"/>
      <c r="G21" s="221"/>
      <c r="H21" s="221"/>
      <c r="I21" s="221"/>
    </row>
    <row r="22" spans="1:9" ht="8.25" customHeight="1">
      <c r="A22" s="116" t="s">
        <v>513</v>
      </c>
      <c r="B22" s="221" t="s">
        <v>227</v>
      </c>
      <c r="C22" s="221">
        <v>771</v>
      </c>
      <c r="D22" s="221">
        <v>983</v>
      </c>
      <c r="E22" s="221">
        <v>19</v>
      </c>
      <c r="F22" s="221">
        <v>225</v>
      </c>
      <c r="G22" s="221">
        <v>739</v>
      </c>
      <c r="H22" s="221">
        <v>260</v>
      </c>
      <c r="I22" s="221">
        <v>64</v>
      </c>
    </row>
    <row r="23" spans="1:9" ht="8.25" customHeight="1">
      <c r="A23" s="26"/>
      <c r="B23" s="221"/>
      <c r="C23" s="221"/>
      <c r="D23" s="221"/>
      <c r="E23" s="221"/>
      <c r="F23" s="221"/>
      <c r="G23" s="221"/>
      <c r="H23" s="221"/>
      <c r="I23" s="221"/>
    </row>
    <row r="24" spans="1:9" ht="8.25" customHeight="1">
      <c r="A24" s="26"/>
      <c r="B24" s="221"/>
      <c r="C24" s="221"/>
      <c r="D24" s="222"/>
      <c r="E24" s="222"/>
      <c r="F24" s="222"/>
      <c r="G24" s="222"/>
      <c r="H24" s="222"/>
      <c r="I24" s="222"/>
    </row>
    <row r="25" spans="1:9" ht="8.25" customHeight="1">
      <c r="A25" s="26" t="s">
        <v>738</v>
      </c>
      <c r="B25" s="221" t="s">
        <v>228</v>
      </c>
      <c r="C25" s="221">
        <v>808</v>
      </c>
      <c r="D25" s="221" t="s">
        <v>229</v>
      </c>
      <c r="E25" s="221">
        <v>17</v>
      </c>
      <c r="F25" s="221">
        <v>267</v>
      </c>
      <c r="G25" s="221">
        <v>820</v>
      </c>
      <c r="H25" s="221">
        <v>274</v>
      </c>
      <c r="I25" s="221">
        <v>62</v>
      </c>
    </row>
    <row r="26" spans="1:9" ht="24.75" customHeight="1">
      <c r="A26" s="206" t="str">
        <f>Tab4!B54</f>
        <v>Januar - Oktober 2004</v>
      </c>
      <c r="B26" s="223"/>
      <c r="C26" s="224"/>
      <c r="D26" s="224"/>
      <c r="E26" s="224"/>
      <c r="F26" s="224"/>
      <c r="G26" s="224"/>
      <c r="H26" s="224"/>
      <c r="I26" s="224"/>
    </row>
    <row r="27" spans="1:9" ht="8.25" customHeight="1">
      <c r="A27" s="26" t="s">
        <v>508</v>
      </c>
      <c r="B27" s="221" t="s">
        <v>230</v>
      </c>
      <c r="C27" s="221" t="s">
        <v>231</v>
      </c>
      <c r="D27" s="221" t="s">
        <v>232</v>
      </c>
      <c r="E27" s="221">
        <v>46</v>
      </c>
      <c r="F27" s="221" t="s">
        <v>233</v>
      </c>
      <c r="G27" s="221" t="s">
        <v>234</v>
      </c>
      <c r="H27" s="221" t="s">
        <v>235</v>
      </c>
      <c r="I27" s="221">
        <v>492</v>
      </c>
    </row>
    <row r="28" spans="1:9" ht="8.25" customHeight="1">
      <c r="A28" s="26"/>
      <c r="B28" s="221"/>
      <c r="C28" s="221"/>
      <c r="D28" s="221"/>
      <c r="E28" s="221"/>
      <c r="F28" s="221"/>
      <c r="G28" s="221"/>
      <c r="H28" s="221"/>
      <c r="I28" s="221"/>
    </row>
    <row r="29" spans="1:9" ht="8.25" customHeight="1">
      <c r="A29" s="26" t="s">
        <v>509</v>
      </c>
      <c r="B29" s="221"/>
      <c r="C29" s="221"/>
      <c r="D29" s="221"/>
      <c r="E29" s="221"/>
      <c r="F29" s="221"/>
      <c r="G29" s="221"/>
      <c r="H29" s="221"/>
      <c r="I29" s="221"/>
    </row>
    <row r="30" spans="1:9" ht="8.25" customHeight="1">
      <c r="A30" s="26" t="s">
        <v>510</v>
      </c>
      <c r="B30" s="221" t="s">
        <v>236</v>
      </c>
      <c r="C30" s="221" t="s">
        <v>237</v>
      </c>
      <c r="D30" s="221" t="s">
        <v>238</v>
      </c>
      <c r="E30" s="221">
        <v>129</v>
      </c>
      <c r="F30" s="221" t="s">
        <v>239</v>
      </c>
      <c r="G30" s="221" t="s">
        <v>240</v>
      </c>
      <c r="H30" s="221" t="s">
        <v>241</v>
      </c>
      <c r="I30" s="221">
        <v>69</v>
      </c>
    </row>
    <row r="31" spans="1:9" ht="8.25" customHeight="1">
      <c r="A31" s="26"/>
      <c r="B31" s="221"/>
      <c r="C31" s="221"/>
      <c r="D31" s="221"/>
      <c r="E31" s="221"/>
      <c r="F31" s="221"/>
      <c r="G31" s="221"/>
      <c r="H31" s="221"/>
      <c r="I31" s="221"/>
    </row>
    <row r="32" spans="1:9" ht="8.25" customHeight="1">
      <c r="A32" s="26" t="s">
        <v>511</v>
      </c>
      <c r="B32" s="221">
        <v>703</v>
      </c>
      <c r="C32" s="221">
        <v>460</v>
      </c>
      <c r="D32" s="221">
        <v>742</v>
      </c>
      <c r="E32" s="221">
        <v>17</v>
      </c>
      <c r="F32" s="221">
        <v>220</v>
      </c>
      <c r="G32" s="221">
        <v>505</v>
      </c>
      <c r="H32" s="221">
        <v>231</v>
      </c>
      <c r="I32" s="221">
        <v>12</v>
      </c>
    </row>
    <row r="33" spans="1:9" ht="8.25" customHeight="1">
      <c r="A33" s="26"/>
      <c r="B33" s="221"/>
      <c r="C33" s="221"/>
      <c r="D33" s="221"/>
      <c r="E33" s="221"/>
      <c r="F33" s="221"/>
      <c r="G33" s="221"/>
      <c r="H33" s="221"/>
      <c r="I33" s="221"/>
    </row>
    <row r="34" spans="1:9" ht="8.25" customHeight="1">
      <c r="A34" s="26" t="s">
        <v>512</v>
      </c>
      <c r="B34" s="221"/>
      <c r="C34" s="221"/>
      <c r="D34" s="221"/>
      <c r="E34" s="221"/>
      <c r="F34" s="221"/>
      <c r="G34" s="221"/>
      <c r="H34" s="221"/>
      <c r="I34" s="221"/>
    </row>
    <row r="35" spans="1:9" ht="8.25" customHeight="1">
      <c r="A35" s="26" t="s">
        <v>513</v>
      </c>
      <c r="B35" s="221" t="s">
        <v>242</v>
      </c>
      <c r="C35" s="221" t="s">
        <v>243</v>
      </c>
      <c r="D35" s="221" t="s">
        <v>244</v>
      </c>
      <c r="E35" s="221">
        <v>192</v>
      </c>
      <c r="F35" s="221" t="s">
        <v>245</v>
      </c>
      <c r="G35" s="221" t="s">
        <v>246</v>
      </c>
      <c r="H35" s="221" t="s">
        <v>247</v>
      </c>
      <c r="I35" s="221">
        <v>573</v>
      </c>
    </row>
    <row r="36" spans="1:9" ht="8.25" customHeight="1">
      <c r="A36" s="26"/>
      <c r="B36" s="221"/>
      <c r="C36" s="221"/>
      <c r="D36" s="221"/>
      <c r="E36" s="221"/>
      <c r="F36" s="221"/>
      <c r="G36" s="221"/>
      <c r="H36" s="221"/>
      <c r="I36" s="221"/>
    </row>
    <row r="37" spans="1:9" ht="8.25" customHeight="1">
      <c r="A37" s="26"/>
      <c r="B37" s="221"/>
      <c r="C37" s="221"/>
      <c r="D37" s="221"/>
      <c r="E37" s="221"/>
      <c r="F37" s="221"/>
      <c r="G37" s="221"/>
      <c r="H37" s="221"/>
      <c r="I37" s="221"/>
    </row>
    <row r="38" spans="1:9" ht="8.25" customHeight="1">
      <c r="A38" s="26" t="s">
        <v>738</v>
      </c>
      <c r="B38" s="221" t="s">
        <v>248</v>
      </c>
      <c r="C38" s="221" t="s">
        <v>249</v>
      </c>
      <c r="D38" s="221" t="s">
        <v>250</v>
      </c>
      <c r="E38" s="221">
        <v>237</v>
      </c>
      <c r="F38" s="221" t="s">
        <v>251</v>
      </c>
      <c r="G38" s="221" t="s">
        <v>252</v>
      </c>
      <c r="H38" s="221" t="s">
        <v>253</v>
      </c>
      <c r="I38" s="221">
        <v>588</v>
      </c>
    </row>
    <row r="39" spans="1:9" ht="24.75" customHeight="1">
      <c r="A39" s="206" t="s">
        <v>514</v>
      </c>
      <c r="B39" s="223"/>
      <c r="C39" s="224"/>
      <c r="D39" s="224"/>
      <c r="E39" s="224"/>
      <c r="F39" s="224"/>
      <c r="G39" s="224"/>
      <c r="H39" s="224"/>
      <c r="I39" s="224"/>
    </row>
    <row r="40" spans="1:9" ht="24.75" customHeight="1">
      <c r="A40" s="82">
        <f>Tab4!B13</f>
        <v>38261</v>
      </c>
      <c r="B40" s="223"/>
      <c r="C40" s="223"/>
      <c r="D40" s="223"/>
      <c r="E40" s="223"/>
      <c r="F40" s="223"/>
      <c r="G40" s="223"/>
      <c r="H40" s="223"/>
      <c r="I40" s="223"/>
    </row>
    <row r="41" spans="1:9" ht="8.25" customHeight="1">
      <c r="A41" s="26" t="s">
        <v>508</v>
      </c>
      <c r="B41" s="221">
        <v>109</v>
      </c>
      <c r="C41" s="221">
        <v>34</v>
      </c>
      <c r="D41" s="221">
        <v>39</v>
      </c>
      <c r="E41" s="221" t="s">
        <v>907</v>
      </c>
      <c r="F41" s="221">
        <v>12</v>
      </c>
      <c r="G41" s="221">
        <v>27</v>
      </c>
      <c r="H41" s="221">
        <v>20</v>
      </c>
      <c r="I41" s="221">
        <v>55</v>
      </c>
    </row>
    <row r="42" spans="1:9" ht="8.25" customHeight="1">
      <c r="A42" s="26"/>
      <c r="B42" s="221"/>
      <c r="C42" s="221"/>
      <c r="D42" s="221"/>
      <c r="E42" s="221"/>
      <c r="F42" s="221"/>
      <c r="G42" s="221"/>
      <c r="H42" s="221"/>
      <c r="I42" s="221"/>
    </row>
    <row r="43" spans="1:9" ht="8.25" customHeight="1">
      <c r="A43" s="26" t="s">
        <v>509</v>
      </c>
      <c r="B43" s="221"/>
      <c r="C43" s="221"/>
      <c r="D43" s="221"/>
      <c r="E43" s="221"/>
      <c r="F43" s="221"/>
      <c r="G43" s="221"/>
      <c r="H43" s="221"/>
      <c r="I43" s="221"/>
    </row>
    <row r="44" spans="1:9" ht="8.25" customHeight="1">
      <c r="A44" s="26" t="s">
        <v>510</v>
      </c>
      <c r="B44" s="221">
        <v>43</v>
      </c>
      <c r="C44" s="221">
        <v>27</v>
      </c>
      <c r="D44" s="221">
        <v>38</v>
      </c>
      <c r="E44" s="221">
        <v>1</v>
      </c>
      <c r="F44" s="221">
        <v>21</v>
      </c>
      <c r="G44" s="221">
        <v>16</v>
      </c>
      <c r="H44" s="221">
        <v>8</v>
      </c>
      <c r="I44" s="221">
        <v>8</v>
      </c>
    </row>
    <row r="45" spans="1:9" ht="8.25" customHeight="1">
      <c r="A45" s="26"/>
      <c r="B45" s="221"/>
      <c r="C45" s="221"/>
      <c r="D45" s="221"/>
      <c r="E45" s="221"/>
      <c r="F45" s="221"/>
      <c r="G45" s="221"/>
      <c r="H45" s="221"/>
      <c r="I45" s="221"/>
    </row>
    <row r="46" spans="1:9" ht="8.25" customHeight="1">
      <c r="A46" s="26" t="s">
        <v>511</v>
      </c>
      <c r="B46" s="221">
        <v>3</v>
      </c>
      <c r="C46" s="221">
        <v>2</v>
      </c>
      <c r="D46" s="221">
        <v>2</v>
      </c>
      <c r="E46" s="221" t="s">
        <v>907</v>
      </c>
      <c r="F46" s="221">
        <v>1</v>
      </c>
      <c r="G46" s="221">
        <v>1</v>
      </c>
      <c r="H46" s="221" t="s">
        <v>907</v>
      </c>
      <c r="I46" s="221">
        <v>1</v>
      </c>
    </row>
    <row r="47" spans="1:9" ht="8.25" customHeight="1">
      <c r="A47" s="26"/>
      <c r="B47" s="221"/>
      <c r="C47" s="221"/>
      <c r="D47" s="221"/>
      <c r="E47" s="221"/>
      <c r="F47" s="221"/>
      <c r="G47" s="221"/>
      <c r="H47" s="221"/>
      <c r="I47" s="221"/>
    </row>
    <row r="48" spans="1:9" ht="8.25" customHeight="1">
      <c r="A48" s="26" t="s">
        <v>512</v>
      </c>
      <c r="B48" s="221"/>
      <c r="C48" s="221"/>
      <c r="D48" s="221"/>
      <c r="E48" s="221"/>
      <c r="F48" s="221"/>
      <c r="G48" s="221"/>
      <c r="H48" s="221"/>
      <c r="I48" s="221"/>
    </row>
    <row r="49" spans="1:9" ht="8.25" customHeight="1">
      <c r="A49" s="26" t="s">
        <v>513</v>
      </c>
      <c r="B49" s="221">
        <v>155</v>
      </c>
      <c r="C49" s="221">
        <v>63</v>
      </c>
      <c r="D49" s="221">
        <v>79</v>
      </c>
      <c r="E49" s="221">
        <v>1</v>
      </c>
      <c r="F49" s="221">
        <v>34</v>
      </c>
      <c r="G49" s="221">
        <v>44</v>
      </c>
      <c r="H49" s="221">
        <v>28</v>
      </c>
      <c r="I49" s="221">
        <v>64</v>
      </c>
    </row>
    <row r="50" spans="1:9" ht="8.25" customHeight="1">
      <c r="A50" s="26"/>
      <c r="B50" s="221"/>
      <c r="C50" s="221"/>
      <c r="D50" s="221"/>
      <c r="E50" s="221"/>
      <c r="F50" s="221"/>
      <c r="G50" s="221"/>
      <c r="H50" s="221"/>
      <c r="I50" s="221"/>
    </row>
    <row r="51" spans="1:9" ht="8.25" customHeight="1">
      <c r="A51" s="26"/>
      <c r="B51" s="221"/>
      <c r="C51" s="221"/>
      <c r="D51" s="221"/>
      <c r="E51" s="221"/>
      <c r="F51" s="221"/>
      <c r="G51" s="221"/>
      <c r="H51" s="221"/>
      <c r="I51" s="221"/>
    </row>
    <row r="52" spans="1:9" ht="8.25" customHeight="1">
      <c r="A52" s="26" t="s">
        <v>738</v>
      </c>
      <c r="B52" s="221">
        <v>153</v>
      </c>
      <c r="C52" s="221">
        <v>55</v>
      </c>
      <c r="D52" s="221">
        <v>85</v>
      </c>
      <c r="E52" s="221" t="s">
        <v>907</v>
      </c>
      <c r="F52" s="221">
        <v>31</v>
      </c>
      <c r="G52" s="221">
        <v>54</v>
      </c>
      <c r="H52" s="221">
        <v>36</v>
      </c>
      <c r="I52" s="221">
        <v>62</v>
      </c>
    </row>
    <row r="53" spans="1:9" ht="24.75" customHeight="1">
      <c r="A53" s="82" t="str">
        <f>Tab4!B54</f>
        <v>Januar - Oktober 2004</v>
      </c>
      <c r="B53" s="223"/>
      <c r="C53" s="224"/>
      <c r="D53" s="224"/>
      <c r="E53" s="224"/>
      <c r="F53" s="224"/>
      <c r="G53" s="224"/>
      <c r="H53" s="224"/>
      <c r="I53" s="224"/>
    </row>
    <row r="54" spans="1:9" ht="8.25" customHeight="1">
      <c r="A54" s="26" t="s">
        <v>508</v>
      </c>
      <c r="B54" s="221" t="s">
        <v>254</v>
      </c>
      <c r="C54" s="221">
        <v>319</v>
      </c>
      <c r="D54" s="221">
        <v>405</v>
      </c>
      <c r="E54" s="221">
        <v>2</v>
      </c>
      <c r="F54" s="221">
        <v>124</v>
      </c>
      <c r="G54" s="221">
        <v>279</v>
      </c>
      <c r="H54" s="221">
        <v>261</v>
      </c>
      <c r="I54" s="221">
        <v>492</v>
      </c>
    </row>
    <row r="55" spans="1:9" ht="8.25" customHeight="1">
      <c r="A55" s="26"/>
      <c r="B55" s="221"/>
      <c r="C55" s="221"/>
      <c r="D55" s="221"/>
      <c r="E55" s="221"/>
      <c r="F55" s="221"/>
      <c r="G55" s="221"/>
      <c r="H55" s="221"/>
      <c r="I55" s="221"/>
    </row>
    <row r="56" spans="1:9" ht="8.25" customHeight="1">
      <c r="A56" s="26" t="s">
        <v>509</v>
      </c>
      <c r="B56" s="221"/>
      <c r="C56" s="221"/>
      <c r="D56" s="221"/>
      <c r="E56" s="221"/>
      <c r="F56" s="221"/>
      <c r="G56" s="221"/>
      <c r="H56" s="221"/>
      <c r="I56" s="221"/>
    </row>
    <row r="57" spans="1:9" ht="8.25" customHeight="1">
      <c r="A57" s="26" t="s">
        <v>510</v>
      </c>
      <c r="B57" s="221">
        <v>427</v>
      </c>
      <c r="C57" s="221">
        <v>230</v>
      </c>
      <c r="D57" s="221">
        <v>334</v>
      </c>
      <c r="E57" s="221">
        <v>7</v>
      </c>
      <c r="F57" s="221">
        <v>148</v>
      </c>
      <c r="G57" s="221">
        <v>179</v>
      </c>
      <c r="H57" s="221">
        <v>128</v>
      </c>
      <c r="I57" s="221">
        <v>69</v>
      </c>
    </row>
    <row r="58" spans="1:9" ht="8.25" customHeight="1">
      <c r="A58" s="26"/>
      <c r="B58" s="221"/>
      <c r="C58" s="221"/>
      <c r="D58" s="221"/>
      <c r="E58" s="221"/>
      <c r="F58" s="221"/>
      <c r="G58" s="221"/>
      <c r="H58" s="221"/>
      <c r="I58" s="221"/>
    </row>
    <row r="59" spans="1:9" ht="8.25" customHeight="1">
      <c r="A59" s="26" t="s">
        <v>511</v>
      </c>
      <c r="B59" s="221">
        <v>39</v>
      </c>
      <c r="C59" s="221">
        <v>12</v>
      </c>
      <c r="D59" s="221">
        <v>18</v>
      </c>
      <c r="E59" s="221" t="s">
        <v>907</v>
      </c>
      <c r="F59" s="221">
        <v>5</v>
      </c>
      <c r="G59" s="221">
        <v>13</v>
      </c>
      <c r="H59" s="221">
        <v>15</v>
      </c>
      <c r="I59" s="221">
        <v>12</v>
      </c>
    </row>
    <row r="60" spans="1:9" ht="8.25" customHeight="1">
      <c r="A60" s="26"/>
      <c r="B60" s="221"/>
      <c r="C60" s="221"/>
      <c r="D60" s="221"/>
      <c r="E60" s="221"/>
      <c r="F60" s="221"/>
      <c r="G60" s="221"/>
      <c r="H60" s="221"/>
      <c r="I60" s="221"/>
    </row>
    <row r="61" spans="1:9" ht="8.25" customHeight="1">
      <c r="A61" s="26" t="s">
        <v>512</v>
      </c>
      <c r="B61" s="221"/>
      <c r="C61" s="221"/>
      <c r="D61" s="221"/>
      <c r="E61" s="221"/>
      <c r="F61" s="221"/>
      <c r="G61" s="221"/>
      <c r="H61" s="221"/>
      <c r="I61" s="221"/>
    </row>
    <row r="62" spans="1:9" ht="8.25" customHeight="1">
      <c r="A62" s="26" t="s">
        <v>513</v>
      </c>
      <c r="B62" s="221" t="s">
        <v>255</v>
      </c>
      <c r="C62" s="221">
        <v>561</v>
      </c>
      <c r="D62" s="221">
        <v>757</v>
      </c>
      <c r="E62" s="221">
        <v>9</v>
      </c>
      <c r="F62" s="221">
        <v>277</v>
      </c>
      <c r="G62" s="221">
        <v>471</v>
      </c>
      <c r="H62" s="221">
        <v>404</v>
      </c>
      <c r="I62" s="221">
        <v>573</v>
      </c>
    </row>
    <row r="63" spans="1:9" ht="8.25" customHeight="1">
      <c r="A63" s="26"/>
      <c r="B63" s="221"/>
      <c r="C63" s="221"/>
      <c r="D63" s="221"/>
      <c r="E63" s="221"/>
      <c r="F63" s="221"/>
      <c r="G63" s="221"/>
      <c r="H63" s="221"/>
      <c r="I63" s="221"/>
    </row>
    <row r="64" spans="1:9" ht="8.25" customHeight="1">
      <c r="A64" s="26"/>
      <c r="B64" s="221"/>
      <c r="C64" s="221"/>
      <c r="D64" s="221"/>
      <c r="E64" s="221"/>
      <c r="F64" s="221"/>
      <c r="G64" s="221"/>
      <c r="H64" s="221"/>
      <c r="I64" s="221"/>
    </row>
    <row r="65" spans="1:9" ht="8.25" customHeight="1">
      <c r="A65" s="26" t="s">
        <v>738</v>
      </c>
      <c r="B65" s="221" t="s">
        <v>256</v>
      </c>
      <c r="C65" s="221">
        <v>608</v>
      </c>
      <c r="D65" s="221">
        <v>860</v>
      </c>
      <c r="E65" s="221">
        <v>19</v>
      </c>
      <c r="F65" s="221">
        <v>323</v>
      </c>
      <c r="G65" s="221">
        <v>518</v>
      </c>
      <c r="H65" s="221">
        <v>440</v>
      </c>
      <c r="I65" s="221">
        <v>588</v>
      </c>
    </row>
    <row r="66" spans="1:9" ht="8.25" customHeight="1">
      <c r="A66" s="113"/>
      <c r="B66" s="167"/>
      <c r="C66" s="167"/>
      <c r="D66" s="167"/>
      <c r="E66" s="167"/>
      <c r="F66" s="167"/>
      <c r="G66" s="167"/>
      <c r="H66" s="167"/>
      <c r="I66" s="167"/>
    </row>
    <row r="67" spans="1:9" ht="8.25" customHeight="1">
      <c r="A67" s="113"/>
      <c r="B67" s="113"/>
      <c r="C67" s="113"/>
      <c r="D67" s="113"/>
      <c r="E67" s="113"/>
      <c r="F67" s="113"/>
      <c r="G67" s="113"/>
      <c r="H67" s="113"/>
      <c r="I67" s="113"/>
    </row>
    <row r="68" spans="1:9" ht="8.25" customHeight="1">
      <c r="A68" s="113"/>
      <c r="B68" s="113"/>
      <c r="C68" s="113"/>
      <c r="D68" s="113"/>
      <c r="E68" s="113"/>
      <c r="F68" s="113"/>
      <c r="G68" s="113"/>
      <c r="H68" s="113"/>
      <c r="I68" s="113"/>
    </row>
    <row r="69" spans="1:9" ht="8.25" customHeight="1">
      <c r="A69" s="113" t="s">
        <v>515</v>
      </c>
      <c r="B69" s="119"/>
      <c r="C69" s="119"/>
      <c r="D69" s="119"/>
      <c r="E69" s="119"/>
      <c r="F69" s="119"/>
      <c r="G69" s="119"/>
      <c r="H69" s="119"/>
      <c r="I69" s="119"/>
    </row>
    <row r="70" spans="1:9" ht="8.25" customHeight="1">
      <c r="A70" s="113" t="s">
        <v>516</v>
      </c>
      <c r="B70" s="119"/>
      <c r="C70" s="119"/>
      <c r="D70" s="119"/>
      <c r="E70" s="119"/>
      <c r="F70" s="119"/>
      <c r="G70" s="119"/>
      <c r="H70" s="119"/>
      <c r="I70" s="119"/>
    </row>
    <row r="71" spans="1:9" ht="8.25" customHeight="1">
      <c r="A71" s="119"/>
      <c r="B71" s="119"/>
      <c r="C71" s="119"/>
      <c r="D71" s="119"/>
      <c r="E71" s="119"/>
      <c r="F71" s="119"/>
      <c r="G71" s="119"/>
      <c r="H71" s="119"/>
      <c r="I71" s="119"/>
    </row>
    <row r="72" spans="1:9" ht="8.25" customHeight="1">
      <c r="A72" s="119"/>
      <c r="B72" s="119"/>
      <c r="C72" s="119"/>
      <c r="D72" s="119"/>
      <c r="E72" s="119"/>
      <c r="F72" s="119"/>
      <c r="G72" s="119"/>
      <c r="H72" s="119"/>
      <c r="I72" s="119"/>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517</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9" t="s">
        <v>518</v>
      </c>
      <c r="B5" s="76"/>
      <c r="C5" s="76"/>
      <c r="D5" s="76"/>
      <c r="E5" s="76"/>
      <c r="F5" s="76"/>
      <c r="G5" s="76"/>
      <c r="H5" s="76"/>
      <c r="I5" s="76"/>
      <c r="J5" s="76"/>
      <c r="K5" s="76"/>
    </row>
    <row r="6" spans="1:11" ht="8.25" customHeight="1">
      <c r="A6" s="5"/>
      <c r="B6" s="5"/>
      <c r="C6" s="5"/>
      <c r="D6" s="5"/>
      <c r="E6" s="5"/>
      <c r="F6" s="5"/>
      <c r="G6" s="5"/>
      <c r="H6" s="5"/>
      <c r="I6" s="5"/>
      <c r="J6" s="5"/>
      <c r="K6" s="5"/>
    </row>
    <row r="7" spans="1:11" ht="12.75" customHeight="1">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ustomHeight="1">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206" t="s">
        <v>506</v>
      </c>
      <c r="C15" s="76"/>
      <c r="D15" s="76"/>
      <c r="E15" s="76"/>
      <c r="F15" s="76"/>
      <c r="G15" s="76"/>
      <c r="H15" s="76"/>
      <c r="I15" s="76"/>
      <c r="J15" s="76"/>
      <c r="K15" s="76"/>
    </row>
    <row r="16" spans="1:11" ht="19.5" customHeight="1">
      <c r="A16" s="5"/>
      <c r="B16" s="82">
        <f>Tab4!B13</f>
        <v>38261</v>
      </c>
      <c r="C16" s="197"/>
      <c r="D16" s="76"/>
      <c r="E16" s="76"/>
      <c r="F16" s="76"/>
      <c r="G16" s="82">
        <f>Tab4!F13</f>
        <v>37895</v>
      </c>
      <c r="H16" s="76"/>
      <c r="I16" s="76"/>
      <c r="J16" s="76"/>
      <c r="K16" s="76"/>
    </row>
    <row r="17" spans="1:11" ht="8.25" customHeight="1">
      <c r="A17" s="5"/>
      <c r="B17" s="5"/>
      <c r="C17" s="5"/>
      <c r="D17" s="5"/>
      <c r="E17" s="5"/>
      <c r="F17" s="5"/>
      <c r="G17" s="5"/>
      <c r="H17" s="5"/>
      <c r="I17" s="5"/>
      <c r="J17" s="5"/>
      <c r="K17" s="5"/>
    </row>
    <row r="18" spans="1:11" ht="12" customHeight="1">
      <c r="A18" s="198" t="s">
        <v>525</v>
      </c>
      <c r="B18" s="211">
        <v>1</v>
      </c>
      <c r="C18" s="211" t="s">
        <v>906</v>
      </c>
      <c r="D18" s="211" t="s">
        <v>906</v>
      </c>
      <c r="E18" s="211" t="s">
        <v>906</v>
      </c>
      <c r="F18" s="212">
        <v>1</v>
      </c>
      <c r="G18" s="211" t="s">
        <v>906</v>
      </c>
      <c r="H18" s="211" t="s">
        <v>906</v>
      </c>
      <c r="I18" s="211" t="s">
        <v>906</v>
      </c>
      <c r="J18" s="211" t="s">
        <v>906</v>
      </c>
      <c r="K18" s="211" t="s">
        <v>906</v>
      </c>
    </row>
    <row r="19" spans="1:11" ht="12" customHeight="1">
      <c r="A19" s="198" t="s">
        <v>526</v>
      </c>
      <c r="B19" s="211" t="s">
        <v>906</v>
      </c>
      <c r="C19" s="211" t="s">
        <v>906</v>
      </c>
      <c r="D19" s="211" t="s">
        <v>906</v>
      </c>
      <c r="E19" s="211" t="s">
        <v>906</v>
      </c>
      <c r="F19" s="212" t="s">
        <v>906</v>
      </c>
      <c r="G19" s="211" t="s">
        <v>906</v>
      </c>
      <c r="H19" s="211" t="s">
        <v>906</v>
      </c>
      <c r="I19" s="211" t="s">
        <v>906</v>
      </c>
      <c r="J19" s="211" t="s">
        <v>906</v>
      </c>
      <c r="K19" s="211" t="s">
        <v>906</v>
      </c>
    </row>
    <row r="20" spans="1:11" ht="12" customHeight="1">
      <c r="A20" s="198" t="s">
        <v>527</v>
      </c>
      <c r="B20" s="211">
        <v>1</v>
      </c>
      <c r="C20" s="211" t="s">
        <v>906</v>
      </c>
      <c r="D20" s="211" t="s">
        <v>906</v>
      </c>
      <c r="E20" s="211" t="s">
        <v>906</v>
      </c>
      <c r="F20" s="212">
        <v>1</v>
      </c>
      <c r="G20" s="211" t="s">
        <v>906</v>
      </c>
      <c r="H20" s="211" t="s">
        <v>906</v>
      </c>
      <c r="I20" s="211" t="s">
        <v>906</v>
      </c>
      <c r="J20" s="211" t="s">
        <v>906</v>
      </c>
      <c r="K20" s="211" t="s">
        <v>906</v>
      </c>
    </row>
    <row r="21" spans="1:11" ht="12" customHeight="1">
      <c r="A21" s="198"/>
      <c r="B21" s="211"/>
      <c r="C21" s="211"/>
      <c r="D21" s="211"/>
      <c r="E21" s="211"/>
      <c r="F21" s="212"/>
      <c r="G21" s="211"/>
      <c r="H21" s="211"/>
      <c r="I21" s="211"/>
      <c r="J21" s="211"/>
      <c r="K21" s="211"/>
    </row>
    <row r="22" spans="1:11" ht="12" customHeight="1">
      <c r="A22" s="201" t="s">
        <v>528</v>
      </c>
      <c r="B22" s="211" t="s">
        <v>906</v>
      </c>
      <c r="C22" s="211" t="s">
        <v>906</v>
      </c>
      <c r="D22" s="211" t="s">
        <v>906</v>
      </c>
      <c r="E22" s="211" t="s">
        <v>906</v>
      </c>
      <c r="F22" s="212" t="s">
        <v>906</v>
      </c>
      <c r="G22" s="211">
        <v>3</v>
      </c>
      <c r="H22" s="211">
        <v>3</v>
      </c>
      <c r="I22" s="211" t="s">
        <v>906</v>
      </c>
      <c r="J22" s="211" t="s">
        <v>906</v>
      </c>
      <c r="K22" s="211" t="s">
        <v>906</v>
      </c>
    </row>
    <row r="23" spans="1:11" ht="12" customHeight="1">
      <c r="A23" s="198" t="s">
        <v>526</v>
      </c>
      <c r="B23" s="211" t="s">
        <v>906</v>
      </c>
      <c r="C23" s="211" t="s">
        <v>906</v>
      </c>
      <c r="D23" s="211" t="s">
        <v>906</v>
      </c>
      <c r="E23" s="211" t="s">
        <v>906</v>
      </c>
      <c r="F23" s="212" t="s">
        <v>906</v>
      </c>
      <c r="G23" s="211">
        <v>3</v>
      </c>
      <c r="H23" s="211">
        <v>3</v>
      </c>
      <c r="I23" s="211" t="s">
        <v>906</v>
      </c>
      <c r="J23" s="211" t="s">
        <v>906</v>
      </c>
      <c r="K23" s="211" t="s">
        <v>906</v>
      </c>
    </row>
    <row r="24" spans="1:11" ht="12" customHeight="1">
      <c r="A24" s="198" t="s">
        <v>527</v>
      </c>
      <c r="B24" s="211" t="s">
        <v>906</v>
      </c>
      <c r="C24" s="211" t="s">
        <v>906</v>
      </c>
      <c r="D24" s="211" t="s">
        <v>906</v>
      </c>
      <c r="E24" s="211" t="s">
        <v>906</v>
      </c>
      <c r="F24" s="212" t="s">
        <v>906</v>
      </c>
      <c r="G24" s="211" t="s">
        <v>906</v>
      </c>
      <c r="H24" s="211" t="s">
        <v>906</v>
      </c>
      <c r="I24" s="211" t="s">
        <v>906</v>
      </c>
      <c r="J24" s="211" t="s">
        <v>906</v>
      </c>
      <c r="K24" s="211" t="s">
        <v>906</v>
      </c>
    </row>
    <row r="25" spans="1:11" ht="12" customHeight="1">
      <c r="A25" s="24"/>
      <c r="B25" s="211"/>
      <c r="C25" s="211"/>
      <c r="D25" s="211"/>
      <c r="E25" s="211"/>
      <c r="F25" s="212"/>
      <c r="G25" s="211"/>
      <c r="H25" s="211"/>
      <c r="I25" s="211"/>
      <c r="J25" s="211"/>
      <c r="K25" s="211"/>
    </row>
    <row r="26" spans="1:11" ht="12" customHeight="1">
      <c r="A26" s="24" t="s">
        <v>529</v>
      </c>
      <c r="B26" s="211">
        <v>4</v>
      </c>
      <c r="C26" s="211">
        <v>2</v>
      </c>
      <c r="D26" s="211">
        <v>1</v>
      </c>
      <c r="E26" s="211" t="s">
        <v>906</v>
      </c>
      <c r="F26" s="212" t="s">
        <v>906</v>
      </c>
      <c r="G26" s="211">
        <v>4</v>
      </c>
      <c r="H26" s="211">
        <v>4</v>
      </c>
      <c r="I26" s="211" t="s">
        <v>906</v>
      </c>
      <c r="J26" s="211" t="s">
        <v>906</v>
      </c>
      <c r="K26" s="211" t="s">
        <v>906</v>
      </c>
    </row>
    <row r="27" spans="1:11" ht="12" customHeight="1">
      <c r="A27" s="198" t="s">
        <v>526</v>
      </c>
      <c r="B27" s="211">
        <v>3</v>
      </c>
      <c r="C27" s="211">
        <v>1</v>
      </c>
      <c r="D27" s="211">
        <v>1</v>
      </c>
      <c r="E27" s="211" t="s">
        <v>906</v>
      </c>
      <c r="F27" s="212" t="s">
        <v>906</v>
      </c>
      <c r="G27" s="211">
        <v>4</v>
      </c>
      <c r="H27" s="211">
        <v>4</v>
      </c>
      <c r="I27" s="211" t="s">
        <v>906</v>
      </c>
      <c r="J27" s="211" t="s">
        <v>906</v>
      </c>
      <c r="K27" s="211" t="s">
        <v>906</v>
      </c>
    </row>
    <row r="28" spans="1:11" ht="12" customHeight="1">
      <c r="A28" s="198" t="s">
        <v>527</v>
      </c>
      <c r="B28" s="211">
        <v>1</v>
      </c>
      <c r="C28" s="211">
        <v>1</v>
      </c>
      <c r="D28" s="211" t="s">
        <v>906</v>
      </c>
      <c r="E28" s="211" t="s">
        <v>906</v>
      </c>
      <c r="F28" s="212" t="s">
        <v>906</v>
      </c>
      <c r="G28" s="211" t="s">
        <v>906</v>
      </c>
      <c r="H28" s="211" t="s">
        <v>906</v>
      </c>
      <c r="I28" s="211" t="s">
        <v>906</v>
      </c>
      <c r="J28" s="211" t="s">
        <v>906</v>
      </c>
      <c r="K28" s="211" t="s">
        <v>906</v>
      </c>
    </row>
    <row r="29" spans="1:11" ht="12" customHeight="1">
      <c r="A29" s="24"/>
      <c r="B29" s="211"/>
      <c r="C29" s="211"/>
      <c r="D29" s="211"/>
      <c r="E29" s="211"/>
      <c r="F29" s="212"/>
      <c r="G29" s="211"/>
      <c r="H29" s="211"/>
      <c r="I29" s="211"/>
      <c r="J29" s="211"/>
      <c r="K29" s="211"/>
    </row>
    <row r="30" spans="1:11" ht="12" customHeight="1">
      <c r="A30" s="24" t="s">
        <v>530</v>
      </c>
      <c r="B30" s="211">
        <v>2</v>
      </c>
      <c r="C30" s="211">
        <v>1</v>
      </c>
      <c r="D30" s="211" t="s">
        <v>906</v>
      </c>
      <c r="E30" s="211" t="s">
        <v>906</v>
      </c>
      <c r="F30" s="212">
        <v>1</v>
      </c>
      <c r="G30" s="211" t="s">
        <v>906</v>
      </c>
      <c r="H30" s="211" t="s">
        <v>906</v>
      </c>
      <c r="I30" s="211" t="s">
        <v>906</v>
      </c>
      <c r="J30" s="211" t="s">
        <v>906</v>
      </c>
      <c r="K30" s="211" t="s">
        <v>906</v>
      </c>
    </row>
    <row r="31" spans="1:11" ht="12" customHeight="1">
      <c r="A31" s="198" t="s">
        <v>526</v>
      </c>
      <c r="B31" s="211">
        <v>1</v>
      </c>
      <c r="C31" s="211">
        <v>1</v>
      </c>
      <c r="D31" s="211" t="s">
        <v>906</v>
      </c>
      <c r="E31" s="211" t="s">
        <v>906</v>
      </c>
      <c r="F31" s="212" t="s">
        <v>906</v>
      </c>
      <c r="G31" s="211" t="s">
        <v>906</v>
      </c>
      <c r="H31" s="211" t="s">
        <v>906</v>
      </c>
      <c r="I31" s="211" t="s">
        <v>906</v>
      </c>
      <c r="J31" s="211" t="s">
        <v>906</v>
      </c>
      <c r="K31" s="211" t="s">
        <v>906</v>
      </c>
    </row>
    <row r="32" spans="1:11" ht="12" customHeight="1">
      <c r="A32" s="198" t="s">
        <v>527</v>
      </c>
      <c r="B32" s="211">
        <v>1</v>
      </c>
      <c r="C32" s="211" t="s">
        <v>906</v>
      </c>
      <c r="D32" s="211" t="s">
        <v>906</v>
      </c>
      <c r="E32" s="211" t="s">
        <v>906</v>
      </c>
      <c r="F32" s="212">
        <v>1</v>
      </c>
      <c r="G32" s="211" t="s">
        <v>906</v>
      </c>
      <c r="H32" s="211" t="s">
        <v>906</v>
      </c>
      <c r="I32" s="211" t="s">
        <v>906</v>
      </c>
      <c r="J32" s="211" t="s">
        <v>906</v>
      </c>
      <c r="K32" s="211" t="s">
        <v>906</v>
      </c>
    </row>
    <row r="33" spans="1:11" ht="12" customHeight="1">
      <c r="A33" s="24"/>
      <c r="B33" s="211"/>
      <c r="C33" s="211"/>
      <c r="D33" s="211"/>
      <c r="E33" s="211"/>
      <c r="F33" s="212"/>
      <c r="G33" s="211"/>
      <c r="H33" s="211"/>
      <c r="I33" s="211"/>
      <c r="J33" s="211"/>
      <c r="K33" s="211"/>
    </row>
    <row r="34" spans="1:11" ht="12" customHeight="1">
      <c r="A34" s="24" t="s">
        <v>531</v>
      </c>
      <c r="B34" s="211">
        <v>4</v>
      </c>
      <c r="C34" s="211">
        <v>2</v>
      </c>
      <c r="D34" s="211">
        <v>1</v>
      </c>
      <c r="E34" s="211">
        <v>1</v>
      </c>
      <c r="F34" s="212" t="s">
        <v>906</v>
      </c>
      <c r="G34" s="211">
        <v>2</v>
      </c>
      <c r="H34" s="211">
        <v>2</v>
      </c>
      <c r="I34" s="211" t="s">
        <v>906</v>
      </c>
      <c r="J34" s="211" t="s">
        <v>906</v>
      </c>
      <c r="K34" s="211" t="s">
        <v>906</v>
      </c>
    </row>
    <row r="35" spans="1:11" ht="12" customHeight="1">
      <c r="A35" s="198" t="s">
        <v>526</v>
      </c>
      <c r="B35" s="211">
        <v>4</v>
      </c>
      <c r="C35" s="211">
        <v>2</v>
      </c>
      <c r="D35" s="211">
        <v>1</v>
      </c>
      <c r="E35" s="211">
        <v>1</v>
      </c>
      <c r="F35" s="212" t="s">
        <v>906</v>
      </c>
      <c r="G35" s="211">
        <v>1</v>
      </c>
      <c r="H35" s="211">
        <v>1</v>
      </c>
      <c r="I35" s="211" t="s">
        <v>906</v>
      </c>
      <c r="J35" s="211" t="s">
        <v>906</v>
      </c>
      <c r="K35" s="211" t="s">
        <v>906</v>
      </c>
    </row>
    <row r="36" spans="1:11" ht="12" customHeight="1">
      <c r="A36" s="198" t="s">
        <v>527</v>
      </c>
      <c r="B36" s="211" t="s">
        <v>906</v>
      </c>
      <c r="C36" s="211" t="s">
        <v>906</v>
      </c>
      <c r="D36" s="211" t="s">
        <v>906</v>
      </c>
      <c r="E36" s="211" t="s">
        <v>906</v>
      </c>
      <c r="F36" s="212" t="s">
        <v>906</v>
      </c>
      <c r="G36" s="211">
        <v>1</v>
      </c>
      <c r="H36" s="211">
        <v>1</v>
      </c>
      <c r="I36" s="211" t="s">
        <v>906</v>
      </c>
      <c r="J36" s="211" t="s">
        <v>906</v>
      </c>
      <c r="K36" s="211" t="s">
        <v>906</v>
      </c>
    </row>
    <row r="37" spans="1:11" ht="12" customHeight="1">
      <c r="A37" s="24"/>
      <c r="B37" s="211"/>
      <c r="C37" s="211"/>
      <c r="D37" s="211"/>
      <c r="E37" s="211"/>
      <c r="F37" s="212"/>
      <c r="G37" s="211"/>
      <c r="H37" s="211"/>
      <c r="I37" s="211"/>
      <c r="J37" s="211"/>
      <c r="K37" s="211"/>
    </row>
    <row r="38" spans="1:11" ht="12" customHeight="1">
      <c r="A38" s="24" t="s">
        <v>532</v>
      </c>
      <c r="B38" s="211">
        <v>3</v>
      </c>
      <c r="C38" s="211">
        <v>3</v>
      </c>
      <c r="D38" s="211" t="s">
        <v>906</v>
      </c>
      <c r="E38" s="211" t="s">
        <v>906</v>
      </c>
      <c r="F38" s="212" t="s">
        <v>906</v>
      </c>
      <c r="G38" s="211">
        <v>3</v>
      </c>
      <c r="H38" s="211">
        <v>2</v>
      </c>
      <c r="I38" s="211">
        <v>1</v>
      </c>
      <c r="J38" s="211" t="s">
        <v>906</v>
      </c>
      <c r="K38" s="211" t="s">
        <v>906</v>
      </c>
    </row>
    <row r="39" spans="1:11" ht="12" customHeight="1">
      <c r="A39" s="198" t="s">
        <v>526</v>
      </c>
      <c r="B39" s="211">
        <v>2</v>
      </c>
      <c r="C39" s="211">
        <v>2</v>
      </c>
      <c r="D39" s="211" t="s">
        <v>906</v>
      </c>
      <c r="E39" s="211" t="s">
        <v>906</v>
      </c>
      <c r="F39" s="212" t="s">
        <v>906</v>
      </c>
      <c r="G39" s="211">
        <v>3</v>
      </c>
      <c r="H39" s="211">
        <v>2</v>
      </c>
      <c r="I39" s="211">
        <v>1</v>
      </c>
      <c r="J39" s="211" t="s">
        <v>906</v>
      </c>
      <c r="K39" s="211" t="s">
        <v>906</v>
      </c>
    </row>
    <row r="40" spans="1:11" ht="12" customHeight="1">
      <c r="A40" s="198" t="s">
        <v>527</v>
      </c>
      <c r="B40" s="211">
        <v>1</v>
      </c>
      <c r="C40" s="211">
        <v>1</v>
      </c>
      <c r="D40" s="211" t="s">
        <v>906</v>
      </c>
      <c r="E40" s="211" t="s">
        <v>906</v>
      </c>
      <c r="F40" s="212" t="s">
        <v>906</v>
      </c>
      <c r="G40" s="211" t="s">
        <v>906</v>
      </c>
      <c r="H40" s="211" t="s">
        <v>906</v>
      </c>
      <c r="I40" s="211" t="s">
        <v>906</v>
      </c>
      <c r="J40" s="211" t="s">
        <v>906</v>
      </c>
      <c r="K40" s="211" t="s">
        <v>906</v>
      </c>
    </row>
    <row r="41" spans="1:11" ht="12" customHeight="1">
      <c r="A41" s="24"/>
      <c r="B41" s="211"/>
      <c r="C41" s="211"/>
      <c r="D41" s="211"/>
      <c r="E41" s="211"/>
      <c r="F41" s="212"/>
      <c r="G41" s="211"/>
      <c r="H41" s="211"/>
      <c r="I41" s="211"/>
      <c r="J41" s="211"/>
      <c r="K41" s="211"/>
    </row>
    <row r="42" spans="1:11" ht="12" customHeight="1">
      <c r="A42" s="24" t="s">
        <v>533</v>
      </c>
      <c r="B42" s="211">
        <v>2</v>
      </c>
      <c r="C42" s="211">
        <v>2</v>
      </c>
      <c r="D42" s="211" t="s">
        <v>906</v>
      </c>
      <c r="E42" s="211" t="s">
        <v>906</v>
      </c>
      <c r="F42" s="212" t="s">
        <v>906</v>
      </c>
      <c r="G42" s="211">
        <v>2</v>
      </c>
      <c r="H42" s="211">
        <v>2</v>
      </c>
      <c r="I42" s="211" t="s">
        <v>906</v>
      </c>
      <c r="J42" s="211" t="s">
        <v>906</v>
      </c>
      <c r="K42" s="211" t="s">
        <v>906</v>
      </c>
    </row>
    <row r="43" spans="1:11" ht="12" customHeight="1">
      <c r="A43" s="198" t="s">
        <v>526</v>
      </c>
      <c r="B43" s="211">
        <v>1</v>
      </c>
      <c r="C43" s="211">
        <v>1</v>
      </c>
      <c r="D43" s="211" t="s">
        <v>906</v>
      </c>
      <c r="E43" s="211" t="s">
        <v>906</v>
      </c>
      <c r="F43" s="212" t="s">
        <v>906</v>
      </c>
      <c r="G43" s="211">
        <v>2</v>
      </c>
      <c r="H43" s="211">
        <v>2</v>
      </c>
      <c r="I43" s="211" t="s">
        <v>906</v>
      </c>
      <c r="J43" s="211" t="s">
        <v>906</v>
      </c>
      <c r="K43" s="211" t="s">
        <v>906</v>
      </c>
    </row>
    <row r="44" spans="1:11" ht="12" customHeight="1">
      <c r="A44" s="198" t="s">
        <v>527</v>
      </c>
      <c r="B44" s="211">
        <v>1</v>
      </c>
      <c r="C44" s="211">
        <v>1</v>
      </c>
      <c r="D44" s="211" t="s">
        <v>906</v>
      </c>
      <c r="E44" s="211" t="s">
        <v>906</v>
      </c>
      <c r="F44" s="212" t="s">
        <v>906</v>
      </c>
      <c r="G44" s="211" t="s">
        <v>906</v>
      </c>
      <c r="H44" s="211" t="s">
        <v>906</v>
      </c>
      <c r="I44" s="211" t="s">
        <v>906</v>
      </c>
      <c r="J44" s="211" t="s">
        <v>906</v>
      </c>
      <c r="K44" s="211" t="s">
        <v>906</v>
      </c>
    </row>
    <row r="45" spans="1:11" ht="12" customHeight="1">
      <c r="A45" s="24"/>
      <c r="B45" s="211"/>
      <c r="C45" s="211"/>
      <c r="D45" s="211"/>
      <c r="E45" s="211"/>
      <c r="F45" s="212"/>
      <c r="G45" s="211"/>
      <c r="H45" s="211"/>
      <c r="I45" s="211"/>
      <c r="J45" s="211"/>
      <c r="K45" s="211"/>
    </row>
    <row r="46" spans="1:11" ht="12" customHeight="1">
      <c r="A46" s="24" t="s">
        <v>534</v>
      </c>
      <c r="B46" s="211">
        <v>2</v>
      </c>
      <c r="C46" s="211">
        <v>1</v>
      </c>
      <c r="D46" s="211">
        <v>1</v>
      </c>
      <c r="E46" s="211" t="s">
        <v>906</v>
      </c>
      <c r="F46" s="212" t="s">
        <v>906</v>
      </c>
      <c r="G46" s="211" t="s">
        <v>906</v>
      </c>
      <c r="H46" s="211" t="s">
        <v>906</v>
      </c>
      <c r="I46" s="211" t="s">
        <v>906</v>
      </c>
      <c r="J46" s="211" t="s">
        <v>906</v>
      </c>
      <c r="K46" s="211" t="s">
        <v>906</v>
      </c>
    </row>
    <row r="47" spans="1:11" ht="12" customHeight="1">
      <c r="A47" s="198" t="s">
        <v>526</v>
      </c>
      <c r="B47" s="211">
        <v>2</v>
      </c>
      <c r="C47" s="211">
        <v>1</v>
      </c>
      <c r="D47" s="211">
        <v>1</v>
      </c>
      <c r="E47" s="211" t="s">
        <v>906</v>
      </c>
      <c r="F47" s="212" t="s">
        <v>906</v>
      </c>
      <c r="G47" s="211" t="s">
        <v>906</v>
      </c>
      <c r="H47" s="211" t="s">
        <v>906</v>
      </c>
      <c r="I47" s="211" t="s">
        <v>906</v>
      </c>
      <c r="J47" s="211" t="s">
        <v>906</v>
      </c>
      <c r="K47" s="211" t="s">
        <v>906</v>
      </c>
    </row>
    <row r="48" spans="1:11" ht="12" customHeight="1">
      <c r="A48" s="198" t="s">
        <v>527</v>
      </c>
      <c r="B48" s="211" t="s">
        <v>906</v>
      </c>
      <c r="C48" s="211" t="s">
        <v>906</v>
      </c>
      <c r="D48" s="211" t="s">
        <v>906</v>
      </c>
      <c r="E48" s="211" t="s">
        <v>906</v>
      </c>
      <c r="F48" s="212" t="s">
        <v>906</v>
      </c>
      <c r="G48" s="211" t="s">
        <v>906</v>
      </c>
      <c r="H48" s="211" t="s">
        <v>906</v>
      </c>
      <c r="I48" s="211" t="s">
        <v>906</v>
      </c>
      <c r="J48" s="211" t="s">
        <v>906</v>
      </c>
      <c r="K48" s="211" t="s">
        <v>906</v>
      </c>
    </row>
    <row r="49" spans="1:11" ht="12" customHeight="1">
      <c r="A49" s="24"/>
      <c r="B49" s="211"/>
      <c r="C49" s="211"/>
      <c r="D49" s="211"/>
      <c r="E49" s="211"/>
      <c r="F49" s="212"/>
      <c r="G49" s="211"/>
      <c r="H49" s="211"/>
      <c r="I49" s="211"/>
      <c r="J49" s="211"/>
      <c r="K49" s="211"/>
    </row>
    <row r="50" spans="1:11" ht="12" customHeight="1">
      <c r="A50" s="24" t="s">
        <v>535</v>
      </c>
      <c r="B50" s="211">
        <v>1</v>
      </c>
      <c r="C50" s="211" t="s">
        <v>906</v>
      </c>
      <c r="D50" s="211" t="s">
        <v>906</v>
      </c>
      <c r="E50" s="211" t="s">
        <v>906</v>
      </c>
      <c r="F50" s="212" t="s">
        <v>906</v>
      </c>
      <c r="G50" s="211">
        <v>3</v>
      </c>
      <c r="H50" s="211">
        <v>3</v>
      </c>
      <c r="I50" s="211" t="s">
        <v>906</v>
      </c>
      <c r="J50" s="211" t="s">
        <v>906</v>
      </c>
      <c r="K50" s="211" t="s">
        <v>906</v>
      </c>
    </row>
    <row r="51" spans="1:11" ht="12" customHeight="1">
      <c r="A51" s="198" t="s">
        <v>526</v>
      </c>
      <c r="B51" s="211">
        <v>1</v>
      </c>
      <c r="C51" s="211" t="s">
        <v>906</v>
      </c>
      <c r="D51" s="211" t="s">
        <v>906</v>
      </c>
      <c r="E51" s="211" t="s">
        <v>906</v>
      </c>
      <c r="F51" s="212" t="s">
        <v>906</v>
      </c>
      <c r="G51" s="211">
        <v>2</v>
      </c>
      <c r="H51" s="211">
        <v>2</v>
      </c>
      <c r="I51" s="211" t="s">
        <v>906</v>
      </c>
      <c r="J51" s="211" t="s">
        <v>906</v>
      </c>
      <c r="K51" s="211" t="s">
        <v>906</v>
      </c>
    </row>
    <row r="52" spans="1:11" ht="12" customHeight="1">
      <c r="A52" s="198" t="s">
        <v>527</v>
      </c>
      <c r="B52" s="211" t="s">
        <v>906</v>
      </c>
      <c r="C52" s="211" t="s">
        <v>906</v>
      </c>
      <c r="D52" s="211" t="s">
        <v>906</v>
      </c>
      <c r="E52" s="211" t="s">
        <v>906</v>
      </c>
      <c r="F52" s="212" t="s">
        <v>906</v>
      </c>
      <c r="G52" s="211">
        <v>1</v>
      </c>
      <c r="H52" s="211">
        <v>1</v>
      </c>
      <c r="I52" s="211" t="s">
        <v>906</v>
      </c>
      <c r="J52" s="211" t="s">
        <v>906</v>
      </c>
      <c r="K52" s="211" t="s">
        <v>906</v>
      </c>
    </row>
    <row r="53" spans="1:11" ht="12" customHeight="1">
      <c r="A53" s="24"/>
      <c r="B53" s="211"/>
      <c r="C53" s="211"/>
      <c r="D53" s="211"/>
      <c r="E53" s="211"/>
      <c r="F53" s="212"/>
      <c r="G53" s="211"/>
      <c r="H53" s="211"/>
      <c r="I53" s="211"/>
      <c r="J53" s="211"/>
      <c r="K53" s="211"/>
    </row>
    <row r="54" spans="1:11" ht="12" customHeight="1">
      <c r="A54" s="46" t="s">
        <v>435</v>
      </c>
      <c r="B54" s="214">
        <v>19</v>
      </c>
      <c r="C54" s="214">
        <v>11</v>
      </c>
      <c r="D54" s="214">
        <v>3</v>
      </c>
      <c r="E54" s="214">
        <v>1</v>
      </c>
      <c r="F54" s="215">
        <v>2</v>
      </c>
      <c r="G54" s="214">
        <v>17</v>
      </c>
      <c r="H54" s="214">
        <v>16</v>
      </c>
      <c r="I54" s="214">
        <v>1</v>
      </c>
      <c r="J54" s="214" t="s">
        <v>906</v>
      </c>
      <c r="K54" s="214" t="s">
        <v>906</v>
      </c>
    </row>
    <row r="55" spans="1:11" ht="12" customHeight="1">
      <c r="A55" s="204" t="s">
        <v>526</v>
      </c>
      <c r="B55" s="214">
        <v>14</v>
      </c>
      <c r="C55" s="214">
        <v>8</v>
      </c>
      <c r="D55" s="214">
        <v>3</v>
      </c>
      <c r="E55" s="214">
        <v>1</v>
      </c>
      <c r="F55" s="215" t="s">
        <v>906</v>
      </c>
      <c r="G55" s="214">
        <v>15</v>
      </c>
      <c r="H55" s="214">
        <v>14</v>
      </c>
      <c r="I55" s="214">
        <v>1</v>
      </c>
      <c r="J55" s="214" t="s">
        <v>906</v>
      </c>
      <c r="K55" s="214" t="s">
        <v>906</v>
      </c>
    </row>
    <row r="56" spans="1:11" ht="12" customHeight="1">
      <c r="A56" s="204" t="s">
        <v>527</v>
      </c>
      <c r="B56" s="214">
        <v>5</v>
      </c>
      <c r="C56" s="214">
        <v>3</v>
      </c>
      <c r="D56" s="214" t="s">
        <v>906</v>
      </c>
      <c r="E56" s="214" t="s">
        <v>906</v>
      </c>
      <c r="F56" s="215">
        <v>2</v>
      </c>
      <c r="G56" s="214">
        <v>2</v>
      </c>
      <c r="H56" s="214">
        <v>2</v>
      </c>
      <c r="I56" s="214" t="s">
        <v>906</v>
      </c>
      <c r="J56" s="214" t="s">
        <v>906</v>
      </c>
      <c r="K56" s="214" t="s">
        <v>906</v>
      </c>
    </row>
    <row r="57" spans="1:11" ht="12" customHeight="1">
      <c r="A57" s="24"/>
      <c r="B57" s="211"/>
      <c r="C57" s="211"/>
      <c r="D57" s="211"/>
      <c r="E57" s="211"/>
      <c r="F57" s="212"/>
      <c r="G57" s="211"/>
      <c r="H57" s="211"/>
      <c r="I57" s="211"/>
      <c r="J57" s="211"/>
      <c r="K57" s="211"/>
    </row>
    <row r="58" spans="1:11" ht="12" customHeight="1">
      <c r="A58" s="24" t="s">
        <v>536</v>
      </c>
      <c r="B58" s="211" t="s">
        <v>906</v>
      </c>
      <c r="C58" s="211" t="s">
        <v>906</v>
      </c>
      <c r="D58" s="211" t="s">
        <v>906</v>
      </c>
      <c r="E58" s="211" t="s">
        <v>906</v>
      </c>
      <c r="F58" s="212" t="s">
        <v>906</v>
      </c>
      <c r="G58" s="211" t="s">
        <v>906</v>
      </c>
      <c r="H58" s="211" t="s">
        <v>906</v>
      </c>
      <c r="I58" s="211" t="s">
        <v>906</v>
      </c>
      <c r="J58" s="211" t="s">
        <v>906</v>
      </c>
      <c r="K58" s="211" t="s">
        <v>906</v>
      </c>
    </row>
    <row r="59" spans="1:11" ht="12" customHeight="1">
      <c r="A59" s="24"/>
      <c r="B59" s="211"/>
      <c r="C59" s="211"/>
      <c r="D59" s="211"/>
      <c r="E59" s="211"/>
      <c r="F59" s="212"/>
      <c r="G59" s="211"/>
      <c r="H59" s="211"/>
      <c r="I59" s="211"/>
      <c r="J59" s="211"/>
      <c r="K59" s="211"/>
    </row>
    <row r="60" spans="1:11" ht="12" customHeight="1">
      <c r="A60" s="46" t="s">
        <v>466</v>
      </c>
      <c r="B60" s="214">
        <v>19</v>
      </c>
      <c r="C60" s="214">
        <v>11</v>
      </c>
      <c r="D60" s="214">
        <v>3</v>
      </c>
      <c r="E60" s="214">
        <v>1</v>
      </c>
      <c r="F60" s="215">
        <v>2</v>
      </c>
      <c r="G60" s="214">
        <v>17</v>
      </c>
      <c r="H60" s="214">
        <v>16</v>
      </c>
      <c r="I60" s="214">
        <v>1</v>
      </c>
      <c r="J60" s="214" t="s">
        <v>906</v>
      </c>
      <c r="K60" s="214" t="s">
        <v>906</v>
      </c>
    </row>
    <row r="61" spans="1:11" ht="12" customHeight="1">
      <c r="A61" s="208"/>
      <c r="B61" s="214"/>
      <c r="C61" s="214"/>
      <c r="D61" s="214"/>
      <c r="E61" s="214"/>
      <c r="F61" s="214"/>
      <c r="G61" s="214"/>
      <c r="H61" s="214"/>
      <c r="I61" s="214"/>
      <c r="J61" s="214"/>
      <c r="K61" s="214"/>
    </row>
    <row r="62" spans="1:11" ht="12" customHeight="1">
      <c r="A62" s="5"/>
      <c r="B62" s="121"/>
      <c r="C62" s="121"/>
      <c r="D62" s="121"/>
      <c r="E62" s="121"/>
      <c r="F62" s="121"/>
      <c r="G62" s="121"/>
      <c r="H62" s="121"/>
      <c r="I62" s="121"/>
      <c r="J62" s="121"/>
      <c r="K62" s="121"/>
    </row>
    <row r="63" spans="1:11" ht="12" customHeight="1">
      <c r="A63" s="5"/>
      <c r="B63" s="121"/>
      <c r="C63" s="121"/>
      <c r="D63" s="121"/>
      <c r="E63" s="121"/>
      <c r="F63" s="121"/>
      <c r="G63" s="121"/>
      <c r="H63" s="121"/>
      <c r="I63" s="121"/>
      <c r="J63" s="121"/>
      <c r="K63" s="121"/>
    </row>
    <row r="64" spans="1:11" ht="12" customHeight="1">
      <c r="A64" s="5"/>
      <c r="B64" s="121"/>
      <c r="C64" s="121"/>
      <c r="D64" s="121"/>
      <c r="E64" s="121"/>
      <c r="F64" s="121"/>
      <c r="G64" s="121"/>
      <c r="H64" s="121"/>
      <c r="I64" s="121"/>
      <c r="J64" s="121"/>
      <c r="K64" s="121"/>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537</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ustomHeight="1">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ustomHeight="1">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539</v>
      </c>
      <c r="C15" s="76"/>
      <c r="D15" s="76"/>
      <c r="E15" s="76"/>
      <c r="F15" s="76"/>
      <c r="G15" s="76"/>
      <c r="H15" s="76"/>
      <c r="I15" s="76"/>
      <c r="J15" s="76"/>
      <c r="K15" s="76"/>
    </row>
    <row r="16" spans="1:11" ht="19.5" customHeight="1">
      <c r="A16" s="5"/>
      <c r="B16" s="82" t="str">
        <f>Tab4!B54</f>
        <v>Januar - Oktober 2004</v>
      </c>
      <c r="C16" s="197"/>
      <c r="D16" s="76"/>
      <c r="E16" s="76"/>
      <c r="F16" s="76"/>
      <c r="G16" s="82" t="str">
        <f>Tab4!F54</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211">
        <v>6</v>
      </c>
      <c r="C18" s="211">
        <v>4</v>
      </c>
      <c r="D18" s="211" t="s">
        <v>906</v>
      </c>
      <c r="E18" s="211" t="s">
        <v>906</v>
      </c>
      <c r="F18" s="212">
        <v>1</v>
      </c>
      <c r="G18" s="211">
        <v>5</v>
      </c>
      <c r="H18" s="211">
        <v>3</v>
      </c>
      <c r="I18" s="211">
        <v>1</v>
      </c>
      <c r="J18" s="211" t="s">
        <v>906</v>
      </c>
      <c r="K18" s="211">
        <v>1</v>
      </c>
    </row>
    <row r="19" spans="1:11" ht="12" customHeight="1">
      <c r="A19" s="198" t="s">
        <v>526</v>
      </c>
      <c r="B19" s="211">
        <v>2</v>
      </c>
      <c r="C19" s="211">
        <v>2</v>
      </c>
      <c r="D19" s="211" t="s">
        <v>906</v>
      </c>
      <c r="E19" s="211" t="s">
        <v>906</v>
      </c>
      <c r="F19" s="212" t="s">
        <v>906</v>
      </c>
      <c r="G19" s="211">
        <v>1</v>
      </c>
      <c r="H19" s="211">
        <v>1</v>
      </c>
      <c r="I19" s="211" t="s">
        <v>906</v>
      </c>
      <c r="J19" s="211" t="s">
        <v>906</v>
      </c>
      <c r="K19" s="211" t="s">
        <v>906</v>
      </c>
    </row>
    <row r="20" spans="1:11" ht="12" customHeight="1">
      <c r="A20" s="198" t="s">
        <v>527</v>
      </c>
      <c r="B20" s="211">
        <v>4</v>
      </c>
      <c r="C20" s="211">
        <v>2</v>
      </c>
      <c r="D20" s="211" t="s">
        <v>906</v>
      </c>
      <c r="E20" s="211" t="s">
        <v>906</v>
      </c>
      <c r="F20" s="212">
        <v>1</v>
      </c>
      <c r="G20" s="211">
        <v>4</v>
      </c>
      <c r="H20" s="211">
        <v>2</v>
      </c>
      <c r="I20" s="211">
        <v>1</v>
      </c>
      <c r="J20" s="211" t="s">
        <v>906</v>
      </c>
      <c r="K20" s="211">
        <v>1</v>
      </c>
    </row>
    <row r="21" spans="1:11" ht="12" customHeight="1">
      <c r="A21" s="198"/>
      <c r="B21" s="211"/>
      <c r="C21" s="211"/>
      <c r="D21" s="211"/>
      <c r="E21" s="211"/>
      <c r="F21" s="212"/>
      <c r="G21" s="211"/>
      <c r="H21" s="211"/>
      <c r="I21" s="211"/>
      <c r="J21" s="211"/>
      <c r="K21" s="211"/>
    </row>
    <row r="22" spans="1:11" ht="12" customHeight="1">
      <c r="A22" s="201" t="s">
        <v>528</v>
      </c>
      <c r="B22" s="211">
        <v>8</v>
      </c>
      <c r="C22" s="211">
        <v>6</v>
      </c>
      <c r="D22" s="211">
        <v>1</v>
      </c>
      <c r="E22" s="211">
        <v>1</v>
      </c>
      <c r="F22" s="212" t="s">
        <v>906</v>
      </c>
      <c r="G22" s="211">
        <v>14</v>
      </c>
      <c r="H22" s="211">
        <v>10</v>
      </c>
      <c r="I22" s="211">
        <v>3</v>
      </c>
      <c r="J22" s="211">
        <v>1</v>
      </c>
      <c r="K22" s="211" t="s">
        <v>906</v>
      </c>
    </row>
    <row r="23" spans="1:11" ht="12" customHeight="1">
      <c r="A23" s="198" t="s">
        <v>526</v>
      </c>
      <c r="B23" s="211">
        <v>4</v>
      </c>
      <c r="C23" s="211">
        <v>3</v>
      </c>
      <c r="D23" s="211">
        <v>1</v>
      </c>
      <c r="E23" s="211" t="s">
        <v>906</v>
      </c>
      <c r="F23" s="212" t="s">
        <v>906</v>
      </c>
      <c r="G23" s="211">
        <v>10</v>
      </c>
      <c r="H23" s="211">
        <v>6</v>
      </c>
      <c r="I23" s="211">
        <v>3</v>
      </c>
      <c r="J23" s="211">
        <v>1</v>
      </c>
      <c r="K23" s="211" t="s">
        <v>906</v>
      </c>
    </row>
    <row r="24" spans="1:11" ht="12" customHeight="1">
      <c r="A24" s="198" t="s">
        <v>527</v>
      </c>
      <c r="B24" s="211">
        <v>4</v>
      </c>
      <c r="C24" s="211">
        <v>3</v>
      </c>
      <c r="D24" s="211" t="s">
        <v>906</v>
      </c>
      <c r="E24" s="211">
        <v>1</v>
      </c>
      <c r="F24" s="212" t="s">
        <v>906</v>
      </c>
      <c r="G24" s="211">
        <v>4</v>
      </c>
      <c r="H24" s="211">
        <v>4</v>
      </c>
      <c r="I24" s="211" t="s">
        <v>906</v>
      </c>
      <c r="J24" s="211" t="s">
        <v>906</v>
      </c>
      <c r="K24" s="211" t="s">
        <v>906</v>
      </c>
    </row>
    <row r="25" spans="1:11" ht="12" customHeight="1">
      <c r="A25" s="24"/>
      <c r="B25" s="211"/>
      <c r="C25" s="211"/>
      <c r="D25" s="211"/>
      <c r="E25" s="211"/>
      <c r="F25" s="212"/>
      <c r="G25" s="211"/>
      <c r="H25" s="211"/>
      <c r="I25" s="211"/>
      <c r="J25" s="211"/>
      <c r="K25" s="211"/>
    </row>
    <row r="26" spans="1:11" ht="12" customHeight="1">
      <c r="A26" s="24" t="s">
        <v>529</v>
      </c>
      <c r="B26" s="211">
        <v>32</v>
      </c>
      <c r="C26" s="211">
        <v>25</v>
      </c>
      <c r="D26" s="211">
        <v>5</v>
      </c>
      <c r="E26" s="211">
        <v>1</v>
      </c>
      <c r="F26" s="212" t="s">
        <v>906</v>
      </c>
      <c r="G26" s="211">
        <v>40</v>
      </c>
      <c r="H26" s="211">
        <v>37</v>
      </c>
      <c r="I26" s="211">
        <v>2</v>
      </c>
      <c r="J26" s="211">
        <v>1</v>
      </c>
      <c r="K26" s="211" t="s">
        <v>906</v>
      </c>
    </row>
    <row r="27" spans="1:11" ht="12" customHeight="1">
      <c r="A27" s="198" t="s">
        <v>526</v>
      </c>
      <c r="B27" s="211">
        <v>27</v>
      </c>
      <c r="C27" s="211">
        <v>20</v>
      </c>
      <c r="D27" s="211">
        <v>5</v>
      </c>
      <c r="E27" s="211">
        <v>1</v>
      </c>
      <c r="F27" s="212" t="s">
        <v>906</v>
      </c>
      <c r="G27" s="211">
        <v>34</v>
      </c>
      <c r="H27" s="211">
        <v>31</v>
      </c>
      <c r="I27" s="211">
        <v>2</v>
      </c>
      <c r="J27" s="211">
        <v>1</v>
      </c>
      <c r="K27" s="211" t="s">
        <v>906</v>
      </c>
    </row>
    <row r="28" spans="1:11" ht="12" customHeight="1">
      <c r="A28" s="198" t="s">
        <v>527</v>
      </c>
      <c r="B28" s="211">
        <v>5</v>
      </c>
      <c r="C28" s="211">
        <v>5</v>
      </c>
      <c r="D28" s="211" t="s">
        <v>906</v>
      </c>
      <c r="E28" s="211" t="s">
        <v>906</v>
      </c>
      <c r="F28" s="212" t="s">
        <v>906</v>
      </c>
      <c r="G28" s="211">
        <v>6</v>
      </c>
      <c r="H28" s="211">
        <v>6</v>
      </c>
      <c r="I28" s="211" t="s">
        <v>906</v>
      </c>
      <c r="J28" s="211" t="s">
        <v>906</v>
      </c>
      <c r="K28" s="211" t="s">
        <v>906</v>
      </c>
    </row>
    <row r="29" spans="1:11" ht="12" customHeight="1">
      <c r="A29" s="24"/>
      <c r="B29" s="211"/>
      <c r="C29" s="211"/>
      <c r="D29" s="211"/>
      <c r="E29" s="211"/>
      <c r="F29" s="212"/>
      <c r="G29" s="211"/>
      <c r="H29" s="211"/>
      <c r="I29" s="211"/>
      <c r="J29" s="211"/>
      <c r="K29" s="211"/>
    </row>
    <row r="30" spans="1:11" ht="12" customHeight="1">
      <c r="A30" s="24" t="s">
        <v>530</v>
      </c>
      <c r="B30" s="211">
        <v>26</v>
      </c>
      <c r="C30" s="211">
        <v>17</v>
      </c>
      <c r="D30" s="211">
        <v>5</v>
      </c>
      <c r="E30" s="211" t="s">
        <v>906</v>
      </c>
      <c r="F30" s="212">
        <v>2</v>
      </c>
      <c r="G30" s="211">
        <v>25</v>
      </c>
      <c r="H30" s="211">
        <v>21</v>
      </c>
      <c r="I30" s="211">
        <v>3</v>
      </c>
      <c r="J30" s="211" t="s">
        <v>906</v>
      </c>
      <c r="K30" s="211" t="s">
        <v>906</v>
      </c>
    </row>
    <row r="31" spans="1:11" ht="12" customHeight="1">
      <c r="A31" s="198" t="s">
        <v>526</v>
      </c>
      <c r="B31" s="211">
        <v>21</v>
      </c>
      <c r="C31" s="211">
        <v>13</v>
      </c>
      <c r="D31" s="211">
        <v>5</v>
      </c>
      <c r="E31" s="211" t="s">
        <v>906</v>
      </c>
      <c r="F31" s="212">
        <v>1</v>
      </c>
      <c r="G31" s="211">
        <v>20</v>
      </c>
      <c r="H31" s="211">
        <v>17</v>
      </c>
      <c r="I31" s="211">
        <v>3</v>
      </c>
      <c r="J31" s="211" t="s">
        <v>906</v>
      </c>
      <c r="K31" s="211" t="s">
        <v>906</v>
      </c>
    </row>
    <row r="32" spans="1:11" ht="12" customHeight="1">
      <c r="A32" s="198" t="s">
        <v>527</v>
      </c>
      <c r="B32" s="211">
        <v>5</v>
      </c>
      <c r="C32" s="211">
        <v>4</v>
      </c>
      <c r="D32" s="211" t="s">
        <v>906</v>
      </c>
      <c r="E32" s="211" t="s">
        <v>906</v>
      </c>
      <c r="F32" s="212">
        <v>1</v>
      </c>
      <c r="G32" s="211">
        <v>5</v>
      </c>
      <c r="H32" s="211">
        <v>4</v>
      </c>
      <c r="I32" s="211" t="s">
        <v>906</v>
      </c>
      <c r="J32" s="211" t="s">
        <v>906</v>
      </c>
      <c r="K32" s="211" t="s">
        <v>906</v>
      </c>
    </row>
    <row r="33" spans="1:11" ht="12" customHeight="1">
      <c r="A33" s="24"/>
      <c r="B33" s="211"/>
      <c r="C33" s="211"/>
      <c r="D33" s="211"/>
      <c r="E33" s="211"/>
      <c r="F33" s="212"/>
      <c r="G33" s="211"/>
      <c r="H33" s="211"/>
      <c r="I33" s="211"/>
      <c r="J33" s="211"/>
      <c r="K33" s="211"/>
    </row>
    <row r="34" spans="1:11" ht="12" customHeight="1">
      <c r="A34" s="24" t="s">
        <v>531</v>
      </c>
      <c r="B34" s="211">
        <v>30</v>
      </c>
      <c r="C34" s="211">
        <v>16</v>
      </c>
      <c r="D34" s="211">
        <v>11</v>
      </c>
      <c r="E34" s="211">
        <v>1</v>
      </c>
      <c r="F34" s="212">
        <v>1</v>
      </c>
      <c r="G34" s="211">
        <v>31</v>
      </c>
      <c r="H34" s="211">
        <v>15</v>
      </c>
      <c r="I34" s="211">
        <v>12</v>
      </c>
      <c r="J34" s="211">
        <v>1</v>
      </c>
      <c r="K34" s="211">
        <v>2</v>
      </c>
    </row>
    <row r="35" spans="1:11" ht="12" customHeight="1">
      <c r="A35" s="198" t="s">
        <v>526</v>
      </c>
      <c r="B35" s="211">
        <v>27</v>
      </c>
      <c r="C35" s="211">
        <v>14</v>
      </c>
      <c r="D35" s="211">
        <v>10</v>
      </c>
      <c r="E35" s="211">
        <v>1</v>
      </c>
      <c r="F35" s="212">
        <v>1</v>
      </c>
      <c r="G35" s="211">
        <v>27</v>
      </c>
      <c r="H35" s="211">
        <v>12</v>
      </c>
      <c r="I35" s="211">
        <v>11</v>
      </c>
      <c r="J35" s="211">
        <v>1</v>
      </c>
      <c r="K35" s="211">
        <v>2</v>
      </c>
    </row>
    <row r="36" spans="1:11" ht="12" customHeight="1">
      <c r="A36" s="198" t="s">
        <v>527</v>
      </c>
      <c r="B36" s="211">
        <v>3</v>
      </c>
      <c r="C36" s="211">
        <v>2</v>
      </c>
      <c r="D36" s="211">
        <v>1</v>
      </c>
      <c r="E36" s="211" t="s">
        <v>906</v>
      </c>
      <c r="F36" s="212" t="s">
        <v>906</v>
      </c>
      <c r="G36" s="211">
        <v>4</v>
      </c>
      <c r="H36" s="211">
        <v>3</v>
      </c>
      <c r="I36" s="211">
        <v>1</v>
      </c>
      <c r="J36" s="211" t="s">
        <v>906</v>
      </c>
      <c r="K36" s="211" t="s">
        <v>906</v>
      </c>
    </row>
    <row r="37" spans="1:11" ht="12" customHeight="1">
      <c r="A37" s="24"/>
      <c r="B37" s="211"/>
      <c r="C37" s="211"/>
      <c r="D37" s="211"/>
      <c r="E37" s="211"/>
      <c r="F37" s="212"/>
      <c r="G37" s="211"/>
      <c r="H37" s="211"/>
      <c r="I37" s="211"/>
      <c r="J37" s="211"/>
      <c r="K37" s="211"/>
    </row>
    <row r="38" spans="1:11" ht="12" customHeight="1">
      <c r="A38" s="24" t="s">
        <v>532</v>
      </c>
      <c r="B38" s="211">
        <v>24</v>
      </c>
      <c r="C38" s="211">
        <v>14</v>
      </c>
      <c r="D38" s="211">
        <v>3</v>
      </c>
      <c r="E38" s="211">
        <v>2</v>
      </c>
      <c r="F38" s="212">
        <v>1</v>
      </c>
      <c r="G38" s="211">
        <v>28</v>
      </c>
      <c r="H38" s="211">
        <v>16</v>
      </c>
      <c r="I38" s="211">
        <v>7</v>
      </c>
      <c r="J38" s="211">
        <v>1</v>
      </c>
      <c r="K38" s="211">
        <v>1</v>
      </c>
    </row>
    <row r="39" spans="1:11" ht="12" customHeight="1">
      <c r="A39" s="198" t="s">
        <v>526</v>
      </c>
      <c r="B39" s="211">
        <v>17</v>
      </c>
      <c r="C39" s="211">
        <v>9</v>
      </c>
      <c r="D39" s="211">
        <v>2</v>
      </c>
      <c r="E39" s="211">
        <v>2</v>
      </c>
      <c r="F39" s="212">
        <v>1</v>
      </c>
      <c r="G39" s="211">
        <v>22</v>
      </c>
      <c r="H39" s="211">
        <v>12</v>
      </c>
      <c r="I39" s="211">
        <v>7</v>
      </c>
      <c r="J39" s="211">
        <v>1</v>
      </c>
      <c r="K39" s="211" t="s">
        <v>906</v>
      </c>
    </row>
    <row r="40" spans="1:11" ht="12" customHeight="1">
      <c r="A40" s="198" t="s">
        <v>527</v>
      </c>
      <c r="B40" s="211">
        <v>7</v>
      </c>
      <c r="C40" s="211">
        <v>5</v>
      </c>
      <c r="D40" s="211">
        <v>1</v>
      </c>
      <c r="E40" s="211" t="s">
        <v>906</v>
      </c>
      <c r="F40" s="212" t="s">
        <v>906</v>
      </c>
      <c r="G40" s="211">
        <v>6</v>
      </c>
      <c r="H40" s="211">
        <v>4</v>
      </c>
      <c r="I40" s="211" t="s">
        <v>906</v>
      </c>
      <c r="J40" s="211" t="s">
        <v>906</v>
      </c>
      <c r="K40" s="211">
        <v>1</v>
      </c>
    </row>
    <row r="41" spans="1:11" ht="12" customHeight="1">
      <c r="A41" s="24"/>
      <c r="B41" s="211"/>
      <c r="C41" s="211"/>
      <c r="D41" s="211"/>
      <c r="E41" s="211"/>
      <c r="F41" s="212"/>
      <c r="G41" s="211"/>
      <c r="H41" s="211"/>
      <c r="I41" s="211"/>
      <c r="J41" s="211"/>
      <c r="K41" s="211"/>
    </row>
    <row r="42" spans="1:11" ht="12" customHeight="1">
      <c r="A42" s="24" t="s">
        <v>533</v>
      </c>
      <c r="B42" s="211">
        <v>23</v>
      </c>
      <c r="C42" s="211">
        <v>13</v>
      </c>
      <c r="D42" s="211">
        <v>1</v>
      </c>
      <c r="E42" s="211">
        <v>2</v>
      </c>
      <c r="F42" s="212">
        <v>4</v>
      </c>
      <c r="G42" s="211">
        <v>31</v>
      </c>
      <c r="H42" s="211">
        <v>19</v>
      </c>
      <c r="I42" s="211">
        <v>3</v>
      </c>
      <c r="J42" s="211">
        <v>3</v>
      </c>
      <c r="K42" s="211">
        <v>3</v>
      </c>
    </row>
    <row r="43" spans="1:11" ht="12" customHeight="1">
      <c r="A43" s="198" t="s">
        <v>526</v>
      </c>
      <c r="B43" s="211">
        <v>15</v>
      </c>
      <c r="C43" s="211">
        <v>9</v>
      </c>
      <c r="D43" s="211">
        <v>1</v>
      </c>
      <c r="E43" s="211">
        <v>1</v>
      </c>
      <c r="F43" s="212">
        <v>2</v>
      </c>
      <c r="G43" s="211">
        <v>25</v>
      </c>
      <c r="H43" s="211">
        <v>15</v>
      </c>
      <c r="I43" s="211">
        <v>2</v>
      </c>
      <c r="J43" s="211">
        <v>2</v>
      </c>
      <c r="K43" s="211">
        <v>3</v>
      </c>
    </row>
    <row r="44" spans="1:11" ht="12" customHeight="1">
      <c r="A44" s="198" t="s">
        <v>527</v>
      </c>
      <c r="B44" s="211">
        <v>8</v>
      </c>
      <c r="C44" s="211">
        <v>4</v>
      </c>
      <c r="D44" s="211" t="s">
        <v>906</v>
      </c>
      <c r="E44" s="211">
        <v>1</v>
      </c>
      <c r="F44" s="212">
        <v>2</v>
      </c>
      <c r="G44" s="211">
        <v>6</v>
      </c>
      <c r="H44" s="211">
        <v>4</v>
      </c>
      <c r="I44" s="211">
        <v>1</v>
      </c>
      <c r="J44" s="211">
        <v>1</v>
      </c>
      <c r="K44" s="211" t="s">
        <v>906</v>
      </c>
    </row>
    <row r="45" spans="1:11" ht="12" customHeight="1">
      <c r="A45" s="24"/>
      <c r="B45" s="211"/>
      <c r="C45" s="211"/>
      <c r="D45" s="211"/>
      <c r="E45" s="211"/>
      <c r="F45" s="212"/>
      <c r="G45" s="211"/>
      <c r="H45" s="211"/>
      <c r="I45" s="211"/>
      <c r="J45" s="211"/>
      <c r="K45" s="211"/>
    </row>
    <row r="46" spans="1:11" ht="12" customHeight="1">
      <c r="A46" s="24" t="s">
        <v>534</v>
      </c>
      <c r="B46" s="211">
        <v>15</v>
      </c>
      <c r="C46" s="211">
        <v>4</v>
      </c>
      <c r="D46" s="211">
        <v>1</v>
      </c>
      <c r="E46" s="211">
        <v>4</v>
      </c>
      <c r="F46" s="212">
        <v>5</v>
      </c>
      <c r="G46" s="211">
        <v>22</v>
      </c>
      <c r="H46" s="211">
        <v>9</v>
      </c>
      <c r="I46" s="211">
        <v>1</v>
      </c>
      <c r="J46" s="211">
        <v>4</v>
      </c>
      <c r="K46" s="211">
        <v>7</v>
      </c>
    </row>
    <row r="47" spans="1:11" ht="12" customHeight="1">
      <c r="A47" s="198" t="s">
        <v>526</v>
      </c>
      <c r="B47" s="211">
        <v>12</v>
      </c>
      <c r="C47" s="211">
        <v>2</v>
      </c>
      <c r="D47" s="211">
        <v>1</v>
      </c>
      <c r="E47" s="211">
        <v>4</v>
      </c>
      <c r="F47" s="212">
        <v>5</v>
      </c>
      <c r="G47" s="211">
        <v>14</v>
      </c>
      <c r="H47" s="211">
        <v>6</v>
      </c>
      <c r="I47" s="211">
        <v>1</v>
      </c>
      <c r="J47" s="211">
        <v>1</v>
      </c>
      <c r="K47" s="211">
        <v>5</v>
      </c>
    </row>
    <row r="48" spans="1:11" ht="12" customHeight="1">
      <c r="A48" s="198" t="s">
        <v>527</v>
      </c>
      <c r="B48" s="211">
        <v>3</v>
      </c>
      <c r="C48" s="211">
        <v>2</v>
      </c>
      <c r="D48" s="211" t="s">
        <v>906</v>
      </c>
      <c r="E48" s="211" t="s">
        <v>906</v>
      </c>
      <c r="F48" s="212" t="s">
        <v>906</v>
      </c>
      <c r="G48" s="211">
        <v>8</v>
      </c>
      <c r="H48" s="211">
        <v>3</v>
      </c>
      <c r="I48" s="211" t="s">
        <v>906</v>
      </c>
      <c r="J48" s="211">
        <v>3</v>
      </c>
      <c r="K48" s="211">
        <v>2</v>
      </c>
    </row>
    <row r="49" spans="1:11" ht="12" customHeight="1">
      <c r="A49" s="24"/>
      <c r="B49" s="211"/>
      <c r="C49" s="211"/>
      <c r="D49" s="211"/>
      <c r="E49" s="211"/>
      <c r="F49" s="212"/>
      <c r="G49" s="211"/>
      <c r="H49" s="211"/>
      <c r="I49" s="211"/>
      <c r="J49" s="211"/>
      <c r="K49" s="211"/>
    </row>
    <row r="50" spans="1:11" ht="12" customHeight="1">
      <c r="A50" s="24" t="s">
        <v>535</v>
      </c>
      <c r="B50" s="211">
        <v>28</v>
      </c>
      <c r="C50" s="211">
        <v>10</v>
      </c>
      <c r="D50" s="211" t="s">
        <v>906</v>
      </c>
      <c r="E50" s="211">
        <v>2</v>
      </c>
      <c r="F50" s="212">
        <v>12</v>
      </c>
      <c r="G50" s="211">
        <v>41</v>
      </c>
      <c r="H50" s="211">
        <v>28</v>
      </c>
      <c r="I50" s="211" t="s">
        <v>906</v>
      </c>
      <c r="J50" s="211">
        <v>5</v>
      </c>
      <c r="K50" s="211">
        <v>7</v>
      </c>
    </row>
    <row r="51" spans="1:11" ht="12" customHeight="1">
      <c r="A51" s="198" t="s">
        <v>526</v>
      </c>
      <c r="B51" s="211">
        <v>15</v>
      </c>
      <c r="C51" s="211">
        <v>5</v>
      </c>
      <c r="D51" s="211" t="s">
        <v>906</v>
      </c>
      <c r="E51" s="211">
        <v>2</v>
      </c>
      <c r="F51" s="212">
        <v>5</v>
      </c>
      <c r="G51" s="211">
        <v>21</v>
      </c>
      <c r="H51" s="211">
        <v>14</v>
      </c>
      <c r="I51" s="211" t="s">
        <v>906</v>
      </c>
      <c r="J51" s="211">
        <v>4</v>
      </c>
      <c r="K51" s="211">
        <v>2</v>
      </c>
    </row>
    <row r="52" spans="1:11" ht="12" customHeight="1">
      <c r="A52" s="198" t="s">
        <v>527</v>
      </c>
      <c r="B52" s="211">
        <v>13</v>
      </c>
      <c r="C52" s="211">
        <v>5</v>
      </c>
      <c r="D52" s="211" t="s">
        <v>906</v>
      </c>
      <c r="E52" s="211" t="s">
        <v>906</v>
      </c>
      <c r="F52" s="212">
        <v>7</v>
      </c>
      <c r="G52" s="211">
        <v>20</v>
      </c>
      <c r="H52" s="211">
        <v>14</v>
      </c>
      <c r="I52" s="211" t="s">
        <v>906</v>
      </c>
      <c r="J52" s="211">
        <v>1</v>
      </c>
      <c r="K52" s="211">
        <v>5</v>
      </c>
    </row>
    <row r="53" spans="1:11" ht="12" customHeight="1">
      <c r="A53" s="24"/>
      <c r="B53" s="213"/>
      <c r="C53" s="213"/>
      <c r="D53" s="213"/>
      <c r="E53" s="213"/>
      <c r="F53" s="212"/>
      <c r="G53" s="213"/>
      <c r="H53" s="213"/>
      <c r="I53" s="213"/>
      <c r="J53" s="213"/>
      <c r="K53" s="213"/>
    </row>
    <row r="54" spans="1:11" ht="12" customHeight="1">
      <c r="A54" s="46" t="s">
        <v>435</v>
      </c>
      <c r="B54" s="214">
        <v>192</v>
      </c>
      <c r="C54" s="214">
        <v>109</v>
      </c>
      <c r="D54" s="214">
        <v>27</v>
      </c>
      <c r="E54" s="214">
        <v>13</v>
      </c>
      <c r="F54" s="215">
        <v>26</v>
      </c>
      <c r="G54" s="214">
        <v>237</v>
      </c>
      <c r="H54" s="214">
        <v>158</v>
      </c>
      <c r="I54" s="214">
        <v>32</v>
      </c>
      <c r="J54" s="214">
        <v>16</v>
      </c>
      <c r="K54" s="214">
        <v>21</v>
      </c>
    </row>
    <row r="55" spans="1:11" ht="12" customHeight="1">
      <c r="A55" s="204" t="s">
        <v>526</v>
      </c>
      <c r="B55" s="214">
        <v>140</v>
      </c>
      <c r="C55" s="214">
        <v>77</v>
      </c>
      <c r="D55" s="214">
        <v>25</v>
      </c>
      <c r="E55" s="214">
        <v>11</v>
      </c>
      <c r="F55" s="215">
        <v>15</v>
      </c>
      <c r="G55" s="214">
        <v>174</v>
      </c>
      <c r="H55" s="214">
        <v>114</v>
      </c>
      <c r="I55" s="214">
        <v>29</v>
      </c>
      <c r="J55" s="214">
        <v>11</v>
      </c>
      <c r="K55" s="214">
        <v>12</v>
      </c>
    </row>
    <row r="56" spans="1:11" ht="12" customHeight="1">
      <c r="A56" s="204" t="s">
        <v>527</v>
      </c>
      <c r="B56" s="214">
        <v>52</v>
      </c>
      <c r="C56" s="214">
        <v>32</v>
      </c>
      <c r="D56" s="214">
        <v>2</v>
      </c>
      <c r="E56" s="214">
        <v>2</v>
      </c>
      <c r="F56" s="215">
        <v>11</v>
      </c>
      <c r="G56" s="214">
        <v>63</v>
      </c>
      <c r="H56" s="214">
        <v>44</v>
      </c>
      <c r="I56" s="214">
        <v>3</v>
      </c>
      <c r="J56" s="214">
        <v>5</v>
      </c>
      <c r="K56" s="214">
        <v>9</v>
      </c>
    </row>
    <row r="57" spans="1:11" ht="12" customHeight="1">
      <c r="A57" s="24"/>
      <c r="B57" s="213"/>
      <c r="C57" s="213"/>
      <c r="D57" s="213"/>
      <c r="E57" s="213"/>
      <c r="F57" s="212"/>
      <c r="G57" s="213"/>
      <c r="H57" s="213"/>
      <c r="I57" s="213"/>
      <c r="J57" s="213"/>
      <c r="K57" s="213"/>
    </row>
    <row r="58" spans="1:11" ht="12" customHeight="1">
      <c r="A58" s="24" t="s">
        <v>536</v>
      </c>
      <c r="B58" s="211" t="s">
        <v>906</v>
      </c>
      <c r="C58" s="211" t="s">
        <v>906</v>
      </c>
      <c r="D58" s="211" t="s">
        <v>906</v>
      </c>
      <c r="E58" s="211" t="s">
        <v>906</v>
      </c>
      <c r="F58" s="212" t="s">
        <v>906</v>
      </c>
      <c r="G58" s="211" t="s">
        <v>906</v>
      </c>
      <c r="H58" s="211" t="s">
        <v>906</v>
      </c>
      <c r="I58" s="211" t="s">
        <v>906</v>
      </c>
      <c r="J58" s="211" t="s">
        <v>906</v>
      </c>
      <c r="K58" s="211" t="s">
        <v>906</v>
      </c>
    </row>
    <row r="59" spans="1:11" ht="12" customHeight="1">
      <c r="A59" s="24"/>
      <c r="B59" s="211"/>
      <c r="C59" s="211"/>
      <c r="D59" s="211"/>
      <c r="E59" s="211"/>
      <c r="F59" s="212"/>
      <c r="G59" s="211"/>
      <c r="H59" s="211"/>
      <c r="I59" s="211"/>
      <c r="J59" s="211"/>
      <c r="K59" s="211"/>
    </row>
    <row r="60" spans="1:11" ht="12" customHeight="1">
      <c r="A60" s="46" t="s">
        <v>466</v>
      </c>
      <c r="B60" s="214">
        <v>192</v>
      </c>
      <c r="C60" s="214">
        <v>109</v>
      </c>
      <c r="D60" s="214">
        <v>27</v>
      </c>
      <c r="E60" s="214">
        <v>13</v>
      </c>
      <c r="F60" s="215">
        <v>26</v>
      </c>
      <c r="G60" s="214">
        <v>237</v>
      </c>
      <c r="H60" s="214">
        <v>158</v>
      </c>
      <c r="I60" s="214">
        <v>32</v>
      </c>
      <c r="J60" s="214">
        <v>16</v>
      </c>
      <c r="K60" s="214">
        <v>21</v>
      </c>
    </row>
    <row r="61" spans="1:11" ht="12.75">
      <c r="A61" s="5"/>
      <c r="B61" s="5"/>
      <c r="C61" s="5"/>
      <c r="D61" s="5"/>
      <c r="E61" s="5"/>
      <c r="F61" s="5"/>
      <c r="G61" s="5"/>
      <c r="H61" s="5"/>
      <c r="I61" s="5"/>
      <c r="J61" s="5"/>
      <c r="K61" s="5"/>
    </row>
    <row r="62" spans="1:11" ht="12.75">
      <c r="A62" s="5"/>
      <c r="B62" s="5"/>
      <c r="C62" s="5"/>
      <c r="D62" s="5"/>
      <c r="E62" s="5"/>
      <c r="F62" s="5"/>
      <c r="G62" s="5"/>
      <c r="H62" s="5"/>
      <c r="I62" s="5"/>
      <c r="J62" s="5"/>
      <c r="K62" s="5"/>
    </row>
    <row r="63" spans="1:11" ht="12.75">
      <c r="A63" s="5"/>
      <c r="B63" s="5"/>
      <c r="C63" s="5"/>
      <c r="D63" s="5"/>
      <c r="E63" s="5"/>
      <c r="F63" s="5"/>
      <c r="G63" s="5"/>
      <c r="H63" s="5"/>
      <c r="I63" s="5"/>
      <c r="J63" s="5"/>
      <c r="K63" s="5"/>
    </row>
    <row r="64" spans="1:11" ht="12.75">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540</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ustomHeight="1">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206" t="s">
        <v>541</v>
      </c>
      <c r="C15" s="76"/>
      <c r="D15" s="76"/>
      <c r="E15" s="76"/>
      <c r="F15" s="76"/>
      <c r="G15" s="76"/>
      <c r="H15" s="76"/>
      <c r="I15" s="76"/>
      <c r="J15" s="76"/>
      <c r="K15" s="76"/>
    </row>
    <row r="16" spans="1:11" ht="19.5" customHeight="1">
      <c r="A16" s="5"/>
      <c r="B16" s="82">
        <f>'Tab8.1'!B16</f>
        <v>38261</v>
      </c>
      <c r="C16" s="197"/>
      <c r="D16" s="76"/>
      <c r="E16" s="76"/>
      <c r="F16" s="76"/>
      <c r="G16" s="82">
        <f>'Tab8.1'!G16</f>
        <v>37895</v>
      </c>
      <c r="H16" s="76"/>
      <c r="I16" s="76"/>
      <c r="J16" s="76"/>
      <c r="K16" s="76"/>
    </row>
    <row r="17" spans="1:11" ht="8.25" customHeight="1">
      <c r="A17" s="5"/>
      <c r="B17" s="5"/>
      <c r="C17" s="5"/>
      <c r="D17" s="5"/>
      <c r="E17" s="5"/>
      <c r="F17" s="5"/>
      <c r="G17" s="5"/>
      <c r="H17" s="5"/>
      <c r="I17" s="5"/>
      <c r="J17" s="5"/>
      <c r="K17" s="5"/>
    </row>
    <row r="18" spans="1:11" ht="12" customHeight="1">
      <c r="A18" s="198" t="s">
        <v>525</v>
      </c>
      <c r="B18" s="199">
        <v>10</v>
      </c>
      <c r="C18" s="199">
        <v>2</v>
      </c>
      <c r="D18" s="199" t="s">
        <v>906</v>
      </c>
      <c r="E18" s="199">
        <v>4</v>
      </c>
      <c r="F18" s="200">
        <v>4</v>
      </c>
      <c r="G18" s="199">
        <v>13</v>
      </c>
      <c r="H18" s="199">
        <v>7</v>
      </c>
      <c r="I18" s="199" t="s">
        <v>906</v>
      </c>
      <c r="J18" s="199">
        <v>1</v>
      </c>
      <c r="K18" s="199">
        <v>5</v>
      </c>
    </row>
    <row r="19" spans="1:11" ht="12" customHeight="1">
      <c r="A19" s="198" t="s">
        <v>526</v>
      </c>
      <c r="B19" s="199">
        <v>6</v>
      </c>
      <c r="C19" s="199">
        <v>1</v>
      </c>
      <c r="D19" s="199" t="s">
        <v>906</v>
      </c>
      <c r="E19" s="199">
        <v>4</v>
      </c>
      <c r="F19" s="200">
        <v>1</v>
      </c>
      <c r="G19" s="199">
        <v>8</v>
      </c>
      <c r="H19" s="199">
        <v>3</v>
      </c>
      <c r="I19" s="199" t="s">
        <v>906</v>
      </c>
      <c r="J19" s="199">
        <v>1</v>
      </c>
      <c r="K19" s="199">
        <v>4</v>
      </c>
    </row>
    <row r="20" spans="1:11" ht="12" customHeight="1">
      <c r="A20" s="198" t="s">
        <v>527</v>
      </c>
      <c r="B20" s="199">
        <v>4</v>
      </c>
      <c r="C20" s="199">
        <v>1</v>
      </c>
      <c r="D20" s="199" t="s">
        <v>906</v>
      </c>
      <c r="E20" s="199" t="s">
        <v>906</v>
      </c>
      <c r="F20" s="200">
        <v>3</v>
      </c>
      <c r="G20" s="199">
        <v>5</v>
      </c>
      <c r="H20" s="199">
        <v>4</v>
      </c>
      <c r="I20" s="199" t="s">
        <v>906</v>
      </c>
      <c r="J20" s="199" t="s">
        <v>906</v>
      </c>
      <c r="K20" s="199">
        <v>1</v>
      </c>
    </row>
    <row r="21" spans="1:11" ht="12" customHeight="1">
      <c r="A21" s="198"/>
      <c r="B21" s="199"/>
      <c r="C21" s="199"/>
      <c r="D21" s="199"/>
      <c r="E21" s="199"/>
      <c r="F21" s="200"/>
      <c r="G21" s="199"/>
      <c r="H21" s="199"/>
      <c r="I21" s="199"/>
      <c r="J21" s="199"/>
      <c r="K21" s="199"/>
    </row>
    <row r="22" spans="1:11" ht="12" customHeight="1">
      <c r="A22" s="201" t="s">
        <v>528</v>
      </c>
      <c r="B22" s="199">
        <v>22</v>
      </c>
      <c r="C22" s="199">
        <v>2</v>
      </c>
      <c r="D22" s="199">
        <v>10</v>
      </c>
      <c r="E22" s="199">
        <v>4</v>
      </c>
      <c r="F22" s="200">
        <v>2</v>
      </c>
      <c r="G22" s="199">
        <v>35</v>
      </c>
      <c r="H22" s="199">
        <v>9</v>
      </c>
      <c r="I22" s="199">
        <v>13</v>
      </c>
      <c r="J22" s="199">
        <v>3</v>
      </c>
      <c r="K22" s="199">
        <v>3</v>
      </c>
    </row>
    <row r="23" spans="1:11" ht="12" customHeight="1">
      <c r="A23" s="198" t="s">
        <v>526</v>
      </c>
      <c r="B23" s="199">
        <v>16</v>
      </c>
      <c r="C23" s="199">
        <v>1</v>
      </c>
      <c r="D23" s="199">
        <v>10</v>
      </c>
      <c r="E23" s="199">
        <v>1</v>
      </c>
      <c r="F23" s="200">
        <v>1</v>
      </c>
      <c r="G23" s="199">
        <v>25</v>
      </c>
      <c r="H23" s="199">
        <v>4</v>
      </c>
      <c r="I23" s="199">
        <v>13</v>
      </c>
      <c r="J23" s="199">
        <v>1</v>
      </c>
      <c r="K23" s="199" t="s">
        <v>906</v>
      </c>
    </row>
    <row r="24" spans="1:11" ht="12" customHeight="1">
      <c r="A24" s="198" t="s">
        <v>527</v>
      </c>
      <c r="B24" s="199">
        <v>6</v>
      </c>
      <c r="C24" s="199">
        <v>1</v>
      </c>
      <c r="D24" s="199" t="s">
        <v>906</v>
      </c>
      <c r="E24" s="199">
        <v>3</v>
      </c>
      <c r="F24" s="200">
        <v>1</v>
      </c>
      <c r="G24" s="199">
        <v>10</v>
      </c>
      <c r="H24" s="199">
        <v>5</v>
      </c>
      <c r="I24" s="199" t="s">
        <v>906</v>
      </c>
      <c r="J24" s="199">
        <v>2</v>
      </c>
      <c r="K24" s="199">
        <v>3</v>
      </c>
    </row>
    <row r="25" spans="1:11" ht="12" customHeight="1">
      <c r="A25" s="24"/>
      <c r="B25" s="199"/>
      <c r="C25" s="199"/>
      <c r="D25" s="199"/>
      <c r="E25" s="199"/>
      <c r="F25" s="200"/>
      <c r="G25" s="199"/>
      <c r="H25" s="199"/>
      <c r="I25" s="199"/>
      <c r="J25" s="199"/>
      <c r="K25" s="199"/>
    </row>
    <row r="26" spans="1:11" ht="12" customHeight="1">
      <c r="A26" s="24" t="s">
        <v>529</v>
      </c>
      <c r="B26" s="199">
        <v>34</v>
      </c>
      <c r="C26" s="199">
        <v>27</v>
      </c>
      <c r="D26" s="199">
        <v>5</v>
      </c>
      <c r="E26" s="199">
        <v>1</v>
      </c>
      <c r="F26" s="200" t="s">
        <v>906</v>
      </c>
      <c r="G26" s="199">
        <v>61</v>
      </c>
      <c r="H26" s="199">
        <v>53</v>
      </c>
      <c r="I26" s="199">
        <v>1</v>
      </c>
      <c r="J26" s="199">
        <v>3</v>
      </c>
      <c r="K26" s="199" t="s">
        <v>906</v>
      </c>
    </row>
    <row r="27" spans="1:11" ht="12" customHeight="1">
      <c r="A27" s="198" t="s">
        <v>526</v>
      </c>
      <c r="B27" s="199">
        <v>27</v>
      </c>
      <c r="C27" s="199">
        <v>20</v>
      </c>
      <c r="D27" s="199">
        <v>5</v>
      </c>
      <c r="E27" s="199">
        <v>1</v>
      </c>
      <c r="F27" s="200" t="s">
        <v>906</v>
      </c>
      <c r="G27" s="199">
        <v>40</v>
      </c>
      <c r="H27" s="199">
        <v>34</v>
      </c>
      <c r="I27" s="199">
        <v>1</v>
      </c>
      <c r="J27" s="199">
        <v>2</v>
      </c>
      <c r="K27" s="199" t="s">
        <v>906</v>
      </c>
    </row>
    <row r="28" spans="1:11" ht="12" customHeight="1">
      <c r="A28" s="198" t="s">
        <v>527</v>
      </c>
      <c r="B28" s="199">
        <v>7</v>
      </c>
      <c r="C28" s="199">
        <v>7</v>
      </c>
      <c r="D28" s="199" t="s">
        <v>906</v>
      </c>
      <c r="E28" s="199" t="s">
        <v>906</v>
      </c>
      <c r="F28" s="200" t="s">
        <v>906</v>
      </c>
      <c r="G28" s="199">
        <v>21</v>
      </c>
      <c r="H28" s="199">
        <v>19</v>
      </c>
      <c r="I28" s="199" t="s">
        <v>906</v>
      </c>
      <c r="J28" s="199">
        <v>1</v>
      </c>
      <c r="K28" s="199" t="s">
        <v>906</v>
      </c>
    </row>
    <row r="29" spans="1:11" ht="12" customHeight="1">
      <c r="A29" s="24"/>
      <c r="B29" s="199"/>
      <c r="C29" s="199"/>
      <c r="D29" s="199"/>
      <c r="E29" s="199"/>
      <c r="F29" s="200"/>
      <c r="G29" s="199"/>
      <c r="H29" s="199"/>
      <c r="I29" s="199"/>
      <c r="J29" s="199"/>
      <c r="K29" s="199"/>
    </row>
    <row r="30" spans="1:11" ht="12" customHeight="1">
      <c r="A30" s="24" t="s">
        <v>530</v>
      </c>
      <c r="B30" s="199">
        <v>23</v>
      </c>
      <c r="C30" s="199">
        <v>15</v>
      </c>
      <c r="D30" s="199">
        <v>3</v>
      </c>
      <c r="E30" s="199">
        <v>2</v>
      </c>
      <c r="F30" s="200">
        <v>2</v>
      </c>
      <c r="G30" s="199">
        <v>29</v>
      </c>
      <c r="H30" s="199">
        <v>23</v>
      </c>
      <c r="I30" s="199">
        <v>1</v>
      </c>
      <c r="J30" s="199">
        <v>4</v>
      </c>
      <c r="K30" s="199">
        <v>1</v>
      </c>
    </row>
    <row r="31" spans="1:11" ht="12" customHeight="1">
      <c r="A31" s="198" t="s">
        <v>526</v>
      </c>
      <c r="B31" s="199">
        <v>18</v>
      </c>
      <c r="C31" s="199">
        <v>11</v>
      </c>
      <c r="D31" s="199">
        <v>3</v>
      </c>
      <c r="E31" s="199">
        <v>2</v>
      </c>
      <c r="F31" s="200">
        <v>2</v>
      </c>
      <c r="G31" s="199">
        <v>15</v>
      </c>
      <c r="H31" s="199">
        <v>12</v>
      </c>
      <c r="I31" s="199" t="s">
        <v>906</v>
      </c>
      <c r="J31" s="199">
        <v>3</v>
      </c>
      <c r="K31" s="199" t="s">
        <v>906</v>
      </c>
    </row>
    <row r="32" spans="1:11" ht="12" customHeight="1">
      <c r="A32" s="198" t="s">
        <v>527</v>
      </c>
      <c r="B32" s="199">
        <v>5</v>
      </c>
      <c r="C32" s="199">
        <v>4</v>
      </c>
      <c r="D32" s="199" t="s">
        <v>906</v>
      </c>
      <c r="E32" s="199" t="s">
        <v>906</v>
      </c>
      <c r="F32" s="200" t="s">
        <v>906</v>
      </c>
      <c r="G32" s="199">
        <v>14</v>
      </c>
      <c r="H32" s="199">
        <v>11</v>
      </c>
      <c r="I32" s="199">
        <v>1</v>
      </c>
      <c r="J32" s="199">
        <v>1</v>
      </c>
      <c r="K32" s="199">
        <v>1</v>
      </c>
    </row>
    <row r="33" spans="1:11" ht="12" customHeight="1">
      <c r="A33" s="24"/>
      <c r="B33" s="199"/>
      <c r="C33" s="199"/>
      <c r="D33" s="199"/>
      <c r="E33" s="199"/>
      <c r="F33" s="200"/>
      <c r="G33" s="199"/>
      <c r="H33" s="199"/>
      <c r="I33" s="199"/>
      <c r="J33" s="199"/>
      <c r="K33" s="199"/>
    </row>
    <row r="34" spans="1:11" ht="12" customHeight="1">
      <c r="A34" s="24" t="s">
        <v>531</v>
      </c>
      <c r="B34" s="199">
        <v>30</v>
      </c>
      <c r="C34" s="199">
        <v>17</v>
      </c>
      <c r="D34" s="199">
        <v>2</v>
      </c>
      <c r="E34" s="199">
        <v>7</v>
      </c>
      <c r="F34" s="200">
        <v>3</v>
      </c>
      <c r="G34" s="199">
        <v>26</v>
      </c>
      <c r="H34" s="199">
        <v>16</v>
      </c>
      <c r="I34" s="199">
        <v>4</v>
      </c>
      <c r="J34" s="199">
        <v>2</v>
      </c>
      <c r="K34" s="199">
        <v>1</v>
      </c>
    </row>
    <row r="35" spans="1:11" ht="12" customHeight="1">
      <c r="A35" s="198" t="s">
        <v>526</v>
      </c>
      <c r="B35" s="199">
        <v>24</v>
      </c>
      <c r="C35" s="199">
        <v>14</v>
      </c>
      <c r="D35" s="199">
        <v>1</v>
      </c>
      <c r="E35" s="199">
        <v>5</v>
      </c>
      <c r="F35" s="200">
        <v>3</v>
      </c>
      <c r="G35" s="199">
        <v>17</v>
      </c>
      <c r="H35" s="199">
        <v>10</v>
      </c>
      <c r="I35" s="199">
        <v>4</v>
      </c>
      <c r="J35" s="199">
        <v>1</v>
      </c>
      <c r="K35" s="199" t="s">
        <v>906</v>
      </c>
    </row>
    <row r="36" spans="1:11" ht="12" customHeight="1">
      <c r="A36" s="198" t="s">
        <v>527</v>
      </c>
      <c r="B36" s="199">
        <v>6</v>
      </c>
      <c r="C36" s="199">
        <v>3</v>
      </c>
      <c r="D36" s="199">
        <v>1</v>
      </c>
      <c r="E36" s="199">
        <v>2</v>
      </c>
      <c r="F36" s="200" t="s">
        <v>906</v>
      </c>
      <c r="G36" s="199">
        <v>9</v>
      </c>
      <c r="H36" s="199">
        <v>6</v>
      </c>
      <c r="I36" s="199" t="s">
        <v>906</v>
      </c>
      <c r="J36" s="199">
        <v>1</v>
      </c>
      <c r="K36" s="199">
        <v>1</v>
      </c>
    </row>
    <row r="37" spans="1:11" ht="12" customHeight="1">
      <c r="A37" s="24"/>
      <c r="B37" s="199"/>
      <c r="C37" s="199"/>
      <c r="D37" s="199"/>
      <c r="E37" s="199"/>
      <c r="F37" s="200"/>
      <c r="G37" s="199"/>
      <c r="H37" s="199"/>
      <c r="I37" s="199"/>
      <c r="J37" s="199"/>
      <c r="K37" s="199"/>
    </row>
    <row r="38" spans="1:11" ht="12" customHeight="1">
      <c r="A38" s="24" t="s">
        <v>532</v>
      </c>
      <c r="B38" s="199">
        <v>31</v>
      </c>
      <c r="C38" s="199">
        <v>17</v>
      </c>
      <c r="D38" s="199">
        <v>2</v>
      </c>
      <c r="E38" s="199">
        <v>5</v>
      </c>
      <c r="F38" s="200">
        <v>3</v>
      </c>
      <c r="G38" s="199">
        <v>37</v>
      </c>
      <c r="H38" s="199">
        <v>30</v>
      </c>
      <c r="I38" s="199">
        <v>3</v>
      </c>
      <c r="J38" s="199">
        <v>1</v>
      </c>
      <c r="K38" s="199">
        <v>3</v>
      </c>
    </row>
    <row r="39" spans="1:11" ht="12" customHeight="1">
      <c r="A39" s="198" t="s">
        <v>526</v>
      </c>
      <c r="B39" s="199">
        <v>25</v>
      </c>
      <c r="C39" s="199">
        <v>12</v>
      </c>
      <c r="D39" s="199">
        <v>2</v>
      </c>
      <c r="E39" s="199">
        <v>5</v>
      </c>
      <c r="F39" s="200">
        <v>2</v>
      </c>
      <c r="G39" s="199">
        <v>25</v>
      </c>
      <c r="H39" s="199">
        <v>20</v>
      </c>
      <c r="I39" s="199">
        <v>3</v>
      </c>
      <c r="J39" s="199">
        <v>1</v>
      </c>
      <c r="K39" s="199">
        <v>1</v>
      </c>
    </row>
    <row r="40" spans="1:11" ht="12" customHeight="1">
      <c r="A40" s="198" t="s">
        <v>527</v>
      </c>
      <c r="B40" s="199">
        <v>6</v>
      </c>
      <c r="C40" s="199">
        <v>5</v>
      </c>
      <c r="D40" s="199" t="s">
        <v>906</v>
      </c>
      <c r="E40" s="199" t="s">
        <v>906</v>
      </c>
      <c r="F40" s="200">
        <v>1</v>
      </c>
      <c r="G40" s="199">
        <v>12</v>
      </c>
      <c r="H40" s="199">
        <v>10</v>
      </c>
      <c r="I40" s="199" t="s">
        <v>906</v>
      </c>
      <c r="J40" s="199" t="s">
        <v>906</v>
      </c>
      <c r="K40" s="199">
        <v>2</v>
      </c>
    </row>
    <row r="41" spans="1:11" ht="12" customHeight="1">
      <c r="A41" s="24"/>
      <c r="B41" s="199"/>
      <c r="C41" s="199"/>
      <c r="D41" s="199"/>
      <c r="E41" s="199"/>
      <c r="F41" s="200"/>
      <c r="G41" s="199"/>
      <c r="H41" s="199"/>
      <c r="I41" s="199"/>
      <c r="J41" s="199"/>
      <c r="K41" s="199"/>
    </row>
    <row r="42" spans="1:11" ht="12" customHeight="1">
      <c r="A42" s="24" t="s">
        <v>533</v>
      </c>
      <c r="B42" s="199">
        <v>32</v>
      </c>
      <c r="C42" s="199">
        <v>20</v>
      </c>
      <c r="D42" s="199">
        <v>3</v>
      </c>
      <c r="E42" s="199">
        <v>5</v>
      </c>
      <c r="F42" s="200">
        <v>3</v>
      </c>
      <c r="G42" s="199">
        <v>26</v>
      </c>
      <c r="H42" s="199">
        <v>17</v>
      </c>
      <c r="I42" s="199">
        <v>1</v>
      </c>
      <c r="J42" s="199">
        <v>2</v>
      </c>
      <c r="K42" s="199">
        <v>4</v>
      </c>
    </row>
    <row r="43" spans="1:11" ht="12" customHeight="1">
      <c r="A43" s="198" t="s">
        <v>526</v>
      </c>
      <c r="B43" s="199">
        <v>19</v>
      </c>
      <c r="C43" s="199">
        <v>11</v>
      </c>
      <c r="D43" s="199">
        <v>2</v>
      </c>
      <c r="E43" s="199">
        <v>3</v>
      </c>
      <c r="F43" s="200">
        <v>2</v>
      </c>
      <c r="G43" s="199">
        <v>15</v>
      </c>
      <c r="H43" s="199">
        <v>10</v>
      </c>
      <c r="I43" s="199">
        <v>1</v>
      </c>
      <c r="J43" s="199">
        <v>1</v>
      </c>
      <c r="K43" s="199">
        <v>1</v>
      </c>
    </row>
    <row r="44" spans="1:11" ht="12" customHeight="1">
      <c r="A44" s="198" t="s">
        <v>527</v>
      </c>
      <c r="B44" s="199">
        <v>13</v>
      </c>
      <c r="C44" s="199">
        <v>9</v>
      </c>
      <c r="D44" s="199">
        <v>1</v>
      </c>
      <c r="E44" s="199">
        <v>2</v>
      </c>
      <c r="F44" s="200">
        <v>1</v>
      </c>
      <c r="G44" s="199">
        <v>11</v>
      </c>
      <c r="H44" s="199">
        <v>7</v>
      </c>
      <c r="I44" s="199" t="s">
        <v>906</v>
      </c>
      <c r="J44" s="199">
        <v>1</v>
      </c>
      <c r="K44" s="199">
        <v>3</v>
      </c>
    </row>
    <row r="45" spans="1:11" ht="12" customHeight="1">
      <c r="A45" s="24"/>
      <c r="B45" s="199"/>
      <c r="C45" s="199"/>
      <c r="D45" s="199"/>
      <c r="E45" s="199"/>
      <c r="F45" s="200"/>
      <c r="G45" s="199"/>
      <c r="H45" s="199"/>
      <c r="I45" s="199"/>
      <c r="J45" s="199"/>
      <c r="K45" s="199"/>
    </row>
    <row r="46" spans="1:11" ht="12" customHeight="1">
      <c r="A46" s="24" t="s">
        <v>534</v>
      </c>
      <c r="B46" s="199">
        <v>18</v>
      </c>
      <c r="C46" s="199">
        <v>6</v>
      </c>
      <c r="D46" s="199">
        <v>3</v>
      </c>
      <c r="E46" s="199">
        <v>4</v>
      </c>
      <c r="F46" s="200">
        <v>4</v>
      </c>
      <c r="G46" s="199">
        <v>16</v>
      </c>
      <c r="H46" s="199">
        <v>12</v>
      </c>
      <c r="I46" s="199" t="s">
        <v>906</v>
      </c>
      <c r="J46" s="199">
        <v>1</v>
      </c>
      <c r="K46" s="199">
        <v>2</v>
      </c>
    </row>
    <row r="47" spans="1:11" ht="12" customHeight="1">
      <c r="A47" s="198" t="s">
        <v>526</v>
      </c>
      <c r="B47" s="199">
        <v>10</v>
      </c>
      <c r="C47" s="199">
        <v>3</v>
      </c>
      <c r="D47" s="199">
        <v>3</v>
      </c>
      <c r="E47" s="199">
        <v>1</v>
      </c>
      <c r="F47" s="200">
        <v>2</v>
      </c>
      <c r="G47" s="199">
        <v>9</v>
      </c>
      <c r="H47" s="199">
        <v>6</v>
      </c>
      <c r="I47" s="199" t="s">
        <v>906</v>
      </c>
      <c r="J47" s="199">
        <v>1</v>
      </c>
      <c r="K47" s="199">
        <v>1</v>
      </c>
    </row>
    <row r="48" spans="1:11" ht="12" customHeight="1">
      <c r="A48" s="198" t="s">
        <v>527</v>
      </c>
      <c r="B48" s="199">
        <v>8</v>
      </c>
      <c r="C48" s="199">
        <v>3</v>
      </c>
      <c r="D48" s="199" t="s">
        <v>906</v>
      </c>
      <c r="E48" s="199">
        <v>3</v>
      </c>
      <c r="F48" s="200">
        <v>2</v>
      </c>
      <c r="G48" s="199">
        <v>7</v>
      </c>
      <c r="H48" s="199">
        <v>6</v>
      </c>
      <c r="I48" s="199" t="s">
        <v>906</v>
      </c>
      <c r="J48" s="199" t="s">
        <v>906</v>
      </c>
      <c r="K48" s="199">
        <v>1</v>
      </c>
    </row>
    <row r="49" spans="1:11" ht="12" customHeight="1">
      <c r="A49" s="24"/>
      <c r="B49" s="199"/>
      <c r="C49" s="199"/>
      <c r="D49" s="199"/>
      <c r="E49" s="199"/>
      <c r="F49" s="200"/>
      <c r="G49" s="199"/>
      <c r="H49" s="199"/>
      <c r="I49" s="199"/>
      <c r="J49" s="199"/>
      <c r="K49" s="199"/>
    </row>
    <row r="50" spans="1:11" ht="12" customHeight="1">
      <c r="A50" s="24" t="s">
        <v>535</v>
      </c>
      <c r="B50" s="199">
        <v>25</v>
      </c>
      <c r="C50" s="199">
        <v>11</v>
      </c>
      <c r="D50" s="199" t="s">
        <v>906</v>
      </c>
      <c r="E50" s="199">
        <v>10</v>
      </c>
      <c r="F50" s="200">
        <v>3</v>
      </c>
      <c r="G50" s="199">
        <v>24</v>
      </c>
      <c r="H50" s="199">
        <v>11</v>
      </c>
      <c r="I50" s="199">
        <v>2</v>
      </c>
      <c r="J50" s="199">
        <v>2</v>
      </c>
      <c r="K50" s="199">
        <v>7</v>
      </c>
    </row>
    <row r="51" spans="1:11" ht="12" customHeight="1">
      <c r="A51" s="198" t="s">
        <v>526</v>
      </c>
      <c r="B51" s="199">
        <v>13</v>
      </c>
      <c r="C51" s="199">
        <v>6</v>
      </c>
      <c r="D51" s="199" t="s">
        <v>906</v>
      </c>
      <c r="E51" s="199">
        <v>5</v>
      </c>
      <c r="F51" s="200">
        <v>2</v>
      </c>
      <c r="G51" s="199">
        <v>15</v>
      </c>
      <c r="H51" s="199">
        <v>7</v>
      </c>
      <c r="I51" s="199">
        <v>2</v>
      </c>
      <c r="J51" s="199">
        <v>2</v>
      </c>
      <c r="K51" s="199">
        <v>2</v>
      </c>
    </row>
    <row r="52" spans="1:11" ht="12" customHeight="1">
      <c r="A52" s="198" t="s">
        <v>527</v>
      </c>
      <c r="B52" s="199">
        <v>12</v>
      </c>
      <c r="C52" s="199">
        <v>5</v>
      </c>
      <c r="D52" s="199" t="s">
        <v>906</v>
      </c>
      <c r="E52" s="199">
        <v>5</v>
      </c>
      <c r="F52" s="200">
        <v>1</v>
      </c>
      <c r="G52" s="199">
        <v>9</v>
      </c>
      <c r="H52" s="199">
        <v>4</v>
      </c>
      <c r="I52" s="199" t="s">
        <v>906</v>
      </c>
      <c r="J52" s="199" t="s">
        <v>906</v>
      </c>
      <c r="K52" s="199">
        <v>5</v>
      </c>
    </row>
    <row r="53" spans="1:11" ht="12" customHeight="1">
      <c r="A53" s="24"/>
      <c r="B53" s="199"/>
      <c r="C53" s="199"/>
      <c r="D53" s="199"/>
      <c r="E53" s="199"/>
      <c r="F53" s="200"/>
      <c r="G53" s="199"/>
      <c r="H53" s="199"/>
      <c r="I53" s="199"/>
      <c r="J53" s="199"/>
      <c r="K53" s="199"/>
    </row>
    <row r="54" spans="1:11" ht="12" customHeight="1">
      <c r="A54" s="46" t="s">
        <v>435</v>
      </c>
      <c r="B54" s="202">
        <v>225</v>
      </c>
      <c r="C54" s="202">
        <v>117</v>
      </c>
      <c r="D54" s="202">
        <v>28</v>
      </c>
      <c r="E54" s="202">
        <v>42</v>
      </c>
      <c r="F54" s="203">
        <v>24</v>
      </c>
      <c r="G54" s="202">
        <v>267</v>
      </c>
      <c r="H54" s="202">
        <v>178</v>
      </c>
      <c r="I54" s="202">
        <v>25</v>
      </c>
      <c r="J54" s="202">
        <v>19</v>
      </c>
      <c r="K54" s="202">
        <v>26</v>
      </c>
    </row>
    <row r="55" spans="1:11" ht="12" customHeight="1">
      <c r="A55" s="204" t="s">
        <v>526</v>
      </c>
      <c r="B55" s="202">
        <v>158</v>
      </c>
      <c r="C55" s="202">
        <v>79</v>
      </c>
      <c r="D55" s="202">
        <v>26</v>
      </c>
      <c r="E55" s="202">
        <v>27</v>
      </c>
      <c r="F55" s="203">
        <v>15</v>
      </c>
      <c r="G55" s="202">
        <v>169</v>
      </c>
      <c r="H55" s="202">
        <v>106</v>
      </c>
      <c r="I55" s="202">
        <v>24</v>
      </c>
      <c r="J55" s="202">
        <v>13</v>
      </c>
      <c r="K55" s="202">
        <v>9</v>
      </c>
    </row>
    <row r="56" spans="1:11" ht="12" customHeight="1">
      <c r="A56" s="204" t="s">
        <v>527</v>
      </c>
      <c r="B56" s="202">
        <v>67</v>
      </c>
      <c r="C56" s="202">
        <v>38</v>
      </c>
      <c r="D56" s="202">
        <v>2</v>
      </c>
      <c r="E56" s="202">
        <v>15</v>
      </c>
      <c r="F56" s="203">
        <v>9</v>
      </c>
      <c r="G56" s="202">
        <v>98</v>
      </c>
      <c r="H56" s="202">
        <v>72</v>
      </c>
      <c r="I56" s="202">
        <v>1</v>
      </c>
      <c r="J56" s="202">
        <v>6</v>
      </c>
      <c r="K56" s="202">
        <v>17</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t="s">
        <v>906</v>
      </c>
      <c r="H58" s="199" t="s">
        <v>906</v>
      </c>
      <c r="I58" s="199" t="s">
        <v>906</v>
      </c>
      <c r="J58" s="199" t="s">
        <v>906</v>
      </c>
      <c r="K58" s="199" t="s">
        <v>906</v>
      </c>
    </row>
    <row r="59" spans="1:11" ht="12" customHeight="1">
      <c r="A59" s="24"/>
      <c r="B59" s="199"/>
      <c r="C59" s="199"/>
      <c r="D59" s="199"/>
      <c r="E59" s="199"/>
      <c r="F59" s="200"/>
      <c r="G59" s="199"/>
      <c r="H59" s="199"/>
      <c r="I59" s="199"/>
      <c r="J59" s="199"/>
      <c r="K59" s="199"/>
    </row>
    <row r="60" spans="1:11" ht="12" customHeight="1">
      <c r="A60" s="46" t="s">
        <v>466</v>
      </c>
      <c r="B60" s="202">
        <v>225</v>
      </c>
      <c r="C60" s="202">
        <v>117</v>
      </c>
      <c r="D60" s="202">
        <v>28</v>
      </c>
      <c r="E60" s="202">
        <v>42</v>
      </c>
      <c r="F60" s="203">
        <v>24</v>
      </c>
      <c r="G60" s="202">
        <v>267</v>
      </c>
      <c r="H60" s="202">
        <v>178</v>
      </c>
      <c r="I60" s="202">
        <v>25</v>
      </c>
      <c r="J60" s="202">
        <v>19</v>
      </c>
      <c r="K60" s="202">
        <v>26</v>
      </c>
    </row>
    <row r="61" spans="1:11" ht="12" customHeight="1">
      <c r="A61" s="208"/>
      <c r="B61" s="202"/>
      <c r="C61" s="202"/>
      <c r="D61" s="202"/>
      <c r="E61" s="202"/>
      <c r="F61" s="202"/>
      <c r="G61" s="202"/>
      <c r="H61" s="202"/>
      <c r="I61" s="202"/>
      <c r="J61" s="202"/>
      <c r="K61" s="202"/>
    </row>
    <row r="62" spans="1:11" ht="12" customHeight="1">
      <c r="A62" s="208"/>
      <c r="B62" s="209"/>
      <c r="C62" s="209"/>
      <c r="D62" s="209"/>
      <c r="E62" s="209"/>
      <c r="F62" s="209"/>
      <c r="G62" s="209"/>
      <c r="H62" s="209"/>
      <c r="I62" s="209"/>
      <c r="J62" s="209"/>
      <c r="K62" s="209"/>
    </row>
    <row r="63" spans="1:11" ht="12" customHeight="1">
      <c r="A63" s="208"/>
      <c r="B63" s="209"/>
      <c r="C63" s="209"/>
      <c r="D63" s="209"/>
      <c r="E63" s="209"/>
      <c r="F63" s="209"/>
      <c r="G63" s="209"/>
      <c r="H63" s="209"/>
      <c r="I63" s="209"/>
      <c r="J63" s="209"/>
      <c r="K63" s="209"/>
    </row>
    <row r="64" spans="1:11" ht="12" customHeight="1">
      <c r="A64" s="208"/>
      <c r="B64" s="209"/>
      <c r="C64" s="209"/>
      <c r="D64" s="209"/>
      <c r="E64" s="209"/>
      <c r="F64" s="209"/>
      <c r="G64" s="209"/>
      <c r="H64" s="209"/>
      <c r="I64" s="209"/>
      <c r="J64" s="209"/>
      <c r="K64" s="2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542</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543</v>
      </c>
      <c r="C15" s="76"/>
      <c r="D15" s="76"/>
      <c r="E15" s="76"/>
      <c r="F15" s="76"/>
      <c r="G15" s="76"/>
      <c r="H15" s="76"/>
      <c r="I15" s="76"/>
      <c r="J15" s="76"/>
      <c r="K15" s="76"/>
    </row>
    <row r="16" spans="1:11" ht="19.5" customHeight="1">
      <c r="A16" s="5"/>
      <c r="B16" s="82" t="str">
        <f>'Tab8.1(2)'!B16</f>
        <v>Januar - Oktober 2004</v>
      </c>
      <c r="C16" s="197"/>
      <c r="D16" s="76"/>
      <c r="E16" s="76"/>
      <c r="F16" s="76"/>
      <c r="G16" s="82" t="str">
        <f>'Tab8.1(2)'!G16</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199">
        <v>198</v>
      </c>
      <c r="C18" s="199">
        <v>52</v>
      </c>
      <c r="D18" s="199">
        <v>4</v>
      </c>
      <c r="E18" s="199">
        <v>61</v>
      </c>
      <c r="F18" s="200">
        <v>73</v>
      </c>
      <c r="G18" s="199">
        <v>217</v>
      </c>
      <c r="H18" s="199">
        <v>60</v>
      </c>
      <c r="I18" s="199">
        <v>4</v>
      </c>
      <c r="J18" s="199">
        <v>77</v>
      </c>
      <c r="K18" s="199">
        <v>66</v>
      </c>
    </row>
    <row r="19" spans="1:11" ht="12" customHeight="1">
      <c r="A19" s="198" t="s">
        <v>526</v>
      </c>
      <c r="B19" s="199">
        <v>111</v>
      </c>
      <c r="C19" s="199">
        <v>22</v>
      </c>
      <c r="D19" s="199">
        <v>2</v>
      </c>
      <c r="E19" s="199">
        <v>46</v>
      </c>
      <c r="F19" s="200">
        <v>37</v>
      </c>
      <c r="G19" s="199">
        <v>141</v>
      </c>
      <c r="H19" s="199">
        <v>33</v>
      </c>
      <c r="I19" s="199">
        <v>2</v>
      </c>
      <c r="J19" s="199">
        <v>63</v>
      </c>
      <c r="K19" s="199">
        <v>39</v>
      </c>
    </row>
    <row r="20" spans="1:11" ht="12" customHeight="1">
      <c r="A20" s="198" t="s">
        <v>527</v>
      </c>
      <c r="B20" s="199">
        <v>87</v>
      </c>
      <c r="C20" s="199">
        <v>30</v>
      </c>
      <c r="D20" s="199">
        <v>2</v>
      </c>
      <c r="E20" s="199">
        <v>15</v>
      </c>
      <c r="F20" s="200">
        <v>36</v>
      </c>
      <c r="G20" s="199">
        <v>76</v>
      </c>
      <c r="H20" s="199">
        <v>27</v>
      </c>
      <c r="I20" s="199">
        <v>2</v>
      </c>
      <c r="J20" s="199">
        <v>14</v>
      </c>
      <c r="K20" s="199">
        <v>27</v>
      </c>
    </row>
    <row r="21" spans="1:11" ht="12" customHeight="1">
      <c r="A21" s="198"/>
      <c r="B21" s="199"/>
      <c r="C21" s="199"/>
      <c r="D21" s="199"/>
      <c r="E21" s="199"/>
      <c r="F21" s="200"/>
      <c r="G21" s="199"/>
      <c r="H21" s="199"/>
      <c r="I21" s="199"/>
      <c r="J21" s="199"/>
      <c r="K21" s="199"/>
    </row>
    <row r="22" spans="1:11" ht="12" customHeight="1">
      <c r="A22" s="201" t="s">
        <v>528</v>
      </c>
      <c r="B22" s="199">
        <v>261</v>
      </c>
      <c r="C22" s="199">
        <v>75</v>
      </c>
      <c r="D22" s="199">
        <v>77</v>
      </c>
      <c r="E22" s="199">
        <v>44</v>
      </c>
      <c r="F22" s="200">
        <v>19</v>
      </c>
      <c r="G22" s="199">
        <v>320</v>
      </c>
      <c r="H22" s="199">
        <v>105</v>
      </c>
      <c r="I22" s="199">
        <v>85</v>
      </c>
      <c r="J22" s="199">
        <v>54</v>
      </c>
      <c r="K22" s="199">
        <v>17</v>
      </c>
    </row>
    <row r="23" spans="1:11" ht="12" customHeight="1">
      <c r="A23" s="198" t="s">
        <v>526</v>
      </c>
      <c r="B23" s="199">
        <v>175</v>
      </c>
      <c r="C23" s="199">
        <v>28</v>
      </c>
      <c r="D23" s="199">
        <v>67</v>
      </c>
      <c r="E23" s="199">
        <v>32</v>
      </c>
      <c r="F23" s="200">
        <v>7</v>
      </c>
      <c r="G23" s="199">
        <v>220</v>
      </c>
      <c r="H23" s="199">
        <v>48</v>
      </c>
      <c r="I23" s="199">
        <v>77</v>
      </c>
      <c r="J23" s="199">
        <v>36</v>
      </c>
      <c r="K23" s="199">
        <v>8</v>
      </c>
    </row>
    <row r="24" spans="1:11" ht="12" customHeight="1">
      <c r="A24" s="198" t="s">
        <v>527</v>
      </c>
      <c r="B24" s="199">
        <v>86</v>
      </c>
      <c r="C24" s="199">
        <v>47</v>
      </c>
      <c r="D24" s="199">
        <v>10</v>
      </c>
      <c r="E24" s="199">
        <v>12</v>
      </c>
      <c r="F24" s="200">
        <v>12</v>
      </c>
      <c r="G24" s="199">
        <v>100</v>
      </c>
      <c r="H24" s="199">
        <v>57</v>
      </c>
      <c r="I24" s="199">
        <v>8</v>
      </c>
      <c r="J24" s="199">
        <v>18</v>
      </c>
      <c r="K24" s="199">
        <v>9</v>
      </c>
    </row>
    <row r="25" spans="1:11" ht="12" customHeight="1">
      <c r="A25" s="24"/>
      <c r="B25" s="199"/>
      <c r="C25" s="199"/>
      <c r="D25" s="199"/>
      <c r="E25" s="199"/>
      <c r="F25" s="200"/>
      <c r="G25" s="199"/>
      <c r="H25" s="199"/>
      <c r="I25" s="199"/>
      <c r="J25" s="199"/>
      <c r="K25" s="199"/>
    </row>
    <row r="26" spans="1:11" ht="12" customHeight="1">
      <c r="A26" s="24" t="s">
        <v>529</v>
      </c>
      <c r="B26" s="199">
        <v>399</v>
      </c>
      <c r="C26" s="199">
        <v>306</v>
      </c>
      <c r="D26" s="199">
        <v>45</v>
      </c>
      <c r="E26" s="199">
        <v>23</v>
      </c>
      <c r="F26" s="200">
        <v>4</v>
      </c>
      <c r="G26" s="199">
        <v>475</v>
      </c>
      <c r="H26" s="199">
        <v>390</v>
      </c>
      <c r="I26" s="199">
        <v>37</v>
      </c>
      <c r="J26" s="199">
        <v>22</v>
      </c>
      <c r="K26" s="199">
        <v>7</v>
      </c>
    </row>
    <row r="27" spans="1:11" ht="12" customHeight="1">
      <c r="A27" s="198" t="s">
        <v>526</v>
      </c>
      <c r="B27" s="199">
        <v>271</v>
      </c>
      <c r="C27" s="199">
        <v>195</v>
      </c>
      <c r="D27" s="199">
        <v>40</v>
      </c>
      <c r="E27" s="199">
        <v>18</v>
      </c>
      <c r="F27" s="200">
        <v>1</v>
      </c>
      <c r="G27" s="199">
        <v>330</v>
      </c>
      <c r="H27" s="199">
        <v>260</v>
      </c>
      <c r="I27" s="199">
        <v>30</v>
      </c>
      <c r="J27" s="199">
        <v>19</v>
      </c>
      <c r="K27" s="199">
        <v>3</v>
      </c>
    </row>
    <row r="28" spans="1:11" ht="12" customHeight="1">
      <c r="A28" s="198" t="s">
        <v>527</v>
      </c>
      <c r="B28" s="199">
        <v>128</v>
      </c>
      <c r="C28" s="199">
        <v>111</v>
      </c>
      <c r="D28" s="199">
        <v>5</v>
      </c>
      <c r="E28" s="199">
        <v>5</v>
      </c>
      <c r="F28" s="200">
        <v>3</v>
      </c>
      <c r="G28" s="199">
        <v>145</v>
      </c>
      <c r="H28" s="199">
        <v>130</v>
      </c>
      <c r="I28" s="199">
        <v>7</v>
      </c>
      <c r="J28" s="199">
        <v>3</v>
      </c>
      <c r="K28" s="199">
        <v>4</v>
      </c>
    </row>
    <row r="29" spans="1:11" ht="12" customHeight="1">
      <c r="A29" s="24"/>
      <c r="B29" s="199"/>
      <c r="C29" s="199"/>
      <c r="D29" s="199"/>
      <c r="E29" s="199"/>
      <c r="F29" s="200"/>
      <c r="G29" s="199"/>
      <c r="H29" s="199"/>
      <c r="I29" s="199"/>
      <c r="J29" s="199"/>
      <c r="K29" s="199"/>
    </row>
    <row r="30" spans="1:11" ht="12" customHeight="1">
      <c r="A30" s="24" t="s">
        <v>530</v>
      </c>
      <c r="B30" s="199">
        <v>296</v>
      </c>
      <c r="C30" s="199">
        <v>192</v>
      </c>
      <c r="D30" s="199">
        <v>43</v>
      </c>
      <c r="E30" s="199">
        <v>23</v>
      </c>
      <c r="F30" s="200">
        <v>9</v>
      </c>
      <c r="G30" s="199">
        <v>362</v>
      </c>
      <c r="H30" s="199">
        <v>262</v>
      </c>
      <c r="I30" s="199">
        <v>51</v>
      </c>
      <c r="J30" s="199">
        <v>26</v>
      </c>
      <c r="K30" s="199">
        <v>11</v>
      </c>
    </row>
    <row r="31" spans="1:11" ht="12" customHeight="1">
      <c r="A31" s="198" t="s">
        <v>526</v>
      </c>
      <c r="B31" s="199">
        <v>220</v>
      </c>
      <c r="C31" s="199">
        <v>132</v>
      </c>
      <c r="D31" s="199">
        <v>39</v>
      </c>
      <c r="E31" s="199">
        <v>18</v>
      </c>
      <c r="F31" s="200">
        <v>7</v>
      </c>
      <c r="G31" s="199">
        <v>243</v>
      </c>
      <c r="H31" s="199">
        <v>161</v>
      </c>
      <c r="I31" s="199">
        <v>44</v>
      </c>
      <c r="J31" s="199">
        <v>22</v>
      </c>
      <c r="K31" s="199">
        <v>5</v>
      </c>
    </row>
    <row r="32" spans="1:11" ht="12" customHeight="1">
      <c r="A32" s="198" t="s">
        <v>527</v>
      </c>
      <c r="B32" s="199">
        <v>76</v>
      </c>
      <c r="C32" s="199">
        <v>60</v>
      </c>
      <c r="D32" s="199">
        <v>4</v>
      </c>
      <c r="E32" s="199">
        <v>5</v>
      </c>
      <c r="F32" s="200">
        <v>2</v>
      </c>
      <c r="G32" s="199">
        <v>119</v>
      </c>
      <c r="H32" s="199">
        <v>101</v>
      </c>
      <c r="I32" s="199">
        <v>7</v>
      </c>
      <c r="J32" s="199">
        <v>4</v>
      </c>
      <c r="K32" s="199">
        <v>6</v>
      </c>
    </row>
    <row r="33" spans="1:11" ht="12" customHeight="1">
      <c r="A33" s="24"/>
      <c r="B33" s="199"/>
      <c r="C33" s="199"/>
      <c r="D33" s="199"/>
      <c r="E33" s="199"/>
      <c r="F33" s="200"/>
      <c r="G33" s="199"/>
      <c r="H33" s="199"/>
      <c r="I33" s="199"/>
      <c r="J33" s="199"/>
      <c r="K33" s="199"/>
    </row>
    <row r="34" spans="1:11" ht="12" customHeight="1">
      <c r="A34" s="24" t="s">
        <v>531</v>
      </c>
      <c r="B34" s="199">
        <v>367</v>
      </c>
      <c r="C34" s="199">
        <v>214</v>
      </c>
      <c r="D34" s="199">
        <v>73</v>
      </c>
      <c r="E34" s="199">
        <v>35</v>
      </c>
      <c r="F34" s="200">
        <v>11</v>
      </c>
      <c r="G34" s="199">
        <v>393</v>
      </c>
      <c r="H34" s="199">
        <v>226</v>
      </c>
      <c r="I34" s="199">
        <v>87</v>
      </c>
      <c r="J34" s="199">
        <v>26</v>
      </c>
      <c r="K34" s="199">
        <v>18</v>
      </c>
    </row>
    <row r="35" spans="1:11" ht="12" customHeight="1">
      <c r="A35" s="198" t="s">
        <v>526</v>
      </c>
      <c r="B35" s="199">
        <v>262</v>
      </c>
      <c r="C35" s="199">
        <v>133</v>
      </c>
      <c r="D35" s="199">
        <v>63</v>
      </c>
      <c r="E35" s="199">
        <v>28</v>
      </c>
      <c r="F35" s="200">
        <v>10</v>
      </c>
      <c r="G35" s="199">
        <v>267</v>
      </c>
      <c r="H35" s="199">
        <v>126</v>
      </c>
      <c r="I35" s="199">
        <v>80</v>
      </c>
      <c r="J35" s="199">
        <v>21</v>
      </c>
      <c r="K35" s="199">
        <v>11</v>
      </c>
    </row>
    <row r="36" spans="1:11" ht="12" customHeight="1">
      <c r="A36" s="198" t="s">
        <v>527</v>
      </c>
      <c r="B36" s="199">
        <v>105</v>
      </c>
      <c r="C36" s="199">
        <v>81</v>
      </c>
      <c r="D36" s="199">
        <v>10</v>
      </c>
      <c r="E36" s="199">
        <v>7</v>
      </c>
      <c r="F36" s="200">
        <v>1</v>
      </c>
      <c r="G36" s="199">
        <v>126</v>
      </c>
      <c r="H36" s="199">
        <v>100</v>
      </c>
      <c r="I36" s="199">
        <v>7</v>
      </c>
      <c r="J36" s="199">
        <v>5</v>
      </c>
      <c r="K36" s="199">
        <v>7</v>
      </c>
    </row>
    <row r="37" spans="1:11" ht="12" customHeight="1">
      <c r="A37" s="24"/>
      <c r="B37" s="199"/>
      <c r="C37" s="199"/>
      <c r="D37" s="199"/>
      <c r="E37" s="199"/>
      <c r="F37" s="200"/>
      <c r="G37" s="199"/>
      <c r="H37" s="199"/>
      <c r="I37" s="199"/>
      <c r="J37" s="199"/>
      <c r="K37" s="199"/>
    </row>
    <row r="38" spans="1:11" ht="12" customHeight="1">
      <c r="A38" s="24" t="s">
        <v>532</v>
      </c>
      <c r="B38" s="199">
        <v>361</v>
      </c>
      <c r="C38" s="199">
        <v>190</v>
      </c>
      <c r="D38" s="199">
        <v>69</v>
      </c>
      <c r="E38" s="199">
        <v>42</v>
      </c>
      <c r="F38" s="200">
        <v>16</v>
      </c>
      <c r="G38" s="199">
        <v>408</v>
      </c>
      <c r="H38" s="199">
        <v>233</v>
      </c>
      <c r="I38" s="199">
        <v>82</v>
      </c>
      <c r="J38" s="199">
        <v>38</v>
      </c>
      <c r="K38" s="199">
        <v>17</v>
      </c>
    </row>
    <row r="39" spans="1:11" ht="12" customHeight="1">
      <c r="A39" s="198" t="s">
        <v>526</v>
      </c>
      <c r="B39" s="199">
        <v>260</v>
      </c>
      <c r="C39" s="199">
        <v>114</v>
      </c>
      <c r="D39" s="199">
        <v>65</v>
      </c>
      <c r="E39" s="199">
        <v>33</v>
      </c>
      <c r="F39" s="200">
        <v>10</v>
      </c>
      <c r="G39" s="199">
        <v>278</v>
      </c>
      <c r="H39" s="199">
        <v>131</v>
      </c>
      <c r="I39" s="199">
        <v>74</v>
      </c>
      <c r="J39" s="199">
        <v>29</v>
      </c>
      <c r="K39" s="199">
        <v>8</v>
      </c>
    </row>
    <row r="40" spans="1:11" ht="12" customHeight="1">
      <c r="A40" s="198" t="s">
        <v>527</v>
      </c>
      <c r="B40" s="199">
        <v>101</v>
      </c>
      <c r="C40" s="199">
        <v>76</v>
      </c>
      <c r="D40" s="199">
        <v>4</v>
      </c>
      <c r="E40" s="199">
        <v>9</v>
      </c>
      <c r="F40" s="200">
        <v>6</v>
      </c>
      <c r="G40" s="199">
        <v>130</v>
      </c>
      <c r="H40" s="199">
        <v>102</v>
      </c>
      <c r="I40" s="199">
        <v>8</v>
      </c>
      <c r="J40" s="199">
        <v>9</v>
      </c>
      <c r="K40" s="199">
        <v>9</v>
      </c>
    </row>
    <row r="41" spans="1:11" ht="12" customHeight="1">
      <c r="A41" s="24"/>
      <c r="B41" s="199"/>
      <c r="C41" s="199"/>
      <c r="D41" s="199"/>
      <c r="E41" s="199"/>
      <c r="F41" s="200"/>
      <c r="G41" s="199"/>
      <c r="H41" s="199"/>
      <c r="I41" s="199"/>
      <c r="J41" s="199"/>
      <c r="K41" s="199"/>
    </row>
    <row r="42" spans="1:11" ht="12" customHeight="1">
      <c r="A42" s="24" t="s">
        <v>533</v>
      </c>
      <c r="B42" s="199">
        <v>309</v>
      </c>
      <c r="C42" s="199">
        <v>164</v>
      </c>
      <c r="D42" s="199">
        <v>33</v>
      </c>
      <c r="E42" s="199">
        <v>39</v>
      </c>
      <c r="F42" s="200">
        <v>29</v>
      </c>
      <c r="G42" s="199">
        <v>324</v>
      </c>
      <c r="H42" s="199">
        <v>194</v>
      </c>
      <c r="I42" s="199">
        <v>31</v>
      </c>
      <c r="J42" s="199">
        <v>38</v>
      </c>
      <c r="K42" s="199">
        <v>22</v>
      </c>
    </row>
    <row r="43" spans="1:11" ht="12" customHeight="1">
      <c r="A43" s="198" t="s">
        <v>526</v>
      </c>
      <c r="B43" s="199">
        <v>170</v>
      </c>
      <c r="C43" s="199">
        <v>74</v>
      </c>
      <c r="D43" s="199">
        <v>30</v>
      </c>
      <c r="E43" s="199">
        <v>21</v>
      </c>
      <c r="F43" s="200">
        <v>10</v>
      </c>
      <c r="G43" s="199">
        <v>194</v>
      </c>
      <c r="H43" s="199">
        <v>93</v>
      </c>
      <c r="I43" s="199">
        <v>28</v>
      </c>
      <c r="J43" s="199">
        <v>30</v>
      </c>
      <c r="K43" s="199">
        <v>7</v>
      </c>
    </row>
    <row r="44" spans="1:11" ht="12" customHeight="1">
      <c r="A44" s="198" t="s">
        <v>527</v>
      </c>
      <c r="B44" s="199">
        <v>139</v>
      </c>
      <c r="C44" s="199">
        <v>90</v>
      </c>
      <c r="D44" s="199">
        <v>3</v>
      </c>
      <c r="E44" s="199">
        <v>18</v>
      </c>
      <c r="F44" s="200">
        <v>19</v>
      </c>
      <c r="G44" s="199">
        <v>130</v>
      </c>
      <c r="H44" s="199">
        <v>101</v>
      </c>
      <c r="I44" s="199">
        <v>3</v>
      </c>
      <c r="J44" s="199">
        <v>8</v>
      </c>
      <c r="K44" s="199">
        <v>15</v>
      </c>
    </row>
    <row r="45" spans="1:11" ht="12" customHeight="1">
      <c r="A45" s="24"/>
      <c r="B45" s="199"/>
      <c r="C45" s="199"/>
      <c r="D45" s="199"/>
      <c r="E45" s="199"/>
      <c r="F45" s="200"/>
      <c r="G45" s="199"/>
      <c r="H45" s="199"/>
      <c r="I45" s="199"/>
      <c r="J45" s="199"/>
      <c r="K45" s="199"/>
    </row>
    <row r="46" spans="1:11" ht="12" customHeight="1">
      <c r="A46" s="24" t="s">
        <v>534</v>
      </c>
      <c r="B46" s="199">
        <v>194</v>
      </c>
      <c r="C46" s="199">
        <v>117</v>
      </c>
      <c r="D46" s="199">
        <v>8</v>
      </c>
      <c r="E46" s="199">
        <v>30</v>
      </c>
      <c r="F46" s="200">
        <v>20</v>
      </c>
      <c r="G46" s="199">
        <v>206</v>
      </c>
      <c r="H46" s="199">
        <v>129</v>
      </c>
      <c r="I46" s="199">
        <v>6</v>
      </c>
      <c r="J46" s="199">
        <v>29</v>
      </c>
      <c r="K46" s="199">
        <v>25</v>
      </c>
    </row>
    <row r="47" spans="1:11" ht="12" customHeight="1">
      <c r="A47" s="198" t="s">
        <v>526</v>
      </c>
      <c r="B47" s="199">
        <v>112</v>
      </c>
      <c r="C47" s="199">
        <v>56</v>
      </c>
      <c r="D47" s="199">
        <v>8</v>
      </c>
      <c r="E47" s="199">
        <v>19</v>
      </c>
      <c r="F47" s="200">
        <v>14</v>
      </c>
      <c r="G47" s="199">
        <v>115</v>
      </c>
      <c r="H47" s="199">
        <v>60</v>
      </c>
      <c r="I47" s="199">
        <v>6</v>
      </c>
      <c r="J47" s="199">
        <v>20</v>
      </c>
      <c r="K47" s="199">
        <v>15</v>
      </c>
    </row>
    <row r="48" spans="1:11" ht="12" customHeight="1">
      <c r="A48" s="198" t="s">
        <v>527</v>
      </c>
      <c r="B48" s="199">
        <v>82</v>
      </c>
      <c r="C48" s="199">
        <v>61</v>
      </c>
      <c r="D48" s="199" t="s">
        <v>906</v>
      </c>
      <c r="E48" s="199">
        <v>11</v>
      </c>
      <c r="F48" s="200">
        <v>6</v>
      </c>
      <c r="G48" s="199">
        <v>91</v>
      </c>
      <c r="H48" s="199">
        <v>69</v>
      </c>
      <c r="I48" s="199" t="s">
        <v>906</v>
      </c>
      <c r="J48" s="199">
        <v>9</v>
      </c>
      <c r="K48" s="199">
        <v>10</v>
      </c>
    </row>
    <row r="49" spans="1:11" ht="12" customHeight="1">
      <c r="A49" s="24"/>
      <c r="B49" s="199"/>
      <c r="C49" s="199"/>
      <c r="D49" s="199"/>
      <c r="E49" s="199"/>
      <c r="F49" s="200"/>
      <c r="G49" s="199"/>
      <c r="H49" s="199"/>
      <c r="I49" s="199"/>
      <c r="J49" s="199"/>
      <c r="K49" s="199"/>
    </row>
    <row r="50" spans="1:11" ht="12" customHeight="1">
      <c r="A50" s="24" t="s">
        <v>535</v>
      </c>
      <c r="B50" s="199">
        <v>248</v>
      </c>
      <c r="C50" s="199">
        <v>124</v>
      </c>
      <c r="D50" s="199">
        <v>6</v>
      </c>
      <c r="E50" s="199">
        <v>40</v>
      </c>
      <c r="F50" s="200">
        <v>68</v>
      </c>
      <c r="G50" s="199">
        <v>241</v>
      </c>
      <c r="H50" s="199">
        <v>114</v>
      </c>
      <c r="I50" s="199">
        <v>7</v>
      </c>
      <c r="J50" s="199">
        <v>30</v>
      </c>
      <c r="K50" s="199">
        <v>75</v>
      </c>
    </row>
    <row r="51" spans="1:11" ht="12" customHeight="1">
      <c r="A51" s="198" t="s">
        <v>526</v>
      </c>
      <c r="B51" s="199">
        <v>118</v>
      </c>
      <c r="C51" s="199">
        <v>64</v>
      </c>
      <c r="D51" s="199">
        <v>6</v>
      </c>
      <c r="E51" s="199">
        <v>19</v>
      </c>
      <c r="F51" s="200">
        <v>21</v>
      </c>
      <c r="G51" s="199">
        <v>114</v>
      </c>
      <c r="H51" s="199">
        <v>58</v>
      </c>
      <c r="I51" s="199">
        <v>6</v>
      </c>
      <c r="J51" s="199">
        <v>19</v>
      </c>
      <c r="K51" s="199">
        <v>19</v>
      </c>
    </row>
    <row r="52" spans="1:11" ht="12" customHeight="1">
      <c r="A52" s="198" t="s">
        <v>527</v>
      </c>
      <c r="B52" s="199">
        <v>130</v>
      </c>
      <c r="C52" s="199">
        <v>60</v>
      </c>
      <c r="D52" s="199" t="s">
        <v>906</v>
      </c>
      <c r="E52" s="199">
        <v>21</v>
      </c>
      <c r="F52" s="200">
        <v>47</v>
      </c>
      <c r="G52" s="199">
        <v>127</v>
      </c>
      <c r="H52" s="199">
        <v>56</v>
      </c>
      <c r="I52" s="199">
        <v>1</v>
      </c>
      <c r="J52" s="199">
        <v>11</v>
      </c>
      <c r="K52" s="199">
        <v>56</v>
      </c>
    </row>
    <row r="53" spans="1:11" ht="12" customHeight="1">
      <c r="A53" s="24"/>
      <c r="B53" s="199"/>
      <c r="C53" s="199"/>
      <c r="D53" s="199"/>
      <c r="E53" s="199"/>
      <c r="F53" s="200"/>
      <c r="G53" s="199"/>
      <c r="H53" s="199"/>
      <c r="I53" s="199"/>
      <c r="J53" s="199"/>
      <c r="K53" s="199"/>
    </row>
    <row r="54" spans="1:11" ht="12" customHeight="1">
      <c r="A54" s="46" t="s">
        <v>435</v>
      </c>
      <c r="B54" s="202" t="s">
        <v>221</v>
      </c>
      <c r="C54" s="202" t="s">
        <v>222</v>
      </c>
      <c r="D54" s="202">
        <v>358</v>
      </c>
      <c r="E54" s="202">
        <v>337</v>
      </c>
      <c r="F54" s="203">
        <v>249</v>
      </c>
      <c r="G54" s="202" t="s">
        <v>223</v>
      </c>
      <c r="H54" s="202" t="s">
        <v>224</v>
      </c>
      <c r="I54" s="202">
        <v>390</v>
      </c>
      <c r="J54" s="202">
        <v>340</v>
      </c>
      <c r="K54" s="202">
        <v>258</v>
      </c>
    </row>
    <row r="55" spans="1:11" ht="12" customHeight="1">
      <c r="A55" s="204" t="s">
        <v>526</v>
      </c>
      <c r="B55" s="202" t="s">
        <v>225</v>
      </c>
      <c r="C55" s="202">
        <v>818</v>
      </c>
      <c r="D55" s="202">
        <v>320</v>
      </c>
      <c r="E55" s="202">
        <v>234</v>
      </c>
      <c r="F55" s="203">
        <v>117</v>
      </c>
      <c r="G55" s="202" t="s">
        <v>226</v>
      </c>
      <c r="H55" s="202">
        <v>970</v>
      </c>
      <c r="I55" s="202">
        <v>347</v>
      </c>
      <c r="J55" s="202">
        <v>259</v>
      </c>
      <c r="K55" s="202">
        <v>115</v>
      </c>
    </row>
    <row r="56" spans="1:11" ht="12" customHeight="1">
      <c r="A56" s="204" t="s">
        <v>527</v>
      </c>
      <c r="B56" s="202">
        <v>934</v>
      </c>
      <c r="C56" s="202">
        <v>616</v>
      </c>
      <c r="D56" s="202">
        <v>38</v>
      </c>
      <c r="E56" s="202">
        <v>103</v>
      </c>
      <c r="F56" s="203">
        <v>132</v>
      </c>
      <c r="G56" s="202" t="s">
        <v>170</v>
      </c>
      <c r="H56" s="202">
        <v>743</v>
      </c>
      <c r="I56" s="202">
        <v>43</v>
      </c>
      <c r="J56" s="202">
        <v>81</v>
      </c>
      <c r="K56" s="202">
        <v>143</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t="s">
        <v>906</v>
      </c>
      <c r="H58" s="199" t="s">
        <v>906</v>
      </c>
      <c r="I58" s="199" t="s">
        <v>906</v>
      </c>
      <c r="J58" s="199" t="s">
        <v>906</v>
      </c>
      <c r="K58" s="199" t="s">
        <v>906</v>
      </c>
    </row>
    <row r="59" spans="1:11" ht="12" customHeight="1">
      <c r="A59" s="24"/>
      <c r="B59" s="199"/>
      <c r="C59" s="199"/>
      <c r="D59" s="199"/>
      <c r="E59" s="199"/>
      <c r="F59" s="200"/>
      <c r="G59" s="199"/>
      <c r="H59" s="199"/>
      <c r="I59" s="199"/>
      <c r="J59" s="199"/>
      <c r="K59" s="199"/>
    </row>
    <row r="60" spans="1:11" ht="12" customHeight="1">
      <c r="A60" s="46" t="s">
        <v>466</v>
      </c>
      <c r="B60" s="202" t="s">
        <v>221</v>
      </c>
      <c r="C60" s="202" t="s">
        <v>222</v>
      </c>
      <c r="D60" s="202">
        <v>358</v>
      </c>
      <c r="E60" s="202">
        <v>337</v>
      </c>
      <c r="F60" s="203">
        <v>249</v>
      </c>
      <c r="G60" s="202" t="s">
        <v>223</v>
      </c>
      <c r="H60" s="202" t="s">
        <v>224</v>
      </c>
      <c r="I60" s="202">
        <v>390</v>
      </c>
      <c r="J60" s="202">
        <v>340</v>
      </c>
      <c r="K60" s="202">
        <v>258</v>
      </c>
    </row>
    <row r="61" spans="1:11" ht="12" customHeight="1">
      <c r="A61" s="208"/>
      <c r="B61" s="210"/>
      <c r="C61" s="210"/>
      <c r="D61" s="210"/>
      <c r="E61" s="210"/>
      <c r="F61" s="210"/>
      <c r="G61" s="210"/>
      <c r="H61" s="210"/>
      <c r="I61" s="210"/>
      <c r="J61" s="210"/>
      <c r="K61" s="210"/>
    </row>
    <row r="62" spans="1:11" ht="12" customHeight="1">
      <c r="A62" s="208"/>
      <c r="B62" s="210"/>
      <c r="C62" s="210"/>
      <c r="D62" s="210"/>
      <c r="E62" s="210"/>
      <c r="F62" s="210"/>
      <c r="G62" s="210"/>
      <c r="H62" s="210"/>
      <c r="I62" s="210"/>
      <c r="J62" s="210"/>
      <c r="K62" s="210"/>
    </row>
    <row r="63" spans="1:11" ht="12" customHeight="1">
      <c r="A63" s="208"/>
      <c r="B63" s="210"/>
      <c r="C63" s="210"/>
      <c r="D63" s="210"/>
      <c r="E63" s="210"/>
      <c r="F63" s="210"/>
      <c r="G63" s="210"/>
      <c r="H63" s="210"/>
      <c r="I63" s="210"/>
      <c r="J63" s="210"/>
      <c r="K63" s="210"/>
    </row>
    <row r="64" spans="1:11" ht="12.75">
      <c r="A64" s="208"/>
      <c r="B64" s="210"/>
      <c r="C64" s="210"/>
      <c r="D64" s="210"/>
      <c r="E64" s="210"/>
      <c r="F64" s="210"/>
      <c r="G64" s="210"/>
      <c r="H64" s="210"/>
      <c r="I64" s="210"/>
      <c r="J64" s="210"/>
      <c r="K64" s="2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544</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206" t="s">
        <v>545</v>
      </c>
      <c r="C15" s="76"/>
      <c r="D15" s="76"/>
      <c r="E15" s="76"/>
      <c r="F15" s="76"/>
      <c r="G15" s="76"/>
      <c r="H15" s="76"/>
      <c r="I15" s="76"/>
      <c r="J15" s="76"/>
      <c r="K15" s="76"/>
    </row>
    <row r="16" spans="1:11" ht="19.5" customHeight="1">
      <c r="A16" s="5"/>
      <c r="B16" s="82">
        <f>'Tab8.1'!B16</f>
        <v>38261</v>
      </c>
      <c r="C16" s="197"/>
      <c r="D16" s="76"/>
      <c r="E16" s="76"/>
      <c r="F16" s="76"/>
      <c r="G16" s="82">
        <f>'Tab8.1'!G16</f>
        <v>37895</v>
      </c>
      <c r="H16" s="76"/>
      <c r="I16" s="76"/>
      <c r="J16" s="76"/>
      <c r="K16" s="76"/>
    </row>
    <row r="17" spans="1:11" ht="8.25" customHeight="1">
      <c r="A17" s="5"/>
      <c r="B17" s="5"/>
      <c r="C17" s="5"/>
      <c r="D17" s="5"/>
      <c r="E17" s="5"/>
      <c r="F17" s="5"/>
      <c r="G17" s="5"/>
      <c r="H17" s="5"/>
      <c r="I17" s="5"/>
      <c r="J17" s="5"/>
      <c r="K17" s="5"/>
    </row>
    <row r="18" spans="1:11" ht="12" customHeight="1">
      <c r="A18" s="198" t="s">
        <v>525</v>
      </c>
      <c r="B18" s="199">
        <v>57</v>
      </c>
      <c r="C18" s="199">
        <v>26</v>
      </c>
      <c r="D18" s="199">
        <v>1</v>
      </c>
      <c r="E18" s="199">
        <v>14</v>
      </c>
      <c r="F18" s="200">
        <v>13</v>
      </c>
      <c r="G18" s="199">
        <v>63</v>
      </c>
      <c r="H18" s="199">
        <v>32</v>
      </c>
      <c r="I18" s="199" t="s">
        <v>906</v>
      </c>
      <c r="J18" s="199">
        <v>16</v>
      </c>
      <c r="K18" s="199">
        <v>14</v>
      </c>
    </row>
    <row r="19" spans="1:11" ht="12" customHeight="1">
      <c r="A19" s="198" t="s">
        <v>526</v>
      </c>
      <c r="B19" s="199">
        <v>34</v>
      </c>
      <c r="C19" s="199">
        <v>16</v>
      </c>
      <c r="D19" s="199">
        <v>1</v>
      </c>
      <c r="E19" s="199">
        <v>8</v>
      </c>
      <c r="F19" s="200">
        <v>7</v>
      </c>
      <c r="G19" s="199">
        <v>34</v>
      </c>
      <c r="H19" s="199">
        <v>17</v>
      </c>
      <c r="I19" s="199" t="s">
        <v>906</v>
      </c>
      <c r="J19" s="199">
        <v>10</v>
      </c>
      <c r="K19" s="199">
        <v>6</v>
      </c>
    </row>
    <row r="20" spans="1:11" ht="12" customHeight="1">
      <c r="A20" s="198" t="s">
        <v>527</v>
      </c>
      <c r="B20" s="199">
        <v>23</v>
      </c>
      <c r="C20" s="199">
        <v>10</v>
      </c>
      <c r="D20" s="199" t="s">
        <v>906</v>
      </c>
      <c r="E20" s="199">
        <v>6</v>
      </c>
      <c r="F20" s="200">
        <v>6</v>
      </c>
      <c r="G20" s="199">
        <v>29</v>
      </c>
      <c r="H20" s="199">
        <v>15</v>
      </c>
      <c r="I20" s="199" t="s">
        <v>906</v>
      </c>
      <c r="J20" s="199">
        <v>6</v>
      </c>
      <c r="K20" s="199">
        <v>8</v>
      </c>
    </row>
    <row r="21" spans="1:11" ht="12" customHeight="1">
      <c r="A21" s="198"/>
      <c r="B21" s="199"/>
      <c r="C21" s="199"/>
      <c r="D21" s="199"/>
      <c r="E21" s="199"/>
      <c r="F21" s="200"/>
      <c r="G21" s="199"/>
      <c r="H21" s="199"/>
      <c r="I21" s="199"/>
      <c r="J21" s="199"/>
      <c r="K21" s="199"/>
    </row>
    <row r="22" spans="1:11" ht="12" customHeight="1">
      <c r="A22" s="201" t="s">
        <v>528</v>
      </c>
      <c r="B22" s="199">
        <v>88</v>
      </c>
      <c r="C22" s="199">
        <v>20</v>
      </c>
      <c r="D22" s="199">
        <v>35</v>
      </c>
      <c r="E22" s="199">
        <v>10</v>
      </c>
      <c r="F22" s="200">
        <v>7</v>
      </c>
      <c r="G22" s="199">
        <v>71</v>
      </c>
      <c r="H22" s="199">
        <v>23</v>
      </c>
      <c r="I22" s="199">
        <v>16</v>
      </c>
      <c r="J22" s="199">
        <v>11</v>
      </c>
      <c r="K22" s="199">
        <v>3</v>
      </c>
    </row>
    <row r="23" spans="1:11" ht="12" customHeight="1">
      <c r="A23" s="198" t="s">
        <v>526</v>
      </c>
      <c r="B23" s="199">
        <v>60</v>
      </c>
      <c r="C23" s="199">
        <v>8</v>
      </c>
      <c r="D23" s="199">
        <v>30</v>
      </c>
      <c r="E23" s="199">
        <v>10</v>
      </c>
      <c r="F23" s="200">
        <v>1</v>
      </c>
      <c r="G23" s="199">
        <v>47</v>
      </c>
      <c r="H23" s="199">
        <v>10</v>
      </c>
      <c r="I23" s="199">
        <v>15</v>
      </c>
      <c r="J23" s="199">
        <v>7</v>
      </c>
      <c r="K23" s="199" t="s">
        <v>906</v>
      </c>
    </row>
    <row r="24" spans="1:11" ht="12" customHeight="1">
      <c r="A24" s="198" t="s">
        <v>527</v>
      </c>
      <c r="B24" s="199">
        <v>28</v>
      </c>
      <c r="C24" s="199">
        <v>12</v>
      </c>
      <c r="D24" s="199">
        <v>5</v>
      </c>
      <c r="E24" s="199" t="s">
        <v>906</v>
      </c>
      <c r="F24" s="200">
        <v>6</v>
      </c>
      <c r="G24" s="199">
        <v>24</v>
      </c>
      <c r="H24" s="199">
        <v>13</v>
      </c>
      <c r="I24" s="199">
        <v>1</v>
      </c>
      <c r="J24" s="199">
        <v>4</v>
      </c>
      <c r="K24" s="199">
        <v>3</v>
      </c>
    </row>
    <row r="25" spans="1:11" ht="12" customHeight="1">
      <c r="A25" s="24"/>
      <c r="B25" s="199"/>
      <c r="C25" s="199"/>
      <c r="D25" s="199"/>
      <c r="E25" s="199"/>
      <c r="F25" s="200"/>
      <c r="G25" s="199"/>
      <c r="H25" s="199"/>
      <c r="I25" s="199"/>
      <c r="J25" s="199"/>
      <c r="K25" s="199"/>
    </row>
    <row r="26" spans="1:11" ht="12" customHeight="1">
      <c r="A26" s="24" t="s">
        <v>529</v>
      </c>
      <c r="B26" s="199">
        <v>100</v>
      </c>
      <c r="C26" s="199">
        <v>78</v>
      </c>
      <c r="D26" s="199">
        <v>3</v>
      </c>
      <c r="E26" s="199">
        <v>6</v>
      </c>
      <c r="F26" s="200">
        <v>7</v>
      </c>
      <c r="G26" s="199">
        <v>112</v>
      </c>
      <c r="H26" s="199">
        <v>99</v>
      </c>
      <c r="I26" s="199" t="s">
        <v>906</v>
      </c>
      <c r="J26" s="199">
        <v>6</v>
      </c>
      <c r="K26" s="199">
        <v>3</v>
      </c>
    </row>
    <row r="27" spans="1:11" ht="12" customHeight="1">
      <c r="A27" s="198" t="s">
        <v>526</v>
      </c>
      <c r="B27" s="199">
        <v>54</v>
      </c>
      <c r="C27" s="199">
        <v>41</v>
      </c>
      <c r="D27" s="199">
        <v>3</v>
      </c>
      <c r="E27" s="199">
        <v>2</v>
      </c>
      <c r="F27" s="200">
        <v>3</v>
      </c>
      <c r="G27" s="199">
        <v>57</v>
      </c>
      <c r="H27" s="199">
        <v>51</v>
      </c>
      <c r="I27" s="199" t="s">
        <v>906</v>
      </c>
      <c r="J27" s="199">
        <v>2</v>
      </c>
      <c r="K27" s="199">
        <v>1</v>
      </c>
    </row>
    <row r="28" spans="1:11" ht="12" customHeight="1">
      <c r="A28" s="198" t="s">
        <v>527</v>
      </c>
      <c r="B28" s="199">
        <v>46</v>
      </c>
      <c r="C28" s="199">
        <v>37</v>
      </c>
      <c r="D28" s="199" t="s">
        <v>906</v>
      </c>
      <c r="E28" s="199">
        <v>4</v>
      </c>
      <c r="F28" s="200">
        <v>4</v>
      </c>
      <c r="G28" s="199">
        <v>55</v>
      </c>
      <c r="H28" s="199">
        <v>48</v>
      </c>
      <c r="I28" s="199" t="s">
        <v>906</v>
      </c>
      <c r="J28" s="199">
        <v>4</v>
      </c>
      <c r="K28" s="199">
        <v>2</v>
      </c>
    </row>
    <row r="29" spans="1:11" ht="12" customHeight="1">
      <c r="A29" s="24"/>
      <c r="B29" s="199"/>
      <c r="C29" s="199"/>
      <c r="D29" s="199"/>
      <c r="E29" s="199"/>
      <c r="F29" s="200"/>
      <c r="G29" s="199"/>
      <c r="H29" s="199"/>
      <c r="I29" s="199"/>
      <c r="J29" s="199"/>
      <c r="K29" s="199"/>
    </row>
    <row r="30" spans="1:11" ht="12" customHeight="1">
      <c r="A30" s="24" t="s">
        <v>530</v>
      </c>
      <c r="B30" s="199">
        <v>84</v>
      </c>
      <c r="C30" s="199">
        <v>71</v>
      </c>
      <c r="D30" s="199">
        <v>3</v>
      </c>
      <c r="E30" s="199">
        <v>2</v>
      </c>
      <c r="F30" s="200">
        <v>3</v>
      </c>
      <c r="G30" s="199">
        <v>97</v>
      </c>
      <c r="H30" s="199">
        <v>82</v>
      </c>
      <c r="I30" s="199" t="s">
        <v>906</v>
      </c>
      <c r="J30" s="199">
        <v>8</v>
      </c>
      <c r="K30" s="199">
        <v>4</v>
      </c>
    </row>
    <row r="31" spans="1:11" ht="12" customHeight="1">
      <c r="A31" s="198" t="s">
        <v>526</v>
      </c>
      <c r="B31" s="199">
        <v>50</v>
      </c>
      <c r="C31" s="199">
        <v>41</v>
      </c>
      <c r="D31" s="199">
        <v>3</v>
      </c>
      <c r="E31" s="199">
        <v>1</v>
      </c>
      <c r="F31" s="200">
        <v>1</v>
      </c>
      <c r="G31" s="199">
        <v>46</v>
      </c>
      <c r="H31" s="199">
        <v>34</v>
      </c>
      <c r="I31" s="199" t="s">
        <v>906</v>
      </c>
      <c r="J31" s="199">
        <v>6</v>
      </c>
      <c r="K31" s="199">
        <v>4</v>
      </c>
    </row>
    <row r="32" spans="1:11" ht="12" customHeight="1">
      <c r="A32" s="198" t="s">
        <v>527</v>
      </c>
      <c r="B32" s="199">
        <v>34</v>
      </c>
      <c r="C32" s="199">
        <v>30</v>
      </c>
      <c r="D32" s="199" t="s">
        <v>906</v>
      </c>
      <c r="E32" s="199">
        <v>1</v>
      </c>
      <c r="F32" s="200">
        <v>2</v>
      </c>
      <c r="G32" s="199">
        <v>51</v>
      </c>
      <c r="H32" s="199">
        <v>48</v>
      </c>
      <c r="I32" s="199" t="s">
        <v>906</v>
      </c>
      <c r="J32" s="199">
        <v>2</v>
      </c>
      <c r="K32" s="199" t="s">
        <v>906</v>
      </c>
    </row>
    <row r="33" spans="1:11" ht="12" customHeight="1">
      <c r="A33" s="24"/>
      <c r="B33" s="199"/>
      <c r="C33" s="199"/>
      <c r="D33" s="199"/>
      <c r="E33" s="199"/>
      <c r="F33" s="200"/>
      <c r="G33" s="199"/>
      <c r="H33" s="199"/>
      <c r="I33" s="199"/>
      <c r="J33" s="199"/>
      <c r="K33" s="199"/>
    </row>
    <row r="34" spans="1:11" ht="12" customHeight="1">
      <c r="A34" s="24" t="s">
        <v>531</v>
      </c>
      <c r="B34" s="199">
        <v>89</v>
      </c>
      <c r="C34" s="199">
        <v>61</v>
      </c>
      <c r="D34" s="199">
        <v>4</v>
      </c>
      <c r="E34" s="199">
        <v>11</v>
      </c>
      <c r="F34" s="200">
        <v>2</v>
      </c>
      <c r="G34" s="199">
        <v>144</v>
      </c>
      <c r="H34" s="199">
        <v>120</v>
      </c>
      <c r="I34" s="199">
        <v>4</v>
      </c>
      <c r="J34" s="199">
        <v>9</v>
      </c>
      <c r="K34" s="199">
        <v>2</v>
      </c>
    </row>
    <row r="35" spans="1:11" ht="12" customHeight="1">
      <c r="A35" s="198" t="s">
        <v>526</v>
      </c>
      <c r="B35" s="199">
        <v>55</v>
      </c>
      <c r="C35" s="199">
        <v>31</v>
      </c>
      <c r="D35" s="199">
        <v>4</v>
      </c>
      <c r="E35" s="199">
        <v>8</v>
      </c>
      <c r="F35" s="200">
        <v>1</v>
      </c>
      <c r="G35" s="199">
        <v>79</v>
      </c>
      <c r="H35" s="199">
        <v>57</v>
      </c>
      <c r="I35" s="199">
        <v>4</v>
      </c>
      <c r="J35" s="199">
        <v>9</v>
      </c>
      <c r="K35" s="199" t="s">
        <v>906</v>
      </c>
    </row>
    <row r="36" spans="1:11" ht="12" customHeight="1">
      <c r="A36" s="198" t="s">
        <v>527</v>
      </c>
      <c r="B36" s="199">
        <v>34</v>
      </c>
      <c r="C36" s="199">
        <v>30</v>
      </c>
      <c r="D36" s="199" t="s">
        <v>906</v>
      </c>
      <c r="E36" s="199">
        <v>3</v>
      </c>
      <c r="F36" s="200">
        <v>1</v>
      </c>
      <c r="G36" s="199">
        <v>65</v>
      </c>
      <c r="H36" s="199">
        <v>63</v>
      </c>
      <c r="I36" s="199" t="s">
        <v>906</v>
      </c>
      <c r="J36" s="199" t="s">
        <v>906</v>
      </c>
      <c r="K36" s="199">
        <v>2</v>
      </c>
    </row>
    <row r="37" spans="1:11" ht="12" customHeight="1">
      <c r="A37" s="24"/>
      <c r="B37" s="199"/>
      <c r="C37" s="199"/>
      <c r="D37" s="199"/>
      <c r="E37" s="199"/>
      <c r="F37" s="200"/>
      <c r="G37" s="199"/>
      <c r="H37" s="199"/>
      <c r="I37" s="199"/>
      <c r="J37" s="199"/>
      <c r="K37" s="199"/>
    </row>
    <row r="38" spans="1:11" ht="12" customHeight="1">
      <c r="A38" s="24" t="s">
        <v>532</v>
      </c>
      <c r="B38" s="199">
        <v>90</v>
      </c>
      <c r="C38" s="199">
        <v>69</v>
      </c>
      <c r="D38" s="199">
        <v>5</v>
      </c>
      <c r="E38" s="199">
        <v>8</v>
      </c>
      <c r="F38" s="200">
        <v>3</v>
      </c>
      <c r="G38" s="199">
        <v>117</v>
      </c>
      <c r="H38" s="199">
        <v>95</v>
      </c>
      <c r="I38" s="199">
        <v>2</v>
      </c>
      <c r="J38" s="199">
        <v>5</v>
      </c>
      <c r="K38" s="199">
        <v>5</v>
      </c>
    </row>
    <row r="39" spans="1:11" ht="12" customHeight="1">
      <c r="A39" s="198" t="s">
        <v>526</v>
      </c>
      <c r="B39" s="199">
        <v>45</v>
      </c>
      <c r="C39" s="199">
        <v>30</v>
      </c>
      <c r="D39" s="199">
        <v>3</v>
      </c>
      <c r="E39" s="199">
        <v>7</v>
      </c>
      <c r="F39" s="200">
        <v>2</v>
      </c>
      <c r="G39" s="199">
        <v>49</v>
      </c>
      <c r="H39" s="199">
        <v>34</v>
      </c>
      <c r="I39" s="199">
        <v>2</v>
      </c>
      <c r="J39" s="199">
        <v>2</v>
      </c>
      <c r="K39" s="199">
        <v>3</v>
      </c>
    </row>
    <row r="40" spans="1:11" ht="12" customHeight="1">
      <c r="A40" s="198" t="s">
        <v>527</v>
      </c>
      <c r="B40" s="199">
        <v>45</v>
      </c>
      <c r="C40" s="199">
        <v>39</v>
      </c>
      <c r="D40" s="199">
        <v>2</v>
      </c>
      <c r="E40" s="199">
        <v>1</v>
      </c>
      <c r="F40" s="200">
        <v>1</v>
      </c>
      <c r="G40" s="199">
        <v>68</v>
      </c>
      <c r="H40" s="199">
        <v>61</v>
      </c>
      <c r="I40" s="199" t="s">
        <v>906</v>
      </c>
      <c r="J40" s="199">
        <v>3</v>
      </c>
      <c r="K40" s="199">
        <v>2</v>
      </c>
    </row>
    <row r="41" spans="1:11" ht="12" customHeight="1">
      <c r="A41" s="24"/>
      <c r="B41" s="199"/>
      <c r="C41" s="199"/>
      <c r="D41" s="199"/>
      <c r="E41" s="199"/>
      <c r="F41" s="200"/>
      <c r="G41" s="199"/>
      <c r="H41" s="199"/>
      <c r="I41" s="199"/>
      <c r="J41" s="199"/>
      <c r="K41" s="199"/>
    </row>
    <row r="42" spans="1:11" ht="12" customHeight="1">
      <c r="A42" s="24" t="s">
        <v>533</v>
      </c>
      <c r="B42" s="199">
        <v>111</v>
      </c>
      <c r="C42" s="199">
        <v>76</v>
      </c>
      <c r="D42" s="199">
        <v>8</v>
      </c>
      <c r="E42" s="199">
        <v>13</v>
      </c>
      <c r="F42" s="200">
        <v>10</v>
      </c>
      <c r="G42" s="199">
        <v>88</v>
      </c>
      <c r="H42" s="199">
        <v>63</v>
      </c>
      <c r="I42" s="199">
        <v>2</v>
      </c>
      <c r="J42" s="199">
        <v>8</v>
      </c>
      <c r="K42" s="199">
        <v>8</v>
      </c>
    </row>
    <row r="43" spans="1:11" ht="12" customHeight="1">
      <c r="A43" s="198" t="s">
        <v>526</v>
      </c>
      <c r="B43" s="199">
        <v>50</v>
      </c>
      <c r="C43" s="199">
        <v>30</v>
      </c>
      <c r="D43" s="199">
        <v>7</v>
      </c>
      <c r="E43" s="199">
        <v>7</v>
      </c>
      <c r="F43" s="200">
        <v>2</v>
      </c>
      <c r="G43" s="199">
        <v>37</v>
      </c>
      <c r="H43" s="199">
        <v>21</v>
      </c>
      <c r="I43" s="199">
        <v>2</v>
      </c>
      <c r="J43" s="199">
        <v>4</v>
      </c>
      <c r="K43" s="199">
        <v>4</v>
      </c>
    </row>
    <row r="44" spans="1:11" ht="12" customHeight="1">
      <c r="A44" s="198" t="s">
        <v>527</v>
      </c>
      <c r="B44" s="199">
        <v>61</v>
      </c>
      <c r="C44" s="199">
        <v>46</v>
      </c>
      <c r="D44" s="199">
        <v>1</v>
      </c>
      <c r="E44" s="199">
        <v>6</v>
      </c>
      <c r="F44" s="200">
        <v>8</v>
      </c>
      <c r="G44" s="199">
        <v>51</v>
      </c>
      <c r="H44" s="199">
        <v>42</v>
      </c>
      <c r="I44" s="199" t="s">
        <v>906</v>
      </c>
      <c r="J44" s="199">
        <v>4</v>
      </c>
      <c r="K44" s="199">
        <v>4</v>
      </c>
    </row>
    <row r="45" spans="1:11" ht="12" customHeight="1">
      <c r="A45" s="24"/>
      <c r="B45" s="199"/>
      <c r="C45" s="199"/>
      <c r="D45" s="199"/>
      <c r="E45" s="199"/>
      <c r="F45" s="200"/>
      <c r="G45" s="199"/>
      <c r="H45" s="199"/>
      <c r="I45" s="199"/>
      <c r="J45" s="199"/>
      <c r="K45" s="199"/>
    </row>
    <row r="46" spans="1:11" ht="12" customHeight="1">
      <c r="A46" s="24" t="s">
        <v>534</v>
      </c>
      <c r="B46" s="199">
        <v>70</v>
      </c>
      <c r="C46" s="199">
        <v>47</v>
      </c>
      <c r="D46" s="199" t="s">
        <v>906</v>
      </c>
      <c r="E46" s="199">
        <v>16</v>
      </c>
      <c r="F46" s="200">
        <v>4</v>
      </c>
      <c r="G46" s="199">
        <v>69</v>
      </c>
      <c r="H46" s="199">
        <v>50</v>
      </c>
      <c r="I46" s="199" t="s">
        <v>906</v>
      </c>
      <c r="J46" s="199">
        <v>8</v>
      </c>
      <c r="K46" s="199">
        <v>8</v>
      </c>
    </row>
    <row r="47" spans="1:11" ht="12" customHeight="1">
      <c r="A47" s="198" t="s">
        <v>526</v>
      </c>
      <c r="B47" s="199">
        <v>30</v>
      </c>
      <c r="C47" s="199">
        <v>16</v>
      </c>
      <c r="D47" s="199" t="s">
        <v>906</v>
      </c>
      <c r="E47" s="199">
        <v>11</v>
      </c>
      <c r="F47" s="200">
        <v>1</v>
      </c>
      <c r="G47" s="199">
        <v>39</v>
      </c>
      <c r="H47" s="199">
        <v>30</v>
      </c>
      <c r="I47" s="199" t="s">
        <v>906</v>
      </c>
      <c r="J47" s="199">
        <v>4</v>
      </c>
      <c r="K47" s="199">
        <v>2</v>
      </c>
    </row>
    <row r="48" spans="1:11" ht="12" customHeight="1">
      <c r="A48" s="198" t="s">
        <v>527</v>
      </c>
      <c r="B48" s="199">
        <v>40</v>
      </c>
      <c r="C48" s="199">
        <v>31</v>
      </c>
      <c r="D48" s="199" t="s">
        <v>906</v>
      </c>
      <c r="E48" s="199">
        <v>5</v>
      </c>
      <c r="F48" s="200">
        <v>3</v>
      </c>
      <c r="G48" s="199">
        <v>30</v>
      </c>
      <c r="H48" s="199">
        <v>20</v>
      </c>
      <c r="I48" s="199" t="s">
        <v>906</v>
      </c>
      <c r="J48" s="199">
        <v>4</v>
      </c>
      <c r="K48" s="199">
        <v>6</v>
      </c>
    </row>
    <row r="49" spans="1:11" ht="12" customHeight="1">
      <c r="A49" s="24"/>
      <c r="B49" s="199"/>
      <c r="C49" s="199"/>
      <c r="D49" s="199"/>
      <c r="E49" s="199"/>
      <c r="F49" s="200"/>
      <c r="G49" s="199"/>
      <c r="H49" s="199"/>
      <c r="I49" s="199"/>
      <c r="J49" s="199"/>
      <c r="K49" s="199"/>
    </row>
    <row r="50" spans="1:11" ht="12" customHeight="1">
      <c r="A50" s="24" t="s">
        <v>535</v>
      </c>
      <c r="B50" s="199">
        <v>50</v>
      </c>
      <c r="C50" s="199">
        <v>38</v>
      </c>
      <c r="D50" s="199" t="s">
        <v>906</v>
      </c>
      <c r="E50" s="199">
        <v>7</v>
      </c>
      <c r="F50" s="200">
        <v>2</v>
      </c>
      <c r="G50" s="199">
        <v>58</v>
      </c>
      <c r="H50" s="199">
        <v>40</v>
      </c>
      <c r="I50" s="199" t="s">
        <v>906</v>
      </c>
      <c r="J50" s="199">
        <v>4</v>
      </c>
      <c r="K50" s="199">
        <v>10</v>
      </c>
    </row>
    <row r="51" spans="1:11" ht="12" customHeight="1">
      <c r="A51" s="198" t="s">
        <v>526</v>
      </c>
      <c r="B51" s="199">
        <v>24</v>
      </c>
      <c r="C51" s="199">
        <v>18</v>
      </c>
      <c r="D51" s="199" t="s">
        <v>906</v>
      </c>
      <c r="E51" s="199">
        <v>6</v>
      </c>
      <c r="F51" s="200" t="s">
        <v>906</v>
      </c>
      <c r="G51" s="199">
        <v>28</v>
      </c>
      <c r="H51" s="199">
        <v>19</v>
      </c>
      <c r="I51" s="199" t="s">
        <v>906</v>
      </c>
      <c r="J51" s="199">
        <v>1</v>
      </c>
      <c r="K51" s="199">
        <v>4</v>
      </c>
    </row>
    <row r="52" spans="1:11" ht="12" customHeight="1">
      <c r="A52" s="198" t="s">
        <v>527</v>
      </c>
      <c r="B52" s="199">
        <v>26</v>
      </c>
      <c r="C52" s="199">
        <v>20</v>
      </c>
      <c r="D52" s="199" t="s">
        <v>906</v>
      </c>
      <c r="E52" s="199">
        <v>1</v>
      </c>
      <c r="F52" s="200">
        <v>2</v>
      </c>
      <c r="G52" s="199">
        <v>30</v>
      </c>
      <c r="H52" s="199">
        <v>21</v>
      </c>
      <c r="I52" s="199" t="s">
        <v>906</v>
      </c>
      <c r="J52" s="199">
        <v>3</v>
      </c>
      <c r="K52" s="199">
        <v>6</v>
      </c>
    </row>
    <row r="53" spans="1:11" ht="12" customHeight="1">
      <c r="A53" s="24"/>
      <c r="B53" s="199"/>
      <c r="C53" s="199"/>
      <c r="D53" s="199"/>
      <c r="E53" s="199"/>
      <c r="F53" s="200"/>
      <c r="G53" s="199"/>
      <c r="H53" s="199"/>
      <c r="I53" s="199"/>
      <c r="J53" s="199"/>
      <c r="K53" s="199"/>
    </row>
    <row r="54" spans="1:11" ht="12" customHeight="1">
      <c r="A54" s="46" t="s">
        <v>435</v>
      </c>
      <c r="B54" s="202">
        <v>739</v>
      </c>
      <c r="C54" s="202">
        <v>486</v>
      </c>
      <c r="D54" s="202">
        <v>59</v>
      </c>
      <c r="E54" s="202">
        <v>87</v>
      </c>
      <c r="F54" s="203">
        <v>51</v>
      </c>
      <c r="G54" s="202">
        <v>819</v>
      </c>
      <c r="H54" s="202">
        <v>604</v>
      </c>
      <c r="I54" s="202">
        <v>24</v>
      </c>
      <c r="J54" s="202">
        <v>75</v>
      </c>
      <c r="K54" s="202">
        <v>57</v>
      </c>
    </row>
    <row r="55" spans="1:11" ht="12" customHeight="1">
      <c r="A55" s="204" t="s">
        <v>526</v>
      </c>
      <c r="B55" s="202">
        <v>402</v>
      </c>
      <c r="C55" s="202">
        <v>231</v>
      </c>
      <c r="D55" s="202">
        <v>51</v>
      </c>
      <c r="E55" s="202">
        <v>60</v>
      </c>
      <c r="F55" s="203">
        <v>18</v>
      </c>
      <c r="G55" s="202">
        <v>416</v>
      </c>
      <c r="H55" s="202">
        <v>273</v>
      </c>
      <c r="I55" s="202">
        <v>23</v>
      </c>
      <c r="J55" s="202">
        <v>45</v>
      </c>
      <c r="K55" s="202">
        <v>24</v>
      </c>
    </row>
    <row r="56" spans="1:11" ht="12" customHeight="1">
      <c r="A56" s="204" t="s">
        <v>527</v>
      </c>
      <c r="B56" s="202">
        <v>337</v>
      </c>
      <c r="C56" s="202">
        <v>255</v>
      </c>
      <c r="D56" s="202">
        <v>8</v>
      </c>
      <c r="E56" s="202">
        <v>27</v>
      </c>
      <c r="F56" s="203">
        <v>33</v>
      </c>
      <c r="G56" s="202">
        <v>403</v>
      </c>
      <c r="H56" s="202">
        <v>331</v>
      </c>
      <c r="I56" s="202">
        <v>1</v>
      </c>
      <c r="J56" s="202">
        <v>30</v>
      </c>
      <c r="K56" s="202">
        <v>33</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v>1</v>
      </c>
      <c r="H58" s="199" t="s">
        <v>906</v>
      </c>
      <c r="I58" s="199" t="s">
        <v>906</v>
      </c>
      <c r="J58" s="199">
        <v>1</v>
      </c>
      <c r="K58" s="199" t="s">
        <v>906</v>
      </c>
    </row>
    <row r="59" spans="1:11" ht="12" customHeight="1">
      <c r="A59" s="24"/>
      <c r="B59" s="199"/>
      <c r="C59" s="199"/>
      <c r="D59" s="199"/>
      <c r="E59" s="199"/>
      <c r="F59" s="200"/>
      <c r="G59" s="199"/>
      <c r="H59" s="199"/>
      <c r="I59" s="199"/>
      <c r="J59" s="199"/>
      <c r="K59" s="199"/>
    </row>
    <row r="60" spans="1:11" ht="12" customHeight="1">
      <c r="A60" s="46" t="s">
        <v>466</v>
      </c>
      <c r="B60" s="202">
        <v>739</v>
      </c>
      <c r="C60" s="202">
        <v>486</v>
      </c>
      <c r="D60" s="202">
        <v>59</v>
      </c>
      <c r="E60" s="202">
        <v>87</v>
      </c>
      <c r="F60" s="203">
        <v>51</v>
      </c>
      <c r="G60" s="202">
        <v>820</v>
      </c>
      <c r="H60" s="202">
        <v>604</v>
      </c>
      <c r="I60" s="202">
        <v>24</v>
      </c>
      <c r="J60" s="202">
        <v>76</v>
      </c>
      <c r="K60" s="202">
        <v>57</v>
      </c>
    </row>
    <row r="61" spans="1:11" ht="12" customHeight="1">
      <c r="A61" s="208"/>
      <c r="B61" s="209"/>
      <c r="C61" s="209"/>
      <c r="D61" s="209"/>
      <c r="E61" s="209"/>
      <c r="F61" s="209"/>
      <c r="G61" s="209"/>
      <c r="H61" s="209"/>
      <c r="I61" s="209"/>
      <c r="J61" s="209"/>
      <c r="K61" s="209"/>
    </row>
    <row r="62" spans="1:11" ht="12" customHeight="1">
      <c r="A62" s="208"/>
      <c r="B62" s="209"/>
      <c r="C62" s="209"/>
      <c r="D62" s="209"/>
      <c r="E62" s="209"/>
      <c r="F62" s="209"/>
      <c r="G62" s="209"/>
      <c r="H62" s="209"/>
      <c r="I62" s="209"/>
      <c r="J62" s="209"/>
      <c r="K62" s="209"/>
    </row>
    <row r="63" spans="1:11" ht="12" customHeight="1">
      <c r="A63" s="208"/>
      <c r="B63" s="209"/>
      <c r="C63" s="209"/>
      <c r="D63" s="209"/>
      <c r="E63" s="209"/>
      <c r="F63" s="209"/>
      <c r="G63" s="209"/>
      <c r="H63" s="209"/>
      <c r="I63" s="209"/>
      <c r="J63" s="209"/>
      <c r="K63" s="209"/>
    </row>
    <row r="64" spans="1:11" ht="12" customHeight="1">
      <c r="A64" s="208"/>
      <c r="B64" s="209"/>
      <c r="C64" s="209"/>
      <c r="D64" s="209"/>
      <c r="E64" s="209"/>
      <c r="F64" s="209"/>
      <c r="G64" s="209"/>
      <c r="H64" s="209"/>
      <c r="I64" s="209"/>
      <c r="J64" s="209"/>
      <c r="K64" s="2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546</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547</v>
      </c>
      <c r="C15" s="76"/>
      <c r="D15" s="76"/>
      <c r="E15" s="76"/>
      <c r="F15" s="76"/>
      <c r="G15" s="76"/>
      <c r="H15" s="76"/>
      <c r="I15" s="76"/>
      <c r="J15" s="76"/>
      <c r="K15" s="76"/>
    </row>
    <row r="16" spans="1:11" ht="19.5" customHeight="1">
      <c r="A16" s="5"/>
      <c r="B16" s="82" t="str">
        <f>'Tab8.1(2)'!B16</f>
        <v>Januar - Oktober 2004</v>
      </c>
      <c r="C16" s="197"/>
      <c r="D16" s="76"/>
      <c r="E16" s="76"/>
      <c r="F16" s="76"/>
      <c r="G16" s="82" t="str">
        <f>'Tab8.1(2)'!G16</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199">
        <v>516</v>
      </c>
      <c r="C18" s="199">
        <v>221</v>
      </c>
      <c r="D18" s="199">
        <v>5</v>
      </c>
      <c r="E18" s="199">
        <v>156</v>
      </c>
      <c r="F18" s="200">
        <v>112</v>
      </c>
      <c r="G18" s="199">
        <v>627</v>
      </c>
      <c r="H18" s="199">
        <v>221</v>
      </c>
      <c r="I18" s="199">
        <v>6</v>
      </c>
      <c r="J18" s="199">
        <v>220</v>
      </c>
      <c r="K18" s="199">
        <v>150</v>
      </c>
    </row>
    <row r="19" spans="1:11" ht="12" customHeight="1">
      <c r="A19" s="198" t="s">
        <v>526</v>
      </c>
      <c r="B19" s="199">
        <v>292</v>
      </c>
      <c r="C19" s="199">
        <v>96</v>
      </c>
      <c r="D19" s="199">
        <v>3</v>
      </c>
      <c r="E19" s="199">
        <v>113</v>
      </c>
      <c r="F19" s="200">
        <v>68</v>
      </c>
      <c r="G19" s="199">
        <v>340</v>
      </c>
      <c r="H19" s="199">
        <v>95</v>
      </c>
      <c r="I19" s="199">
        <v>2</v>
      </c>
      <c r="J19" s="199">
        <v>154</v>
      </c>
      <c r="K19" s="199">
        <v>76</v>
      </c>
    </row>
    <row r="20" spans="1:11" ht="12" customHeight="1">
      <c r="A20" s="198" t="s">
        <v>527</v>
      </c>
      <c r="B20" s="199">
        <v>224</v>
      </c>
      <c r="C20" s="199">
        <v>125</v>
      </c>
      <c r="D20" s="199">
        <v>2</v>
      </c>
      <c r="E20" s="199">
        <v>43</v>
      </c>
      <c r="F20" s="200">
        <v>44</v>
      </c>
      <c r="G20" s="199">
        <v>287</v>
      </c>
      <c r="H20" s="199">
        <v>126</v>
      </c>
      <c r="I20" s="199">
        <v>4</v>
      </c>
      <c r="J20" s="199">
        <v>66</v>
      </c>
      <c r="K20" s="199">
        <v>74</v>
      </c>
    </row>
    <row r="21" spans="1:11" ht="12" customHeight="1">
      <c r="A21" s="198"/>
      <c r="B21" s="199"/>
      <c r="C21" s="199"/>
      <c r="D21" s="199"/>
      <c r="E21" s="199"/>
      <c r="F21" s="200"/>
      <c r="G21" s="199"/>
      <c r="H21" s="199"/>
      <c r="I21" s="199"/>
      <c r="J21" s="199"/>
      <c r="K21" s="199"/>
    </row>
    <row r="22" spans="1:11" ht="12" customHeight="1">
      <c r="A22" s="201" t="s">
        <v>528</v>
      </c>
      <c r="B22" s="199">
        <v>700</v>
      </c>
      <c r="C22" s="199">
        <v>212</v>
      </c>
      <c r="D22" s="199">
        <v>162</v>
      </c>
      <c r="E22" s="199">
        <v>127</v>
      </c>
      <c r="F22" s="200">
        <v>54</v>
      </c>
      <c r="G22" s="199">
        <v>711</v>
      </c>
      <c r="H22" s="199">
        <v>238</v>
      </c>
      <c r="I22" s="199">
        <v>149</v>
      </c>
      <c r="J22" s="199">
        <v>135</v>
      </c>
      <c r="K22" s="199">
        <v>47</v>
      </c>
    </row>
    <row r="23" spans="1:11" ht="12" customHeight="1">
      <c r="A23" s="198" t="s">
        <v>526</v>
      </c>
      <c r="B23" s="199">
        <v>445</v>
      </c>
      <c r="C23" s="199">
        <v>80</v>
      </c>
      <c r="D23" s="199">
        <v>142</v>
      </c>
      <c r="E23" s="199">
        <v>90</v>
      </c>
      <c r="F23" s="200">
        <v>18</v>
      </c>
      <c r="G23" s="199">
        <v>472</v>
      </c>
      <c r="H23" s="199">
        <v>105</v>
      </c>
      <c r="I23" s="199">
        <v>130</v>
      </c>
      <c r="J23" s="199">
        <v>98</v>
      </c>
      <c r="K23" s="199">
        <v>23</v>
      </c>
    </row>
    <row r="24" spans="1:11" ht="12" customHeight="1">
      <c r="A24" s="198" t="s">
        <v>527</v>
      </c>
      <c r="B24" s="199">
        <v>255</v>
      </c>
      <c r="C24" s="199">
        <v>132</v>
      </c>
      <c r="D24" s="199">
        <v>20</v>
      </c>
      <c r="E24" s="199">
        <v>37</v>
      </c>
      <c r="F24" s="200">
        <v>36</v>
      </c>
      <c r="G24" s="199">
        <v>239</v>
      </c>
      <c r="H24" s="199">
        <v>133</v>
      </c>
      <c r="I24" s="199">
        <v>19</v>
      </c>
      <c r="J24" s="199">
        <v>37</v>
      </c>
      <c r="K24" s="199">
        <v>24</v>
      </c>
    </row>
    <row r="25" spans="1:11" ht="12" customHeight="1">
      <c r="A25" s="24"/>
      <c r="B25" s="199"/>
      <c r="C25" s="199"/>
      <c r="D25" s="199"/>
      <c r="E25" s="199"/>
      <c r="F25" s="200"/>
      <c r="G25" s="199"/>
      <c r="H25" s="199"/>
      <c r="I25" s="199"/>
      <c r="J25" s="199"/>
      <c r="K25" s="199"/>
    </row>
    <row r="26" spans="1:11" ht="12" customHeight="1">
      <c r="A26" s="24" t="s">
        <v>529</v>
      </c>
      <c r="B26" s="199" t="s">
        <v>200</v>
      </c>
      <c r="C26" s="199">
        <v>885</v>
      </c>
      <c r="D26" s="199">
        <v>65</v>
      </c>
      <c r="E26" s="199">
        <v>65</v>
      </c>
      <c r="F26" s="200">
        <v>35</v>
      </c>
      <c r="G26" s="199" t="s">
        <v>201</v>
      </c>
      <c r="H26" s="199" t="s">
        <v>173</v>
      </c>
      <c r="I26" s="199">
        <v>67</v>
      </c>
      <c r="J26" s="199">
        <v>73</v>
      </c>
      <c r="K26" s="199">
        <v>33</v>
      </c>
    </row>
    <row r="27" spans="1:11" ht="12" customHeight="1">
      <c r="A27" s="198" t="s">
        <v>526</v>
      </c>
      <c r="B27" s="199">
        <v>648</v>
      </c>
      <c r="C27" s="199">
        <v>470</v>
      </c>
      <c r="D27" s="199">
        <v>60</v>
      </c>
      <c r="E27" s="199">
        <v>47</v>
      </c>
      <c r="F27" s="200">
        <v>21</v>
      </c>
      <c r="G27" s="199">
        <v>756</v>
      </c>
      <c r="H27" s="199">
        <v>566</v>
      </c>
      <c r="I27" s="199">
        <v>56</v>
      </c>
      <c r="J27" s="199">
        <v>57</v>
      </c>
      <c r="K27" s="199">
        <v>22</v>
      </c>
    </row>
    <row r="28" spans="1:11" ht="12" customHeight="1">
      <c r="A28" s="198" t="s">
        <v>527</v>
      </c>
      <c r="B28" s="199">
        <v>464</v>
      </c>
      <c r="C28" s="199">
        <v>415</v>
      </c>
      <c r="D28" s="199">
        <v>5</v>
      </c>
      <c r="E28" s="199">
        <v>18</v>
      </c>
      <c r="F28" s="200">
        <v>14</v>
      </c>
      <c r="G28" s="199">
        <v>516</v>
      </c>
      <c r="H28" s="199">
        <v>466</v>
      </c>
      <c r="I28" s="199">
        <v>11</v>
      </c>
      <c r="J28" s="199">
        <v>16</v>
      </c>
      <c r="K28" s="199">
        <v>11</v>
      </c>
    </row>
    <row r="29" spans="1:11" ht="12" customHeight="1">
      <c r="A29" s="24"/>
      <c r="B29" s="199"/>
      <c r="C29" s="199"/>
      <c r="D29" s="199"/>
      <c r="E29" s="199"/>
      <c r="F29" s="200"/>
      <c r="G29" s="199"/>
      <c r="H29" s="199"/>
      <c r="I29" s="199"/>
      <c r="J29" s="199"/>
      <c r="K29" s="199"/>
    </row>
    <row r="30" spans="1:11" ht="12" customHeight="1">
      <c r="A30" s="24" t="s">
        <v>530</v>
      </c>
      <c r="B30" s="199">
        <v>934</v>
      </c>
      <c r="C30" s="199">
        <v>721</v>
      </c>
      <c r="D30" s="199">
        <v>58</v>
      </c>
      <c r="E30" s="199">
        <v>60</v>
      </c>
      <c r="F30" s="200">
        <v>32</v>
      </c>
      <c r="G30" s="199">
        <v>980</v>
      </c>
      <c r="H30" s="199">
        <v>772</v>
      </c>
      <c r="I30" s="199">
        <v>53</v>
      </c>
      <c r="J30" s="199">
        <v>72</v>
      </c>
      <c r="K30" s="199">
        <v>37</v>
      </c>
    </row>
    <row r="31" spans="1:11" ht="12" customHeight="1">
      <c r="A31" s="198" t="s">
        <v>526</v>
      </c>
      <c r="B31" s="199">
        <v>561</v>
      </c>
      <c r="C31" s="199">
        <v>394</v>
      </c>
      <c r="D31" s="199">
        <v>56</v>
      </c>
      <c r="E31" s="199">
        <v>42</v>
      </c>
      <c r="F31" s="200">
        <v>18</v>
      </c>
      <c r="G31" s="199">
        <v>550</v>
      </c>
      <c r="H31" s="199">
        <v>392</v>
      </c>
      <c r="I31" s="199">
        <v>46</v>
      </c>
      <c r="J31" s="199">
        <v>49</v>
      </c>
      <c r="K31" s="199">
        <v>27</v>
      </c>
    </row>
    <row r="32" spans="1:11" ht="12" customHeight="1">
      <c r="A32" s="198" t="s">
        <v>527</v>
      </c>
      <c r="B32" s="199">
        <v>373</v>
      </c>
      <c r="C32" s="199">
        <v>327</v>
      </c>
      <c r="D32" s="199">
        <v>2</v>
      </c>
      <c r="E32" s="199">
        <v>18</v>
      </c>
      <c r="F32" s="200">
        <v>14</v>
      </c>
      <c r="G32" s="199">
        <v>430</v>
      </c>
      <c r="H32" s="199">
        <v>380</v>
      </c>
      <c r="I32" s="199">
        <v>7</v>
      </c>
      <c r="J32" s="199">
        <v>23</v>
      </c>
      <c r="K32" s="199">
        <v>10</v>
      </c>
    </row>
    <row r="33" spans="1:11" ht="12" customHeight="1">
      <c r="A33" s="24"/>
      <c r="B33" s="199"/>
      <c r="C33" s="199"/>
      <c r="D33" s="199"/>
      <c r="E33" s="199"/>
      <c r="F33" s="200"/>
      <c r="G33" s="199"/>
      <c r="H33" s="199"/>
      <c r="I33" s="199"/>
      <c r="J33" s="199"/>
      <c r="K33" s="199"/>
    </row>
    <row r="34" spans="1:11" ht="12" customHeight="1">
      <c r="A34" s="24" t="s">
        <v>531</v>
      </c>
      <c r="B34" s="199" t="s">
        <v>202</v>
      </c>
      <c r="C34" s="199">
        <v>814</v>
      </c>
      <c r="D34" s="199">
        <v>74</v>
      </c>
      <c r="E34" s="199">
        <v>107</v>
      </c>
      <c r="F34" s="200">
        <v>48</v>
      </c>
      <c r="G34" s="199" t="s">
        <v>203</v>
      </c>
      <c r="H34" s="199">
        <v>948</v>
      </c>
      <c r="I34" s="199">
        <v>92</v>
      </c>
      <c r="J34" s="199">
        <v>114</v>
      </c>
      <c r="K34" s="199">
        <v>37</v>
      </c>
    </row>
    <row r="35" spans="1:11" ht="12" customHeight="1">
      <c r="A35" s="198" t="s">
        <v>526</v>
      </c>
      <c r="B35" s="199">
        <v>638</v>
      </c>
      <c r="C35" s="199">
        <v>378</v>
      </c>
      <c r="D35" s="199">
        <v>68</v>
      </c>
      <c r="E35" s="199">
        <v>80</v>
      </c>
      <c r="F35" s="200">
        <v>33</v>
      </c>
      <c r="G35" s="199">
        <v>738</v>
      </c>
      <c r="H35" s="199">
        <v>465</v>
      </c>
      <c r="I35" s="199">
        <v>79</v>
      </c>
      <c r="J35" s="199">
        <v>79</v>
      </c>
      <c r="K35" s="199">
        <v>21</v>
      </c>
    </row>
    <row r="36" spans="1:11" ht="12" customHeight="1">
      <c r="A36" s="198" t="s">
        <v>527</v>
      </c>
      <c r="B36" s="199">
        <v>500</v>
      </c>
      <c r="C36" s="199">
        <v>436</v>
      </c>
      <c r="D36" s="199">
        <v>6</v>
      </c>
      <c r="E36" s="199">
        <v>27</v>
      </c>
      <c r="F36" s="200">
        <v>15</v>
      </c>
      <c r="G36" s="199">
        <v>564</v>
      </c>
      <c r="H36" s="199">
        <v>483</v>
      </c>
      <c r="I36" s="199">
        <v>13</v>
      </c>
      <c r="J36" s="199">
        <v>35</v>
      </c>
      <c r="K36" s="199">
        <v>16</v>
      </c>
    </row>
    <row r="37" spans="1:11" ht="12" customHeight="1">
      <c r="A37" s="24"/>
      <c r="B37" s="199"/>
      <c r="C37" s="199"/>
      <c r="D37" s="199"/>
      <c r="E37" s="199"/>
      <c r="F37" s="200"/>
      <c r="G37" s="199"/>
      <c r="H37" s="199"/>
      <c r="I37" s="199"/>
      <c r="J37" s="199"/>
      <c r="K37" s="199"/>
    </row>
    <row r="38" spans="1:11" ht="12" customHeight="1">
      <c r="A38" s="24" t="s">
        <v>532</v>
      </c>
      <c r="B38" s="199" t="s">
        <v>204</v>
      </c>
      <c r="C38" s="199">
        <v>810</v>
      </c>
      <c r="D38" s="199">
        <v>87</v>
      </c>
      <c r="E38" s="199">
        <v>113</v>
      </c>
      <c r="F38" s="200">
        <v>44</v>
      </c>
      <c r="G38" s="199" t="s">
        <v>205</v>
      </c>
      <c r="H38" s="199">
        <v>865</v>
      </c>
      <c r="I38" s="199">
        <v>91</v>
      </c>
      <c r="J38" s="199">
        <v>142</v>
      </c>
      <c r="K38" s="199">
        <v>61</v>
      </c>
    </row>
    <row r="39" spans="1:11" ht="12" customHeight="1">
      <c r="A39" s="198" t="s">
        <v>526</v>
      </c>
      <c r="B39" s="199">
        <v>615</v>
      </c>
      <c r="C39" s="199">
        <v>355</v>
      </c>
      <c r="D39" s="199">
        <v>72</v>
      </c>
      <c r="E39" s="199">
        <v>74</v>
      </c>
      <c r="F39" s="200">
        <v>27</v>
      </c>
      <c r="G39" s="199">
        <v>650</v>
      </c>
      <c r="H39" s="199">
        <v>355</v>
      </c>
      <c r="I39" s="199">
        <v>76</v>
      </c>
      <c r="J39" s="199">
        <v>89</v>
      </c>
      <c r="K39" s="199">
        <v>33</v>
      </c>
    </row>
    <row r="40" spans="1:11" ht="12" customHeight="1">
      <c r="A40" s="198" t="s">
        <v>527</v>
      </c>
      <c r="B40" s="199">
        <v>542</v>
      </c>
      <c r="C40" s="199">
        <v>455</v>
      </c>
      <c r="D40" s="199">
        <v>15</v>
      </c>
      <c r="E40" s="199">
        <v>39</v>
      </c>
      <c r="F40" s="200">
        <v>17</v>
      </c>
      <c r="G40" s="199">
        <v>628</v>
      </c>
      <c r="H40" s="199">
        <v>510</v>
      </c>
      <c r="I40" s="199">
        <v>15</v>
      </c>
      <c r="J40" s="199">
        <v>53</v>
      </c>
      <c r="K40" s="199">
        <v>28</v>
      </c>
    </row>
    <row r="41" spans="1:11" ht="12" customHeight="1">
      <c r="A41" s="24"/>
      <c r="B41" s="199"/>
      <c r="C41" s="199"/>
      <c r="D41" s="199"/>
      <c r="E41" s="199"/>
      <c r="F41" s="200"/>
      <c r="G41" s="199"/>
      <c r="H41" s="199"/>
      <c r="I41" s="199"/>
      <c r="J41" s="199"/>
      <c r="K41" s="199"/>
    </row>
    <row r="42" spans="1:11" ht="12" customHeight="1">
      <c r="A42" s="24" t="s">
        <v>533</v>
      </c>
      <c r="B42" s="199">
        <v>973</v>
      </c>
      <c r="C42" s="199">
        <v>689</v>
      </c>
      <c r="D42" s="199">
        <v>53</v>
      </c>
      <c r="E42" s="199">
        <v>84</v>
      </c>
      <c r="F42" s="200">
        <v>49</v>
      </c>
      <c r="G42" s="199">
        <v>984</v>
      </c>
      <c r="H42" s="199">
        <v>693</v>
      </c>
      <c r="I42" s="199">
        <v>44</v>
      </c>
      <c r="J42" s="199">
        <v>90</v>
      </c>
      <c r="K42" s="199">
        <v>51</v>
      </c>
    </row>
    <row r="43" spans="1:11" ht="12" customHeight="1">
      <c r="A43" s="198" t="s">
        <v>526</v>
      </c>
      <c r="B43" s="199">
        <v>485</v>
      </c>
      <c r="C43" s="199">
        <v>291</v>
      </c>
      <c r="D43" s="199">
        <v>45</v>
      </c>
      <c r="E43" s="199">
        <v>53</v>
      </c>
      <c r="F43" s="200">
        <v>21</v>
      </c>
      <c r="G43" s="199">
        <v>511</v>
      </c>
      <c r="H43" s="199">
        <v>300</v>
      </c>
      <c r="I43" s="199">
        <v>42</v>
      </c>
      <c r="J43" s="199">
        <v>54</v>
      </c>
      <c r="K43" s="199">
        <v>33</v>
      </c>
    </row>
    <row r="44" spans="1:11" ht="12" customHeight="1">
      <c r="A44" s="198" t="s">
        <v>527</v>
      </c>
      <c r="B44" s="199">
        <v>488</v>
      </c>
      <c r="C44" s="199">
        <v>398</v>
      </c>
      <c r="D44" s="199">
        <v>8</v>
      </c>
      <c r="E44" s="199">
        <v>31</v>
      </c>
      <c r="F44" s="200">
        <v>28</v>
      </c>
      <c r="G44" s="199">
        <v>473</v>
      </c>
      <c r="H44" s="199">
        <v>393</v>
      </c>
      <c r="I44" s="199">
        <v>2</v>
      </c>
      <c r="J44" s="199">
        <v>36</v>
      </c>
      <c r="K44" s="199">
        <v>18</v>
      </c>
    </row>
    <row r="45" spans="1:11" ht="12" customHeight="1">
      <c r="A45" s="24"/>
      <c r="B45" s="199"/>
      <c r="C45" s="199"/>
      <c r="D45" s="199"/>
      <c r="E45" s="199"/>
      <c r="F45" s="200"/>
      <c r="G45" s="199"/>
      <c r="H45" s="199"/>
      <c r="I45" s="199"/>
      <c r="J45" s="199"/>
      <c r="K45" s="199"/>
    </row>
    <row r="46" spans="1:11" ht="12" customHeight="1">
      <c r="A46" s="24" t="s">
        <v>534</v>
      </c>
      <c r="B46" s="199">
        <v>577</v>
      </c>
      <c r="C46" s="199">
        <v>403</v>
      </c>
      <c r="D46" s="199">
        <v>12</v>
      </c>
      <c r="E46" s="199">
        <v>74</v>
      </c>
      <c r="F46" s="200">
        <v>45</v>
      </c>
      <c r="G46" s="199">
        <v>591</v>
      </c>
      <c r="H46" s="199">
        <v>417</v>
      </c>
      <c r="I46" s="199">
        <v>11</v>
      </c>
      <c r="J46" s="199">
        <v>75</v>
      </c>
      <c r="K46" s="199">
        <v>38</v>
      </c>
    </row>
    <row r="47" spans="1:11" ht="12" customHeight="1">
      <c r="A47" s="198" t="s">
        <v>526</v>
      </c>
      <c r="B47" s="199">
        <v>292</v>
      </c>
      <c r="C47" s="199">
        <v>183</v>
      </c>
      <c r="D47" s="199">
        <v>12</v>
      </c>
      <c r="E47" s="199">
        <v>48</v>
      </c>
      <c r="F47" s="200">
        <v>21</v>
      </c>
      <c r="G47" s="199">
        <v>293</v>
      </c>
      <c r="H47" s="199">
        <v>186</v>
      </c>
      <c r="I47" s="199">
        <v>10</v>
      </c>
      <c r="J47" s="199">
        <v>44</v>
      </c>
      <c r="K47" s="199">
        <v>18</v>
      </c>
    </row>
    <row r="48" spans="1:11" ht="12" customHeight="1">
      <c r="A48" s="198" t="s">
        <v>527</v>
      </c>
      <c r="B48" s="199">
        <v>285</v>
      </c>
      <c r="C48" s="199">
        <v>220</v>
      </c>
      <c r="D48" s="199" t="s">
        <v>906</v>
      </c>
      <c r="E48" s="199">
        <v>26</v>
      </c>
      <c r="F48" s="200">
        <v>24</v>
      </c>
      <c r="G48" s="199">
        <v>298</v>
      </c>
      <c r="H48" s="199">
        <v>231</v>
      </c>
      <c r="I48" s="199">
        <v>1</v>
      </c>
      <c r="J48" s="199">
        <v>31</v>
      </c>
      <c r="K48" s="199">
        <v>20</v>
      </c>
    </row>
    <row r="49" spans="1:11" ht="12" customHeight="1">
      <c r="A49" s="24"/>
      <c r="B49" s="199"/>
      <c r="C49" s="199"/>
      <c r="D49" s="199"/>
      <c r="E49" s="199"/>
      <c r="F49" s="200"/>
      <c r="G49" s="199"/>
      <c r="H49" s="199"/>
      <c r="I49" s="199"/>
      <c r="J49" s="199"/>
      <c r="K49" s="199"/>
    </row>
    <row r="50" spans="1:11" ht="12" customHeight="1">
      <c r="A50" s="24" t="s">
        <v>535</v>
      </c>
      <c r="B50" s="199">
        <v>510</v>
      </c>
      <c r="C50" s="199">
        <v>343</v>
      </c>
      <c r="D50" s="199">
        <v>5</v>
      </c>
      <c r="E50" s="199">
        <v>56</v>
      </c>
      <c r="F50" s="200">
        <v>60</v>
      </c>
      <c r="G50" s="199">
        <v>523</v>
      </c>
      <c r="H50" s="199">
        <v>346</v>
      </c>
      <c r="I50" s="199">
        <v>5</v>
      </c>
      <c r="J50" s="199">
        <v>48</v>
      </c>
      <c r="K50" s="199">
        <v>85</v>
      </c>
    </row>
    <row r="51" spans="1:11" ht="12" customHeight="1">
      <c r="A51" s="198" t="s">
        <v>526</v>
      </c>
      <c r="B51" s="199">
        <v>240</v>
      </c>
      <c r="C51" s="199">
        <v>158</v>
      </c>
      <c r="D51" s="199">
        <v>5</v>
      </c>
      <c r="E51" s="199">
        <v>39</v>
      </c>
      <c r="F51" s="200">
        <v>16</v>
      </c>
      <c r="G51" s="199">
        <v>250</v>
      </c>
      <c r="H51" s="199">
        <v>165</v>
      </c>
      <c r="I51" s="199">
        <v>4</v>
      </c>
      <c r="J51" s="199">
        <v>22</v>
      </c>
      <c r="K51" s="199">
        <v>40</v>
      </c>
    </row>
    <row r="52" spans="1:11" ht="12" customHeight="1">
      <c r="A52" s="198" t="s">
        <v>527</v>
      </c>
      <c r="B52" s="199">
        <v>270</v>
      </c>
      <c r="C52" s="199">
        <v>185</v>
      </c>
      <c r="D52" s="199" t="s">
        <v>906</v>
      </c>
      <c r="E52" s="199">
        <v>17</v>
      </c>
      <c r="F52" s="200">
        <v>44</v>
      </c>
      <c r="G52" s="199">
        <v>273</v>
      </c>
      <c r="H52" s="199">
        <v>181</v>
      </c>
      <c r="I52" s="199">
        <v>1</v>
      </c>
      <c r="J52" s="199">
        <v>26</v>
      </c>
      <c r="K52" s="199">
        <v>45</v>
      </c>
    </row>
    <row r="53" spans="1:11" ht="12" customHeight="1">
      <c r="A53" s="24"/>
      <c r="B53" s="199"/>
      <c r="C53" s="199"/>
      <c r="D53" s="199"/>
      <c r="E53" s="199"/>
      <c r="F53" s="200"/>
      <c r="G53" s="199"/>
      <c r="H53" s="199"/>
      <c r="I53" s="199"/>
      <c r="J53" s="199"/>
      <c r="K53" s="199"/>
    </row>
    <row r="54" spans="1:11" ht="12" customHeight="1">
      <c r="A54" s="46" t="s">
        <v>435</v>
      </c>
      <c r="B54" s="202" t="s">
        <v>206</v>
      </c>
      <c r="C54" s="202" t="s">
        <v>207</v>
      </c>
      <c r="D54" s="202">
        <v>521</v>
      </c>
      <c r="E54" s="202">
        <v>842</v>
      </c>
      <c r="F54" s="203">
        <v>479</v>
      </c>
      <c r="G54" s="202" t="s">
        <v>208</v>
      </c>
      <c r="H54" s="202" t="s">
        <v>209</v>
      </c>
      <c r="I54" s="202">
        <v>518</v>
      </c>
      <c r="J54" s="202">
        <v>969</v>
      </c>
      <c r="K54" s="202">
        <v>539</v>
      </c>
    </row>
    <row r="55" spans="1:11" ht="12" customHeight="1">
      <c r="A55" s="204" t="s">
        <v>526</v>
      </c>
      <c r="B55" s="202" t="s">
        <v>210</v>
      </c>
      <c r="C55" s="202" t="s">
        <v>211</v>
      </c>
      <c r="D55" s="202">
        <v>463</v>
      </c>
      <c r="E55" s="202">
        <v>586</v>
      </c>
      <c r="F55" s="203">
        <v>243</v>
      </c>
      <c r="G55" s="202" t="s">
        <v>212</v>
      </c>
      <c r="H55" s="202" t="s">
        <v>213</v>
      </c>
      <c r="I55" s="202">
        <v>445</v>
      </c>
      <c r="J55" s="202">
        <v>646</v>
      </c>
      <c r="K55" s="202">
        <v>293</v>
      </c>
    </row>
    <row r="56" spans="1:11" ht="12" customHeight="1">
      <c r="A56" s="204" t="s">
        <v>527</v>
      </c>
      <c r="B56" s="202" t="s">
        <v>214</v>
      </c>
      <c r="C56" s="202" t="s">
        <v>215</v>
      </c>
      <c r="D56" s="202">
        <v>58</v>
      </c>
      <c r="E56" s="202">
        <v>256</v>
      </c>
      <c r="F56" s="203">
        <v>236</v>
      </c>
      <c r="G56" s="202" t="s">
        <v>216</v>
      </c>
      <c r="H56" s="202" t="s">
        <v>217</v>
      </c>
      <c r="I56" s="202">
        <v>73</v>
      </c>
      <c r="J56" s="202">
        <v>323</v>
      </c>
      <c r="K56" s="202">
        <v>246</v>
      </c>
    </row>
    <row r="57" spans="1:11" ht="12" customHeight="1">
      <c r="A57" s="24"/>
      <c r="B57" s="199"/>
      <c r="C57" s="199"/>
      <c r="D57" s="199"/>
      <c r="E57" s="199"/>
      <c r="F57" s="200"/>
      <c r="G57" s="199"/>
      <c r="H57" s="199"/>
      <c r="I57" s="199"/>
      <c r="J57" s="199"/>
      <c r="K57" s="199"/>
    </row>
    <row r="58" spans="1:11" ht="12" customHeight="1">
      <c r="A58" s="24" t="s">
        <v>536</v>
      </c>
      <c r="B58" s="199">
        <v>7</v>
      </c>
      <c r="C58" s="199">
        <v>2</v>
      </c>
      <c r="D58" s="199" t="s">
        <v>906</v>
      </c>
      <c r="E58" s="199">
        <v>3</v>
      </c>
      <c r="F58" s="200">
        <v>2</v>
      </c>
      <c r="G58" s="199">
        <v>9</v>
      </c>
      <c r="H58" s="199" t="s">
        <v>906</v>
      </c>
      <c r="I58" s="199" t="s">
        <v>906</v>
      </c>
      <c r="J58" s="199">
        <v>7</v>
      </c>
      <c r="K58" s="199">
        <v>2</v>
      </c>
    </row>
    <row r="59" spans="1:11" ht="12" customHeight="1">
      <c r="A59" s="24"/>
      <c r="B59" s="199"/>
      <c r="C59" s="199"/>
      <c r="D59" s="199"/>
      <c r="E59" s="199"/>
      <c r="F59" s="200"/>
      <c r="G59" s="199"/>
      <c r="H59" s="199"/>
      <c r="I59" s="199"/>
      <c r="J59" s="199"/>
      <c r="K59" s="199"/>
    </row>
    <row r="60" spans="1:11" ht="12" customHeight="1">
      <c r="A60" s="46" t="s">
        <v>466</v>
      </c>
      <c r="B60" s="202" t="s">
        <v>218</v>
      </c>
      <c r="C60" s="202" t="s">
        <v>219</v>
      </c>
      <c r="D60" s="202">
        <v>521</v>
      </c>
      <c r="E60" s="202">
        <v>845</v>
      </c>
      <c r="F60" s="203">
        <v>481</v>
      </c>
      <c r="G60" s="202" t="s">
        <v>220</v>
      </c>
      <c r="H60" s="202" t="s">
        <v>209</v>
      </c>
      <c r="I60" s="202">
        <v>518</v>
      </c>
      <c r="J60" s="202">
        <v>976</v>
      </c>
      <c r="K60" s="202">
        <v>541</v>
      </c>
    </row>
    <row r="61" spans="1:11" ht="12" customHeight="1">
      <c r="A61" s="5"/>
      <c r="B61" s="5"/>
      <c r="C61" s="5"/>
      <c r="D61" s="5"/>
      <c r="E61" s="5"/>
      <c r="F61" s="5"/>
      <c r="G61" s="5"/>
      <c r="H61" s="5"/>
      <c r="I61" s="5"/>
      <c r="J61" s="5"/>
      <c r="K61" s="5"/>
    </row>
    <row r="62" spans="1:11" ht="12" customHeight="1">
      <c r="A62" s="5"/>
      <c r="B62" s="5"/>
      <c r="C62" s="5"/>
      <c r="D62" s="5"/>
      <c r="E62" s="5"/>
      <c r="F62" s="5"/>
      <c r="G62" s="5"/>
      <c r="H62" s="5"/>
      <c r="I62" s="5"/>
      <c r="J62" s="5"/>
      <c r="K62" s="5"/>
    </row>
    <row r="63" spans="1:11" ht="12" customHeight="1">
      <c r="A63" s="5"/>
      <c r="B63" s="5"/>
      <c r="C63" s="5"/>
      <c r="D63" s="5"/>
      <c r="E63" s="5"/>
      <c r="F63" s="5"/>
      <c r="G63" s="5"/>
      <c r="H63" s="5"/>
      <c r="I63" s="5"/>
      <c r="J63" s="5"/>
      <c r="K63" s="5"/>
    </row>
    <row r="64" spans="1:11" ht="12" customHeight="1">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548</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1:11" ht="19.5" customHeight="1">
      <c r="A15" s="205"/>
      <c r="B15" s="206" t="s">
        <v>549</v>
      </c>
      <c r="C15" s="76"/>
      <c r="D15" s="76"/>
      <c r="E15" s="76"/>
      <c r="F15" s="76"/>
      <c r="G15" s="76"/>
      <c r="H15" s="76"/>
      <c r="I15" s="76"/>
      <c r="J15" s="76"/>
      <c r="K15" s="76"/>
    </row>
    <row r="16" spans="1:11" ht="19.5" customHeight="1">
      <c r="A16" s="5"/>
      <c r="B16" s="82">
        <f>'Tab8.1'!B16</f>
        <v>38261</v>
      </c>
      <c r="C16" s="197"/>
      <c r="D16" s="76"/>
      <c r="E16" s="76"/>
      <c r="F16" s="207"/>
      <c r="G16" s="82">
        <f>'Tab8.1'!G16</f>
        <v>37895</v>
      </c>
      <c r="H16" s="76"/>
      <c r="I16" s="76"/>
      <c r="J16" s="76"/>
      <c r="K16" s="76"/>
    </row>
    <row r="17" spans="1:11" ht="8.25" customHeight="1">
      <c r="A17" s="5"/>
      <c r="B17" s="5"/>
      <c r="C17" s="5"/>
      <c r="D17" s="5"/>
      <c r="E17" s="5"/>
      <c r="F17" s="4"/>
      <c r="G17" s="5"/>
      <c r="H17" s="5"/>
      <c r="I17" s="5"/>
      <c r="J17" s="5"/>
      <c r="K17" s="5"/>
    </row>
    <row r="18" spans="1:11" ht="12" customHeight="1">
      <c r="A18" s="198" t="s">
        <v>525</v>
      </c>
      <c r="B18" s="199">
        <v>68</v>
      </c>
      <c r="C18" s="199">
        <v>28</v>
      </c>
      <c r="D18" s="199">
        <v>1</v>
      </c>
      <c r="E18" s="199">
        <v>18</v>
      </c>
      <c r="F18" s="200">
        <v>18</v>
      </c>
      <c r="G18" s="199">
        <v>76</v>
      </c>
      <c r="H18" s="199">
        <v>39</v>
      </c>
      <c r="I18" s="199" t="s">
        <v>906</v>
      </c>
      <c r="J18" s="199">
        <v>17</v>
      </c>
      <c r="K18" s="199">
        <v>19</v>
      </c>
    </row>
    <row r="19" spans="1:11" ht="12" customHeight="1">
      <c r="A19" s="198" t="s">
        <v>526</v>
      </c>
      <c r="B19" s="199">
        <v>40</v>
      </c>
      <c r="C19" s="199">
        <v>17</v>
      </c>
      <c r="D19" s="199">
        <v>1</v>
      </c>
      <c r="E19" s="199">
        <v>12</v>
      </c>
      <c r="F19" s="200">
        <v>8</v>
      </c>
      <c r="G19" s="199">
        <v>42</v>
      </c>
      <c r="H19" s="199">
        <v>20</v>
      </c>
      <c r="I19" s="199" t="s">
        <v>906</v>
      </c>
      <c r="J19" s="199">
        <v>11</v>
      </c>
      <c r="K19" s="199">
        <v>10</v>
      </c>
    </row>
    <row r="20" spans="1:11" ht="12" customHeight="1">
      <c r="A20" s="198" t="s">
        <v>527</v>
      </c>
      <c r="B20" s="199">
        <v>28</v>
      </c>
      <c r="C20" s="199">
        <v>11</v>
      </c>
      <c r="D20" s="199" t="s">
        <v>906</v>
      </c>
      <c r="E20" s="199">
        <v>6</v>
      </c>
      <c r="F20" s="200">
        <v>10</v>
      </c>
      <c r="G20" s="199">
        <v>34</v>
      </c>
      <c r="H20" s="199">
        <v>19</v>
      </c>
      <c r="I20" s="199" t="s">
        <v>906</v>
      </c>
      <c r="J20" s="199">
        <v>6</v>
      </c>
      <c r="K20" s="199">
        <v>9</v>
      </c>
    </row>
    <row r="21" spans="1:11" ht="12" customHeight="1">
      <c r="A21" s="198"/>
      <c r="B21" s="199"/>
      <c r="C21" s="199"/>
      <c r="D21" s="199"/>
      <c r="E21" s="199"/>
      <c r="F21" s="200"/>
      <c r="G21" s="199"/>
      <c r="H21" s="199"/>
      <c r="I21" s="199"/>
      <c r="J21" s="199"/>
      <c r="K21" s="199"/>
    </row>
    <row r="22" spans="1:11" ht="12" customHeight="1">
      <c r="A22" s="201" t="s">
        <v>528</v>
      </c>
      <c r="B22" s="199">
        <v>110</v>
      </c>
      <c r="C22" s="199">
        <v>22</v>
      </c>
      <c r="D22" s="199">
        <v>45</v>
      </c>
      <c r="E22" s="199">
        <v>14</v>
      </c>
      <c r="F22" s="200">
        <v>9</v>
      </c>
      <c r="G22" s="199">
        <v>109</v>
      </c>
      <c r="H22" s="199">
        <v>35</v>
      </c>
      <c r="I22" s="199">
        <v>29</v>
      </c>
      <c r="J22" s="199">
        <v>14</v>
      </c>
      <c r="K22" s="199">
        <v>6</v>
      </c>
    </row>
    <row r="23" spans="1:11" ht="12" customHeight="1">
      <c r="A23" s="198" t="s">
        <v>526</v>
      </c>
      <c r="B23" s="199">
        <v>76</v>
      </c>
      <c r="C23" s="199">
        <v>9</v>
      </c>
      <c r="D23" s="199">
        <v>40</v>
      </c>
      <c r="E23" s="199">
        <v>11</v>
      </c>
      <c r="F23" s="200">
        <v>2</v>
      </c>
      <c r="G23" s="199">
        <v>75</v>
      </c>
      <c r="H23" s="199">
        <v>17</v>
      </c>
      <c r="I23" s="84">
        <v>28</v>
      </c>
      <c r="J23" s="199">
        <v>8</v>
      </c>
      <c r="K23" s="199" t="s">
        <v>906</v>
      </c>
    </row>
    <row r="24" spans="1:11" ht="12" customHeight="1">
      <c r="A24" s="198" t="s">
        <v>527</v>
      </c>
      <c r="B24" s="199">
        <v>34</v>
      </c>
      <c r="C24" s="199">
        <v>13</v>
      </c>
      <c r="D24" s="199">
        <v>5</v>
      </c>
      <c r="E24" s="199">
        <v>3</v>
      </c>
      <c r="F24" s="200">
        <v>7</v>
      </c>
      <c r="G24" s="199">
        <v>34</v>
      </c>
      <c r="H24" s="199">
        <v>18</v>
      </c>
      <c r="I24" s="199">
        <v>1</v>
      </c>
      <c r="J24" s="199">
        <v>6</v>
      </c>
      <c r="K24" s="199">
        <v>6</v>
      </c>
    </row>
    <row r="25" spans="1:11" ht="12" customHeight="1">
      <c r="A25" s="24"/>
      <c r="B25" s="199"/>
      <c r="C25" s="199"/>
      <c r="D25" s="199"/>
      <c r="E25" s="199"/>
      <c r="F25" s="200"/>
      <c r="G25" s="199"/>
      <c r="H25" s="199"/>
      <c r="I25" s="199"/>
      <c r="J25" s="199"/>
      <c r="K25" s="199"/>
    </row>
    <row r="26" spans="1:11" ht="12" customHeight="1">
      <c r="A26" s="24" t="s">
        <v>529</v>
      </c>
      <c r="B26" s="199">
        <v>138</v>
      </c>
      <c r="C26" s="199">
        <v>107</v>
      </c>
      <c r="D26" s="199">
        <v>9</v>
      </c>
      <c r="E26" s="199">
        <v>7</v>
      </c>
      <c r="F26" s="200">
        <v>7</v>
      </c>
      <c r="G26" s="199">
        <v>177</v>
      </c>
      <c r="H26" s="199">
        <v>156</v>
      </c>
      <c r="I26" s="199">
        <v>1</v>
      </c>
      <c r="J26" s="199">
        <v>9</v>
      </c>
      <c r="K26" s="199">
        <v>3</v>
      </c>
    </row>
    <row r="27" spans="1:11" ht="12" customHeight="1">
      <c r="A27" s="198" t="s">
        <v>526</v>
      </c>
      <c r="B27" s="199">
        <v>84</v>
      </c>
      <c r="C27" s="199">
        <v>62</v>
      </c>
      <c r="D27" s="199">
        <v>9</v>
      </c>
      <c r="E27" s="199">
        <v>3</v>
      </c>
      <c r="F27" s="200">
        <v>3</v>
      </c>
      <c r="G27" s="199">
        <v>101</v>
      </c>
      <c r="H27" s="199">
        <v>89</v>
      </c>
      <c r="I27" s="199">
        <v>1</v>
      </c>
      <c r="J27" s="199">
        <v>4</v>
      </c>
      <c r="K27" s="199">
        <v>1</v>
      </c>
    </row>
    <row r="28" spans="1:11" ht="12" customHeight="1">
      <c r="A28" s="198" t="s">
        <v>527</v>
      </c>
      <c r="B28" s="199">
        <v>54</v>
      </c>
      <c r="C28" s="199">
        <v>45</v>
      </c>
      <c r="D28" s="199" t="s">
        <v>906</v>
      </c>
      <c r="E28" s="199">
        <v>4</v>
      </c>
      <c r="F28" s="200">
        <v>4</v>
      </c>
      <c r="G28" s="199">
        <v>76</v>
      </c>
      <c r="H28" s="199">
        <v>67</v>
      </c>
      <c r="I28" s="199" t="s">
        <v>906</v>
      </c>
      <c r="J28" s="199">
        <v>5</v>
      </c>
      <c r="K28" s="199">
        <v>2</v>
      </c>
    </row>
    <row r="29" spans="1:11" ht="12" customHeight="1">
      <c r="A29" s="24"/>
      <c r="B29" s="199"/>
      <c r="C29" s="199"/>
      <c r="D29" s="199"/>
      <c r="E29" s="199"/>
      <c r="F29" s="200"/>
      <c r="G29" s="199"/>
      <c r="H29" s="199"/>
      <c r="I29" s="199"/>
      <c r="J29" s="199"/>
      <c r="K29" s="199"/>
    </row>
    <row r="30" spans="1:11" ht="12" customHeight="1">
      <c r="A30" s="24" t="s">
        <v>530</v>
      </c>
      <c r="B30" s="199">
        <v>109</v>
      </c>
      <c r="C30" s="199">
        <v>87</v>
      </c>
      <c r="D30" s="199">
        <v>6</v>
      </c>
      <c r="E30" s="199">
        <v>4</v>
      </c>
      <c r="F30" s="200">
        <v>6</v>
      </c>
      <c r="G30" s="199">
        <v>126</v>
      </c>
      <c r="H30" s="199">
        <v>105</v>
      </c>
      <c r="I30" s="199">
        <v>1</v>
      </c>
      <c r="J30" s="199">
        <v>12</v>
      </c>
      <c r="K30" s="199">
        <v>5</v>
      </c>
    </row>
    <row r="31" spans="1:11" ht="12" customHeight="1">
      <c r="A31" s="198" t="s">
        <v>526</v>
      </c>
      <c r="B31" s="199">
        <v>69</v>
      </c>
      <c r="C31" s="199">
        <v>53</v>
      </c>
      <c r="D31" s="199">
        <v>6</v>
      </c>
      <c r="E31" s="199">
        <v>3</v>
      </c>
      <c r="F31" s="200">
        <v>3</v>
      </c>
      <c r="G31" s="199">
        <v>61</v>
      </c>
      <c r="H31" s="199">
        <v>46</v>
      </c>
      <c r="I31" s="199" t="s">
        <v>906</v>
      </c>
      <c r="J31" s="199">
        <v>9</v>
      </c>
      <c r="K31" s="199">
        <v>4</v>
      </c>
    </row>
    <row r="32" spans="1:11" ht="12" customHeight="1">
      <c r="A32" s="198" t="s">
        <v>527</v>
      </c>
      <c r="B32" s="199">
        <v>40</v>
      </c>
      <c r="C32" s="199">
        <v>34</v>
      </c>
      <c r="D32" s="199" t="s">
        <v>906</v>
      </c>
      <c r="E32" s="199">
        <v>1</v>
      </c>
      <c r="F32" s="200">
        <v>3</v>
      </c>
      <c r="G32" s="199">
        <v>65</v>
      </c>
      <c r="H32" s="199">
        <v>59</v>
      </c>
      <c r="I32" s="199">
        <v>1</v>
      </c>
      <c r="J32" s="199">
        <v>3</v>
      </c>
      <c r="K32" s="199">
        <v>1</v>
      </c>
    </row>
    <row r="33" spans="1:11" ht="12" customHeight="1">
      <c r="A33" s="24"/>
      <c r="B33" s="199"/>
      <c r="C33" s="199"/>
      <c r="D33" s="199"/>
      <c r="E33" s="199"/>
      <c r="F33" s="200"/>
      <c r="G33" s="199"/>
      <c r="H33" s="199"/>
      <c r="I33" s="199"/>
      <c r="J33" s="199"/>
      <c r="K33" s="199"/>
    </row>
    <row r="34" spans="1:11" ht="12" customHeight="1">
      <c r="A34" s="24" t="s">
        <v>531</v>
      </c>
      <c r="B34" s="199">
        <v>123</v>
      </c>
      <c r="C34" s="199">
        <v>80</v>
      </c>
      <c r="D34" s="199">
        <v>7</v>
      </c>
      <c r="E34" s="199">
        <v>19</v>
      </c>
      <c r="F34" s="200">
        <v>5</v>
      </c>
      <c r="G34" s="199">
        <v>172</v>
      </c>
      <c r="H34" s="199">
        <v>138</v>
      </c>
      <c r="I34" s="199">
        <v>8</v>
      </c>
      <c r="J34" s="199">
        <v>11</v>
      </c>
      <c r="K34" s="199">
        <v>3</v>
      </c>
    </row>
    <row r="35" spans="1:11" ht="12" customHeight="1">
      <c r="A35" s="198" t="s">
        <v>526</v>
      </c>
      <c r="B35" s="199">
        <v>83</v>
      </c>
      <c r="C35" s="199">
        <v>47</v>
      </c>
      <c r="D35" s="199">
        <v>6</v>
      </c>
      <c r="E35" s="199">
        <v>14</v>
      </c>
      <c r="F35" s="200">
        <v>4</v>
      </c>
      <c r="G35" s="199">
        <v>97</v>
      </c>
      <c r="H35" s="199">
        <v>68</v>
      </c>
      <c r="I35" s="199">
        <v>8</v>
      </c>
      <c r="J35" s="199">
        <v>10</v>
      </c>
      <c r="K35" s="199" t="s">
        <v>906</v>
      </c>
    </row>
    <row r="36" spans="1:11" ht="12" customHeight="1">
      <c r="A36" s="198" t="s">
        <v>527</v>
      </c>
      <c r="B36" s="199">
        <v>40</v>
      </c>
      <c r="C36" s="199">
        <v>33</v>
      </c>
      <c r="D36" s="199">
        <v>1</v>
      </c>
      <c r="E36" s="199">
        <v>5</v>
      </c>
      <c r="F36" s="200">
        <v>1</v>
      </c>
      <c r="G36" s="199">
        <v>75</v>
      </c>
      <c r="H36" s="199">
        <v>70</v>
      </c>
      <c r="I36" s="199" t="s">
        <v>906</v>
      </c>
      <c r="J36" s="199">
        <v>1</v>
      </c>
      <c r="K36" s="199">
        <v>3</v>
      </c>
    </row>
    <row r="37" spans="1:11" ht="12" customHeight="1">
      <c r="A37" s="24"/>
      <c r="B37" s="199"/>
      <c r="C37" s="199"/>
      <c r="D37" s="199"/>
      <c r="E37" s="199"/>
      <c r="F37" s="200"/>
      <c r="G37" s="199"/>
      <c r="H37" s="199"/>
      <c r="I37" s="199"/>
      <c r="J37" s="199"/>
      <c r="K37" s="199"/>
    </row>
    <row r="38" spans="1:11" ht="12" customHeight="1">
      <c r="A38" s="24" t="s">
        <v>532</v>
      </c>
      <c r="B38" s="199">
        <v>124</v>
      </c>
      <c r="C38" s="199">
        <v>89</v>
      </c>
      <c r="D38" s="199">
        <v>7</v>
      </c>
      <c r="E38" s="199">
        <v>13</v>
      </c>
      <c r="F38" s="200">
        <v>6</v>
      </c>
      <c r="G38" s="199">
        <v>157</v>
      </c>
      <c r="H38" s="199">
        <v>127</v>
      </c>
      <c r="I38" s="199">
        <v>6</v>
      </c>
      <c r="J38" s="199">
        <v>6</v>
      </c>
      <c r="K38" s="199">
        <v>8</v>
      </c>
    </row>
    <row r="39" spans="1:11" ht="12" customHeight="1">
      <c r="A39" s="198" t="s">
        <v>526</v>
      </c>
      <c r="B39" s="199">
        <v>72</v>
      </c>
      <c r="C39" s="199">
        <v>44</v>
      </c>
      <c r="D39" s="199">
        <v>5</v>
      </c>
      <c r="E39" s="199">
        <v>12</v>
      </c>
      <c r="F39" s="200">
        <v>4</v>
      </c>
      <c r="G39" s="199">
        <v>77</v>
      </c>
      <c r="H39" s="199">
        <v>56</v>
      </c>
      <c r="I39" s="199">
        <v>6</v>
      </c>
      <c r="J39" s="199">
        <v>3</v>
      </c>
      <c r="K39" s="199">
        <v>4</v>
      </c>
    </row>
    <row r="40" spans="1:11" ht="12" customHeight="1">
      <c r="A40" s="198" t="s">
        <v>527</v>
      </c>
      <c r="B40" s="199">
        <v>52</v>
      </c>
      <c r="C40" s="199">
        <v>45</v>
      </c>
      <c r="D40" s="199">
        <v>2</v>
      </c>
      <c r="E40" s="199">
        <v>1</v>
      </c>
      <c r="F40" s="200">
        <v>2</v>
      </c>
      <c r="G40" s="199">
        <v>80</v>
      </c>
      <c r="H40" s="199">
        <v>71</v>
      </c>
      <c r="I40" s="199" t="s">
        <v>906</v>
      </c>
      <c r="J40" s="199">
        <v>3</v>
      </c>
      <c r="K40" s="199">
        <v>4</v>
      </c>
    </row>
    <row r="41" spans="1:11" ht="12" customHeight="1">
      <c r="A41" s="24"/>
      <c r="B41" s="199"/>
      <c r="C41" s="199"/>
      <c r="D41" s="199"/>
      <c r="E41" s="199"/>
      <c r="F41" s="200"/>
      <c r="G41" s="199"/>
      <c r="H41" s="199"/>
      <c r="I41" s="199"/>
      <c r="J41" s="199"/>
      <c r="K41" s="199"/>
    </row>
    <row r="42" spans="1:11" ht="12" customHeight="1">
      <c r="A42" s="24" t="s">
        <v>533</v>
      </c>
      <c r="B42" s="199">
        <v>145</v>
      </c>
      <c r="C42" s="199">
        <v>98</v>
      </c>
      <c r="D42" s="199">
        <v>11</v>
      </c>
      <c r="E42" s="199">
        <v>18</v>
      </c>
      <c r="F42" s="200">
        <v>13</v>
      </c>
      <c r="G42" s="199">
        <v>116</v>
      </c>
      <c r="H42" s="199">
        <v>82</v>
      </c>
      <c r="I42" s="199">
        <v>3</v>
      </c>
      <c r="J42" s="199">
        <v>10</v>
      </c>
      <c r="K42" s="199">
        <v>12</v>
      </c>
    </row>
    <row r="43" spans="1:11" ht="12" customHeight="1">
      <c r="A43" s="198" t="s">
        <v>526</v>
      </c>
      <c r="B43" s="199">
        <v>70</v>
      </c>
      <c r="C43" s="199">
        <v>42</v>
      </c>
      <c r="D43" s="199">
        <v>9</v>
      </c>
      <c r="E43" s="199">
        <v>10</v>
      </c>
      <c r="F43" s="200">
        <v>4</v>
      </c>
      <c r="G43" s="199">
        <v>54</v>
      </c>
      <c r="H43" s="199">
        <v>33</v>
      </c>
      <c r="I43" s="199">
        <v>3</v>
      </c>
      <c r="J43" s="199">
        <v>5</v>
      </c>
      <c r="K43" s="199">
        <v>5</v>
      </c>
    </row>
    <row r="44" spans="1:11" ht="12" customHeight="1">
      <c r="A44" s="198" t="s">
        <v>527</v>
      </c>
      <c r="B44" s="199">
        <v>75</v>
      </c>
      <c r="C44" s="199">
        <v>56</v>
      </c>
      <c r="D44" s="199">
        <v>2</v>
      </c>
      <c r="E44" s="199">
        <v>8</v>
      </c>
      <c r="F44" s="200">
        <v>9</v>
      </c>
      <c r="G44" s="199">
        <v>62</v>
      </c>
      <c r="H44" s="199">
        <v>49</v>
      </c>
      <c r="I44" s="199" t="s">
        <v>906</v>
      </c>
      <c r="J44" s="199">
        <v>5</v>
      </c>
      <c r="K44" s="199">
        <v>7</v>
      </c>
    </row>
    <row r="45" spans="1:11" ht="12" customHeight="1">
      <c r="A45" s="24"/>
      <c r="B45" s="199"/>
      <c r="C45" s="199"/>
      <c r="D45" s="199"/>
      <c r="E45" s="199"/>
      <c r="F45" s="200"/>
      <c r="G45" s="199"/>
      <c r="H45" s="199"/>
      <c r="I45" s="199"/>
      <c r="J45" s="199"/>
      <c r="K45" s="199"/>
    </row>
    <row r="46" spans="1:11" ht="12" customHeight="1">
      <c r="A46" s="24" t="s">
        <v>534</v>
      </c>
      <c r="B46" s="199">
        <v>90</v>
      </c>
      <c r="C46" s="199">
        <v>54</v>
      </c>
      <c r="D46" s="199">
        <v>4</v>
      </c>
      <c r="E46" s="199">
        <v>20</v>
      </c>
      <c r="F46" s="200">
        <v>8</v>
      </c>
      <c r="G46" s="199">
        <v>85</v>
      </c>
      <c r="H46" s="199">
        <v>62</v>
      </c>
      <c r="I46" s="199" t="s">
        <v>906</v>
      </c>
      <c r="J46" s="199">
        <v>9</v>
      </c>
      <c r="K46" s="199">
        <v>10</v>
      </c>
    </row>
    <row r="47" spans="1:11" ht="12" customHeight="1">
      <c r="A47" s="198" t="s">
        <v>526</v>
      </c>
      <c r="B47" s="199">
        <v>42</v>
      </c>
      <c r="C47" s="199">
        <v>20</v>
      </c>
      <c r="D47" s="199">
        <v>4</v>
      </c>
      <c r="E47" s="199">
        <v>12</v>
      </c>
      <c r="F47" s="200">
        <v>3</v>
      </c>
      <c r="G47" s="199">
        <v>48</v>
      </c>
      <c r="H47" s="199">
        <v>36</v>
      </c>
      <c r="I47" s="199" t="s">
        <v>906</v>
      </c>
      <c r="J47" s="199">
        <v>5</v>
      </c>
      <c r="K47" s="199">
        <v>3</v>
      </c>
    </row>
    <row r="48" spans="1:11" ht="12" customHeight="1">
      <c r="A48" s="198" t="s">
        <v>527</v>
      </c>
      <c r="B48" s="199">
        <v>48</v>
      </c>
      <c r="C48" s="199">
        <v>34</v>
      </c>
      <c r="D48" s="199" t="s">
        <v>906</v>
      </c>
      <c r="E48" s="199">
        <v>8</v>
      </c>
      <c r="F48" s="200">
        <v>5</v>
      </c>
      <c r="G48" s="199">
        <v>37</v>
      </c>
      <c r="H48" s="199">
        <v>26</v>
      </c>
      <c r="I48" s="199" t="s">
        <v>906</v>
      </c>
      <c r="J48" s="199">
        <v>4</v>
      </c>
      <c r="K48" s="199">
        <v>7</v>
      </c>
    </row>
    <row r="49" spans="1:11" ht="12" customHeight="1">
      <c r="A49" s="24"/>
      <c r="B49" s="199"/>
      <c r="C49" s="199"/>
      <c r="D49" s="199"/>
      <c r="E49" s="199"/>
      <c r="F49" s="200"/>
      <c r="G49" s="199"/>
      <c r="H49" s="199"/>
      <c r="I49" s="199"/>
      <c r="J49" s="199"/>
      <c r="K49" s="199"/>
    </row>
    <row r="50" spans="1:11" ht="12" customHeight="1">
      <c r="A50" s="24" t="s">
        <v>535</v>
      </c>
      <c r="B50" s="199">
        <v>76</v>
      </c>
      <c r="C50" s="199">
        <v>49</v>
      </c>
      <c r="D50" s="199" t="s">
        <v>906</v>
      </c>
      <c r="E50" s="199">
        <v>17</v>
      </c>
      <c r="F50" s="200">
        <v>5</v>
      </c>
      <c r="G50" s="199">
        <v>85</v>
      </c>
      <c r="H50" s="199">
        <v>54</v>
      </c>
      <c r="I50" s="199">
        <v>2</v>
      </c>
      <c r="J50" s="199">
        <v>6</v>
      </c>
      <c r="K50" s="199">
        <v>17</v>
      </c>
    </row>
    <row r="51" spans="1:11" ht="12" customHeight="1">
      <c r="A51" s="198" t="s">
        <v>526</v>
      </c>
      <c r="B51" s="199">
        <v>38</v>
      </c>
      <c r="C51" s="199">
        <v>24</v>
      </c>
      <c r="D51" s="199" t="s">
        <v>906</v>
      </c>
      <c r="E51" s="199">
        <v>11</v>
      </c>
      <c r="F51" s="200">
        <v>2</v>
      </c>
      <c r="G51" s="199">
        <v>45</v>
      </c>
      <c r="H51" s="199">
        <v>28</v>
      </c>
      <c r="I51" s="199">
        <v>2</v>
      </c>
      <c r="J51" s="199">
        <v>3</v>
      </c>
      <c r="K51" s="199">
        <v>6</v>
      </c>
    </row>
    <row r="52" spans="1:11" ht="12" customHeight="1">
      <c r="A52" s="198" t="s">
        <v>527</v>
      </c>
      <c r="B52" s="199">
        <v>38</v>
      </c>
      <c r="C52" s="199">
        <v>25</v>
      </c>
      <c r="D52" s="199" t="s">
        <v>906</v>
      </c>
      <c r="E52" s="199">
        <v>6</v>
      </c>
      <c r="F52" s="200">
        <v>3</v>
      </c>
      <c r="G52" s="199">
        <v>40</v>
      </c>
      <c r="H52" s="199">
        <v>26</v>
      </c>
      <c r="I52" s="199" t="s">
        <v>906</v>
      </c>
      <c r="J52" s="199">
        <v>3</v>
      </c>
      <c r="K52" s="199">
        <v>11</v>
      </c>
    </row>
    <row r="53" spans="1:11" ht="12" customHeight="1">
      <c r="A53" s="24"/>
      <c r="B53" s="199"/>
      <c r="C53" s="199"/>
      <c r="D53" s="199"/>
      <c r="E53" s="199"/>
      <c r="F53" s="200"/>
      <c r="G53" s="199"/>
      <c r="H53" s="199"/>
      <c r="I53" s="199"/>
      <c r="J53" s="199"/>
      <c r="K53" s="199"/>
    </row>
    <row r="54" spans="1:11" ht="12" customHeight="1">
      <c r="A54" s="46" t="s">
        <v>435</v>
      </c>
      <c r="B54" s="202">
        <v>983</v>
      </c>
      <c r="C54" s="202">
        <v>614</v>
      </c>
      <c r="D54" s="202">
        <v>90</v>
      </c>
      <c r="E54" s="202">
        <v>130</v>
      </c>
      <c r="F54" s="203">
        <v>77</v>
      </c>
      <c r="G54" s="202" t="s">
        <v>198</v>
      </c>
      <c r="H54" s="202">
        <v>798</v>
      </c>
      <c r="I54" s="202">
        <v>50</v>
      </c>
      <c r="J54" s="202">
        <v>94</v>
      </c>
      <c r="K54" s="202">
        <v>83</v>
      </c>
    </row>
    <row r="55" spans="1:11" ht="12" customHeight="1">
      <c r="A55" s="204" t="s">
        <v>526</v>
      </c>
      <c r="B55" s="202">
        <v>574</v>
      </c>
      <c r="C55" s="202">
        <v>318</v>
      </c>
      <c r="D55" s="202">
        <v>80</v>
      </c>
      <c r="E55" s="202">
        <v>88</v>
      </c>
      <c r="F55" s="203">
        <v>33</v>
      </c>
      <c r="G55" s="202">
        <v>600</v>
      </c>
      <c r="H55" s="202">
        <v>393</v>
      </c>
      <c r="I55" s="202">
        <v>48</v>
      </c>
      <c r="J55" s="202">
        <v>58</v>
      </c>
      <c r="K55" s="202">
        <v>33</v>
      </c>
    </row>
    <row r="56" spans="1:11" ht="12" customHeight="1">
      <c r="A56" s="204" t="s">
        <v>527</v>
      </c>
      <c r="B56" s="202">
        <v>409</v>
      </c>
      <c r="C56" s="202">
        <v>296</v>
      </c>
      <c r="D56" s="202">
        <v>10</v>
      </c>
      <c r="E56" s="202">
        <v>42</v>
      </c>
      <c r="F56" s="203">
        <v>44</v>
      </c>
      <c r="G56" s="202">
        <v>503</v>
      </c>
      <c r="H56" s="202">
        <v>405</v>
      </c>
      <c r="I56" s="202">
        <v>2</v>
      </c>
      <c r="J56" s="202">
        <v>36</v>
      </c>
      <c r="K56" s="202">
        <v>50</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v>1</v>
      </c>
      <c r="H58" s="199" t="s">
        <v>906</v>
      </c>
      <c r="I58" s="199" t="s">
        <v>906</v>
      </c>
      <c r="J58" s="199">
        <v>1</v>
      </c>
      <c r="K58" s="199" t="s">
        <v>906</v>
      </c>
    </row>
    <row r="59" spans="1:11" ht="12" customHeight="1">
      <c r="A59" s="24"/>
      <c r="B59" s="199"/>
      <c r="C59" s="199"/>
      <c r="D59" s="199"/>
      <c r="E59" s="199"/>
      <c r="F59" s="200"/>
      <c r="G59" s="199"/>
      <c r="H59" s="199"/>
      <c r="I59" s="199"/>
      <c r="J59" s="199"/>
      <c r="K59" s="199"/>
    </row>
    <row r="60" spans="1:11" ht="12" customHeight="1">
      <c r="A60" s="46" t="s">
        <v>466</v>
      </c>
      <c r="B60" s="202">
        <v>983</v>
      </c>
      <c r="C60" s="202">
        <v>614</v>
      </c>
      <c r="D60" s="202">
        <v>90</v>
      </c>
      <c r="E60" s="202">
        <v>130</v>
      </c>
      <c r="F60" s="203">
        <v>77</v>
      </c>
      <c r="G60" s="202" t="s">
        <v>199</v>
      </c>
      <c r="H60" s="202">
        <v>798</v>
      </c>
      <c r="I60" s="202">
        <v>50</v>
      </c>
      <c r="J60" s="202">
        <v>95</v>
      </c>
      <c r="K60" s="202">
        <v>83</v>
      </c>
    </row>
    <row r="61" spans="1:11" ht="12" customHeight="1">
      <c r="A61" s="208"/>
      <c r="B61" s="209"/>
      <c r="C61" s="209"/>
      <c r="D61" s="209"/>
      <c r="E61" s="209"/>
      <c r="F61" s="209"/>
      <c r="G61" s="209"/>
      <c r="H61" s="209"/>
      <c r="I61" s="209"/>
      <c r="J61" s="209"/>
      <c r="K61" s="209"/>
    </row>
    <row r="62" spans="1:11" ht="12" customHeight="1">
      <c r="A62" s="208"/>
      <c r="B62" s="209"/>
      <c r="C62" s="209"/>
      <c r="D62" s="209"/>
      <c r="E62" s="209"/>
      <c r="F62" s="209"/>
      <c r="G62" s="209"/>
      <c r="H62" s="209"/>
      <c r="I62" s="209"/>
      <c r="J62" s="209"/>
      <c r="K62" s="209"/>
    </row>
    <row r="63" spans="1:11" ht="12" customHeight="1">
      <c r="A63" s="208"/>
      <c r="B63" s="209"/>
      <c r="C63" s="209"/>
      <c r="D63" s="209"/>
      <c r="E63" s="209"/>
      <c r="F63" s="209"/>
      <c r="G63" s="209"/>
      <c r="H63" s="209"/>
      <c r="I63" s="209"/>
      <c r="J63" s="209"/>
      <c r="K63" s="209"/>
    </row>
    <row r="64" spans="1:11" ht="12" customHeight="1">
      <c r="A64" s="208"/>
      <c r="B64" s="209"/>
      <c r="C64" s="209"/>
      <c r="D64" s="209"/>
      <c r="E64" s="209"/>
      <c r="F64" s="209"/>
      <c r="G64" s="209"/>
      <c r="H64" s="209"/>
      <c r="I64" s="209"/>
      <c r="J64" s="209"/>
      <c r="K64" s="2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550</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551</v>
      </c>
      <c r="C15" s="76"/>
      <c r="D15" s="76"/>
      <c r="E15" s="76"/>
      <c r="F15" s="76"/>
      <c r="G15" s="76"/>
      <c r="H15" s="76"/>
      <c r="I15" s="76"/>
      <c r="J15" s="76"/>
      <c r="K15" s="76"/>
    </row>
    <row r="16" spans="1:11" ht="19.5" customHeight="1">
      <c r="A16" s="5"/>
      <c r="B16" s="82" t="str">
        <f>'Tab8.1(2)'!B16</f>
        <v>Januar - Oktober 2004</v>
      </c>
      <c r="C16" s="197"/>
      <c r="D16" s="76"/>
      <c r="E16" s="76"/>
      <c r="F16" s="76"/>
      <c r="G16" s="82" t="str">
        <f>'Tab8.1(2)'!G16</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199">
        <v>720</v>
      </c>
      <c r="C18" s="199">
        <v>277</v>
      </c>
      <c r="D18" s="199">
        <v>9</v>
      </c>
      <c r="E18" s="199">
        <v>217</v>
      </c>
      <c r="F18" s="200">
        <v>186</v>
      </c>
      <c r="G18" s="199">
        <v>849</v>
      </c>
      <c r="H18" s="199">
        <v>284</v>
      </c>
      <c r="I18" s="199">
        <v>11</v>
      </c>
      <c r="J18" s="199">
        <v>297</v>
      </c>
      <c r="K18" s="199">
        <v>217</v>
      </c>
    </row>
    <row r="19" spans="1:11" ht="12" customHeight="1">
      <c r="A19" s="198" t="s">
        <v>526</v>
      </c>
      <c r="B19" s="199">
        <v>405</v>
      </c>
      <c r="C19" s="199">
        <v>120</v>
      </c>
      <c r="D19" s="199">
        <v>5</v>
      </c>
      <c r="E19" s="199">
        <v>159</v>
      </c>
      <c r="F19" s="200">
        <v>105</v>
      </c>
      <c r="G19" s="199">
        <v>482</v>
      </c>
      <c r="H19" s="199">
        <v>129</v>
      </c>
      <c r="I19" s="199">
        <v>4</v>
      </c>
      <c r="J19" s="199">
        <v>217</v>
      </c>
      <c r="K19" s="199">
        <v>115</v>
      </c>
    </row>
    <row r="20" spans="1:11" ht="12" customHeight="1">
      <c r="A20" s="198" t="s">
        <v>527</v>
      </c>
      <c r="B20" s="199">
        <v>315</v>
      </c>
      <c r="C20" s="199">
        <v>157</v>
      </c>
      <c r="D20" s="199">
        <v>4</v>
      </c>
      <c r="E20" s="199">
        <v>58</v>
      </c>
      <c r="F20" s="200">
        <v>81</v>
      </c>
      <c r="G20" s="199">
        <v>367</v>
      </c>
      <c r="H20" s="199">
        <v>155</v>
      </c>
      <c r="I20" s="199">
        <v>7</v>
      </c>
      <c r="J20" s="199">
        <v>80</v>
      </c>
      <c r="K20" s="199">
        <v>102</v>
      </c>
    </row>
    <row r="21" spans="1:11" ht="12" customHeight="1">
      <c r="A21" s="198"/>
      <c r="B21" s="199"/>
      <c r="C21" s="199"/>
      <c r="D21" s="199"/>
      <c r="E21" s="199"/>
      <c r="F21" s="200"/>
      <c r="G21" s="199"/>
      <c r="H21" s="199"/>
      <c r="I21" s="199"/>
      <c r="J21" s="199"/>
      <c r="K21" s="199"/>
    </row>
    <row r="22" spans="1:11" ht="12" customHeight="1">
      <c r="A22" s="201" t="s">
        <v>528</v>
      </c>
      <c r="B22" s="199">
        <v>969</v>
      </c>
      <c r="C22" s="199">
        <v>293</v>
      </c>
      <c r="D22" s="199">
        <v>240</v>
      </c>
      <c r="E22" s="199">
        <v>172</v>
      </c>
      <c r="F22" s="200">
        <v>73</v>
      </c>
      <c r="G22" s="199" t="s">
        <v>161</v>
      </c>
      <c r="H22" s="199">
        <v>353</v>
      </c>
      <c r="I22" s="199">
        <v>237</v>
      </c>
      <c r="J22" s="199">
        <v>190</v>
      </c>
      <c r="K22" s="199">
        <v>64</v>
      </c>
    </row>
    <row r="23" spans="1:11" ht="12" customHeight="1">
      <c r="A23" s="198" t="s">
        <v>526</v>
      </c>
      <c r="B23" s="199">
        <v>624</v>
      </c>
      <c r="C23" s="199">
        <v>111</v>
      </c>
      <c r="D23" s="199">
        <v>210</v>
      </c>
      <c r="E23" s="199">
        <v>122</v>
      </c>
      <c r="F23" s="200">
        <v>25</v>
      </c>
      <c r="G23" s="199">
        <v>702</v>
      </c>
      <c r="H23" s="199">
        <v>159</v>
      </c>
      <c r="I23" s="199">
        <v>210</v>
      </c>
      <c r="J23" s="199">
        <v>135</v>
      </c>
      <c r="K23" s="199">
        <v>31</v>
      </c>
    </row>
    <row r="24" spans="1:11" ht="12" customHeight="1">
      <c r="A24" s="198" t="s">
        <v>527</v>
      </c>
      <c r="B24" s="199">
        <v>345</v>
      </c>
      <c r="C24" s="199">
        <v>182</v>
      </c>
      <c r="D24" s="199">
        <v>30</v>
      </c>
      <c r="E24" s="199">
        <v>50</v>
      </c>
      <c r="F24" s="200">
        <v>48</v>
      </c>
      <c r="G24" s="199">
        <v>343</v>
      </c>
      <c r="H24" s="199">
        <v>194</v>
      </c>
      <c r="I24" s="199">
        <v>27</v>
      </c>
      <c r="J24" s="199">
        <v>55</v>
      </c>
      <c r="K24" s="199">
        <v>33</v>
      </c>
    </row>
    <row r="25" spans="1:11" ht="12" customHeight="1">
      <c r="A25" s="24"/>
      <c r="B25" s="199"/>
      <c r="C25" s="199"/>
      <c r="D25" s="199"/>
      <c r="E25" s="199"/>
      <c r="F25" s="200"/>
      <c r="G25" s="199"/>
      <c r="H25" s="199"/>
      <c r="I25" s="199"/>
      <c r="J25" s="199"/>
      <c r="K25" s="199"/>
    </row>
    <row r="26" spans="1:11" ht="12" customHeight="1">
      <c r="A26" s="24" t="s">
        <v>529</v>
      </c>
      <c r="B26" s="199" t="s">
        <v>162</v>
      </c>
      <c r="C26" s="199" t="s">
        <v>163</v>
      </c>
      <c r="D26" s="199">
        <v>115</v>
      </c>
      <c r="E26" s="199">
        <v>89</v>
      </c>
      <c r="F26" s="200">
        <v>39</v>
      </c>
      <c r="G26" s="199" t="s">
        <v>164</v>
      </c>
      <c r="H26" s="199" t="s">
        <v>165</v>
      </c>
      <c r="I26" s="199">
        <v>106</v>
      </c>
      <c r="J26" s="199">
        <v>96</v>
      </c>
      <c r="K26" s="199">
        <v>40</v>
      </c>
    </row>
    <row r="27" spans="1:11" ht="12" customHeight="1">
      <c r="A27" s="198" t="s">
        <v>526</v>
      </c>
      <c r="B27" s="199">
        <v>946</v>
      </c>
      <c r="C27" s="199">
        <v>685</v>
      </c>
      <c r="D27" s="199">
        <v>105</v>
      </c>
      <c r="E27" s="199">
        <v>66</v>
      </c>
      <c r="F27" s="200">
        <v>22</v>
      </c>
      <c r="G27" s="199" t="s">
        <v>166</v>
      </c>
      <c r="H27" s="199">
        <v>857</v>
      </c>
      <c r="I27" s="199">
        <v>88</v>
      </c>
      <c r="J27" s="199">
        <v>77</v>
      </c>
      <c r="K27" s="199">
        <v>25</v>
      </c>
    </row>
    <row r="28" spans="1:11" ht="12" customHeight="1">
      <c r="A28" s="198" t="s">
        <v>527</v>
      </c>
      <c r="B28" s="199">
        <v>597</v>
      </c>
      <c r="C28" s="199">
        <v>531</v>
      </c>
      <c r="D28" s="199">
        <v>10</v>
      </c>
      <c r="E28" s="199">
        <v>23</v>
      </c>
      <c r="F28" s="200">
        <v>17</v>
      </c>
      <c r="G28" s="199">
        <v>667</v>
      </c>
      <c r="H28" s="199">
        <v>602</v>
      </c>
      <c r="I28" s="199">
        <v>18</v>
      </c>
      <c r="J28" s="199">
        <v>19</v>
      </c>
      <c r="K28" s="199">
        <v>15</v>
      </c>
    </row>
    <row r="29" spans="1:11" ht="12" customHeight="1">
      <c r="A29" s="24"/>
      <c r="B29" s="199"/>
      <c r="C29" s="199"/>
      <c r="D29" s="199"/>
      <c r="E29" s="199"/>
      <c r="F29" s="200"/>
      <c r="G29" s="199"/>
      <c r="H29" s="199"/>
      <c r="I29" s="199"/>
      <c r="J29" s="199"/>
      <c r="K29" s="199"/>
    </row>
    <row r="30" spans="1:11" ht="12" customHeight="1">
      <c r="A30" s="24" t="s">
        <v>530</v>
      </c>
      <c r="B30" s="199" t="s">
        <v>167</v>
      </c>
      <c r="C30" s="199">
        <v>930</v>
      </c>
      <c r="D30" s="199">
        <v>106</v>
      </c>
      <c r="E30" s="199">
        <v>83</v>
      </c>
      <c r="F30" s="200">
        <v>43</v>
      </c>
      <c r="G30" s="199" t="s">
        <v>168</v>
      </c>
      <c r="H30" s="199" t="s">
        <v>169</v>
      </c>
      <c r="I30" s="199">
        <v>107</v>
      </c>
      <c r="J30" s="199">
        <v>98</v>
      </c>
      <c r="K30" s="199">
        <v>48</v>
      </c>
    </row>
    <row r="31" spans="1:11" ht="12" customHeight="1">
      <c r="A31" s="198" t="s">
        <v>526</v>
      </c>
      <c r="B31" s="199">
        <v>802</v>
      </c>
      <c r="C31" s="199">
        <v>539</v>
      </c>
      <c r="D31" s="199">
        <v>100</v>
      </c>
      <c r="E31" s="199">
        <v>60</v>
      </c>
      <c r="F31" s="200">
        <v>26</v>
      </c>
      <c r="G31" s="199">
        <v>813</v>
      </c>
      <c r="H31" s="199">
        <v>570</v>
      </c>
      <c r="I31" s="199">
        <v>93</v>
      </c>
      <c r="J31" s="199">
        <v>71</v>
      </c>
      <c r="K31" s="199">
        <v>32</v>
      </c>
    </row>
    <row r="32" spans="1:11" ht="12" customHeight="1">
      <c r="A32" s="198" t="s">
        <v>527</v>
      </c>
      <c r="B32" s="199">
        <v>454</v>
      </c>
      <c r="C32" s="199">
        <v>391</v>
      </c>
      <c r="D32" s="199">
        <v>6</v>
      </c>
      <c r="E32" s="199">
        <v>23</v>
      </c>
      <c r="F32" s="200">
        <v>17</v>
      </c>
      <c r="G32" s="199">
        <v>554</v>
      </c>
      <c r="H32" s="199">
        <v>485</v>
      </c>
      <c r="I32" s="199">
        <v>14</v>
      </c>
      <c r="J32" s="199">
        <v>27</v>
      </c>
      <c r="K32" s="199">
        <v>16</v>
      </c>
    </row>
    <row r="33" spans="1:11" ht="12" customHeight="1">
      <c r="A33" s="24"/>
      <c r="B33" s="199"/>
      <c r="C33" s="199"/>
      <c r="D33" s="199"/>
      <c r="E33" s="199"/>
      <c r="F33" s="200"/>
      <c r="G33" s="199"/>
      <c r="H33" s="199"/>
      <c r="I33" s="199"/>
      <c r="J33" s="199"/>
      <c r="K33" s="199"/>
    </row>
    <row r="34" spans="1:11" ht="12" customHeight="1">
      <c r="A34" s="24" t="s">
        <v>531</v>
      </c>
      <c r="B34" s="199" t="s">
        <v>924</v>
      </c>
      <c r="C34" s="199" t="s">
        <v>170</v>
      </c>
      <c r="D34" s="199">
        <v>158</v>
      </c>
      <c r="E34" s="199">
        <v>143</v>
      </c>
      <c r="F34" s="200">
        <v>60</v>
      </c>
      <c r="G34" s="199" t="s">
        <v>171</v>
      </c>
      <c r="H34" s="199" t="s">
        <v>172</v>
      </c>
      <c r="I34" s="199">
        <v>191</v>
      </c>
      <c r="J34" s="199">
        <v>141</v>
      </c>
      <c r="K34" s="199">
        <v>57</v>
      </c>
    </row>
    <row r="35" spans="1:11" ht="12" customHeight="1">
      <c r="A35" s="198" t="s">
        <v>526</v>
      </c>
      <c r="B35" s="199">
        <v>927</v>
      </c>
      <c r="C35" s="199">
        <v>525</v>
      </c>
      <c r="D35" s="199">
        <v>141</v>
      </c>
      <c r="E35" s="199">
        <v>109</v>
      </c>
      <c r="F35" s="200">
        <v>44</v>
      </c>
      <c r="G35" s="199" t="s">
        <v>173</v>
      </c>
      <c r="H35" s="199">
        <v>603</v>
      </c>
      <c r="I35" s="199">
        <v>170</v>
      </c>
      <c r="J35" s="199">
        <v>101</v>
      </c>
      <c r="K35" s="199">
        <v>34</v>
      </c>
    </row>
    <row r="36" spans="1:11" ht="12" customHeight="1">
      <c r="A36" s="198" t="s">
        <v>527</v>
      </c>
      <c r="B36" s="199">
        <v>608</v>
      </c>
      <c r="C36" s="199">
        <v>519</v>
      </c>
      <c r="D36" s="199">
        <v>17</v>
      </c>
      <c r="E36" s="199">
        <v>34</v>
      </c>
      <c r="F36" s="200">
        <v>16</v>
      </c>
      <c r="G36" s="199">
        <v>694</v>
      </c>
      <c r="H36" s="199">
        <v>586</v>
      </c>
      <c r="I36" s="199">
        <v>21</v>
      </c>
      <c r="J36" s="199">
        <v>40</v>
      </c>
      <c r="K36" s="199">
        <v>23</v>
      </c>
    </row>
    <row r="37" spans="1:11" ht="12" customHeight="1">
      <c r="A37" s="24"/>
      <c r="B37" s="199"/>
      <c r="C37" s="199"/>
      <c r="D37" s="199"/>
      <c r="E37" s="199"/>
      <c r="F37" s="200"/>
      <c r="G37" s="199"/>
      <c r="H37" s="199"/>
      <c r="I37" s="199"/>
      <c r="J37" s="199"/>
      <c r="K37" s="199"/>
    </row>
    <row r="38" spans="1:11" ht="12" customHeight="1">
      <c r="A38" s="24" t="s">
        <v>532</v>
      </c>
      <c r="B38" s="199" t="s">
        <v>174</v>
      </c>
      <c r="C38" s="199" t="s">
        <v>175</v>
      </c>
      <c r="D38" s="199">
        <v>159</v>
      </c>
      <c r="E38" s="199">
        <v>157</v>
      </c>
      <c r="F38" s="200">
        <v>61</v>
      </c>
      <c r="G38" s="199" t="s">
        <v>176</v>
      </c>
      <c r="H38" s="199" t="s">
        <v>177</v>
      </c>
      <c r="I38" s="199">
        <v>180</v>
      </c>
      <c r="J38" s="199">
        <v>181</v>
      </c>
      <c r="K38" s="199">
        <v>79</v>
      </c>
    </row>
    <row r="39" spans="1:11" ht="12" customHeight="1">
      <c r="A39" s="198" t="s">
        <v>526</v>
      </c>
      <c r="B39" s="199">
        <v>892</v>
      </c>
      <c r="C39" s="199">
        <v>478</v>
      </c>
      <c r="D39" s="199">
        <v>139</v>
      </c>
      <c r="E39" s="199">
        <v>109</v>
      </c>
      <c r="F39" s="200">
        <v>38</v>
      </c>
      <c r="G39" s="199">
        <v>950</v>
      </c>
      <c r="H39" s="199">
        <v>498</v>
      </c>
      <c r="I39" s="199">
        <v>157</v>
      </c>
      <c r="J39" s="199">
        <v>119</v>
      </c>
      <c r="K39" s="199">
        <v>41</v>
      </c>
    </row>
    <row r="40" spans="1:11" ht="12" customHeight="1">
      <c r="A40" s="198" t="s">
        <v>527</v>
      </c>
      <c r="B40" s="199">
        <v>650</v>
      </c>
      <c r="C40" s="199">
        <v>536</v>
      </c>
      <c r="D40" s="199">
        <v>20</v>
      </c>
      <c r="E40" s="199">
        <v>48</v>
      </c>
      <c r="F40" s="200">
        <v>23</v>
      </c>
      <c r="G40" s="199">
        <v>764</v>
      </c>
      <c r="H40" s="199">
        <v>616</v>
      </c>
      <c r="I40" s="199">
        <v>23</v>
      </c>
      <c r="J40" s="199">
        <v>62</v>
      </c>
      <c r="K40" s="199">
        <v>38</v>
      </c>
    </row>
    <row r="41" spans="1:11" ht="12" customHeight="1">
      <c r="A41" s="24"/>
      <c r="B41" s="199"/>
      <c r="C41" s="199"/>
      <c r="D41" s="199"/>
      <c r="E41" s="199"/>
      <c r="F41" s="200"/>
      <c r="G41" s="199"/>
      <c r="H41" s="199"/>
      <c r="I41" s="199"/>
      <c r="J41" s="199"/>
      <c r="K41" s="199"/>
    </row>
    <row r="42" spans="1:11" ht="12" customHeight="1">
      <c r="A42" s="24" t="s">
        <v>533</v>
      </c>
      <c r="B42" s="199" t="s">
        <v>178</v>
      </c>
      <c r="C42" s="199">
        <v>866</v>
      </c>
      <c r="D42" s="199">
        <v>87</v>
      </c>
      <c r="E42" s="199">
        <v>125</v>
      </c>
      <c r="F42" s="200">
        <v>82</v>
      </c>
      <c r="G42" s="199" t="s">
        <v>179</v>
      </c>
      <c r="H42" s="199">
        <v>906</v>
      </c>
      <c r="I42" s="199">
        <v>78</v>
      </c>
      <c r="J42" s="199">
        <v>131</v>
      </c>
      <c r="K42" s="199">
        <v>76</v>
      </c>
    </row>
    <row r="43" spans="1:11" ht="12" customHeight="1">
      <c r="A43" s="198" t="s">
        <v>526</v>
      </c>
      <c r="B43" s="199">
        <v>670</v>
      </c>
      <c r="C43" s="199">
        <v>374</v>
      </c>
      <c r="D43" s="199">
        <v>76</v>
      </c>
      <c r="E43" s="199">
        <v>75</v>
      </c>
      <c r="F43" s="200">
        <v>33</v>
      </c>
      <c r="G43" s="199">
        <v>730</v>
      </c>
      <c r="H43" s="199">
        <v>408</v>
      </c>
      <c r="I43" s="199">
        <v>72</v>
      </c>
      <c r="J43" s="199">
        <v>86</v>
      </c>
      <c r="K43" s="199">
        <v>43</v>
      </c>
    </row>
    <row r="44" spans="1:11" ht="12" customHeight="1">
      <c r="A44" s="198" t="s">
        <v>527</v>
      </c>
      <c r="B44" s="199">
        <v>635</v>
      </c>
      <c r="C44" s="199">
        <v>492</v>
      </c>
      <c r="D44" s="199">
        <v>11</v>
      </c>
      <c r="E44" s="199">
        <v>50</v>
      </c>
      <c r="F44" s="200">
        <v>49</v>
      </c>
      <c r="G44" s="199">
        <v>609</v>
      </c>
      <c r="H44" s="199">
        <v>498</v>
      </c>
      <c r="I44" s="199">
        <v>6</v>
      </c>
      <c r="J44" s="199">
        <v>45</v>
      </c>
      <c r="K44" s="199">
        <v>33</v>
      </c>
    </row>
    <row r="45" spans="1:11" ht="12" customHeight="1">
      <c r="A45" s="24"/>
      <c r="B45" s="199"/>
      <c r="C45" s="199"/>
      <c r="D45" s="199"/>
      <c r="E45" s="199"/>
      <c r="F45" s="200"/>
      <c r="G45" s="199"/>
      <c r="H45" s="199"/>
      <c r="I45" s="199"/>
      <c r="J45" s="199"/>
      <c r="K45" s="199"/>
    </row>
    <row r="46" spans="1:11" ht="12" customHeight="1">
      <c r="A46" s="24" t="s">
        <v>534</v>
      </c>
      <c r="B46" s="199">
        <v>786</v>
      </c>
      <c r="C46" s="199">
        <v>524</v>
      </c>
      <c r="D46" s="199">
        <v>21</v>
      </c>
      <c r="E46" s="199">
        <v>108</v>
      </c>
      <c r="F46" s="200">
        <v>70</v>
      </c>
      <c r="G46" s="199">
        <v>819</v>
      </c>
      <c r="H46" s="199">
        <v>555</v>
      </c>
      <c r="I46" s="199">
        <v>18</v>
      </c>
      <c r="J46" s="199">
        <v>108</v>
      </c>
      <c r="K46" s="199">
        <v>70</v>
      </c>
    </row>
    <row r="47" spans="1:11" ht="12" customHeight="1">
      <c r="A47" s="198" t="s">
        <v>526</v>
      </c>
      <c r="B47" s="199">
        <v>416</v>
      </c>
      <c r="C47" s="199">
        <v>241</v>
      </c>
      <c r="D47" s="199">
        <v>21</v>
      </c>
      <c r="E47" s="199">
        <v>71</v>
      </c>
      <c r="F47" s="200">
        <v>40</v>
      </c>
      <c r="G47" s="199">
        <v>422</v>
      </c>
      <c r="H47" s="199">
        <v>252</v>
      </c>
      <c r="I47" s="199">
        <v>17</v>
      </c>
      <c r="J47" s="199">
        <v>65</v>
      </c>
      <c r="K47" s="199">
        <v>38</v>
      </c>
    </row>
    <row r="48" spans="1:11" ht="12" customHeight="1">
      <c r="A48" s="198" t="s">
        <v>527</v>
      </c>
      <c r="B48" s="199">
        <v>370</v>
      </c>
      <c r="C48" s="199">
        <v>283</v>
      </c>
      <c r="D48" s="199" t="s">
        <v>906</v>
      </c>
      <c r="E48" s="199">
        <v>37</v>
      </c>
      <c r="F48" s="200">
        <v>30</v>
      </c>
      <c r="G48" s="199">
        <v>397</v>
      </c>
      <c r="H48" s="199">
        <v>303</v>
      </c>
      <c r="I48" s="199">
        <v>1</v>
      </c>
      <c r="J48" s="199">
        <v>43</v>
      </c>
      <c r="K48" s="199">
        <v>32</v>
      </c>
    </row>
    <row r="49" spans="1:11" ht="12" customHeight="1">
      <c r="A49" s="24"/>
      <c r="B49" s="199"/>
      <c r="C49" s="199"/>
      <c r="D49" s="199"/>
      <c r="E49" s="199"/>
      <c r="F49" s="200"/>
      <c r="G49" s="199"/>
      <c r="H49" s="199"/>
      <c r="I49" s="199"/>
      <c r="J49" s="199"/>
      <c r="K49" s="199"/>
    </row>
    <row r="50" spans="1:11" ht="12" customHeight="1">
      <c r="A50" s="24" t="s">
        <v>535</v>
      </c>
      <c r="B50" s="199">
        <v>786</v>
      </c>
      <c r="C50" s="199">
        <v>477</v>
      </c>
      <c r="D50" s="199">
        <v>11</v>
      </c>
      <c r="E50" s="199">
        <v>98</v>
      </c>
      <c r="F50" s="200">
        <v>140</v>
      </c>
      <c r="G50" s="199">
        <v>805</v>
      </c>
      <c r="H50" s="199">
        <v>488</v>
      </c>
      <c r="I50" s="199">
        <v>12</v>
      </c>
      <c r="J50" s="199">
        <v>83</v>
      </c>
      <c r="K50" s="199">
        <v>167</v>
      </c>
    </row>
    <row r="51" spans="1:11" ht="12" customHeight="1">
      <c r="A51" s="198" t="s">
        <v>526</v>
      </c>
      <c r="B51" s="199">
        <v>373</v>
      </c>
      <c r="C51" s="199">
        <v>227</v>
      </c>
      <c r="D51" s="199">
        <v>11</v>
      </c>
      <c r="E51" s="199">
        <v>60</v>
      </c>
      <c r="F51" s="200">
        <v>42</v>
      </c>
      <c r="G51" s="199">
        <v>385</v>
      </c>
      <c r="H51" s="199">
        <v>237</v>
      </c>
      <c r="I51" s="199">
        <v>10</v>
      </c>
      <c r="J51" s="199">
        <v>45</v>
      </c>
      <c r="K51" s="199">
        <v>61</v>
      </c>
    </row>
    <row r="52" spans="1:11" ht="12" customHeight="1">
      <c r="A52" s="198" t="s">
        <v>527</v>
      </c>
      <c r="B52" s="199">
        <v>413</v>
      </c>
      <c r="C52" s="199">
        <v>250</v>
      </c>
      <c r="D52" s="199" t="s">
        <v>906</v>
      </c>
      <c r="E52" s="199">
        <v>38</v>
      </c>
      <c r="F52" s="200">
        <v>98</v>
      </c>
      <c r="G52" s="199">
        <v>420</v>
      </c>
      <c r="H52" s="199">
        <v>251</v>
      </c>
      <c r="I52" s="199">
        <v>2</v>
      </c>
      <c r="J52" s="199">
        <v>38</v>
      </c>
      <c r="K52" s="199">
        <v>106</v>
      </c>
    </row>
    <row r="53" spans="1:11" ht="12" customHeight="1">
      <c r="A53" s="24"/>
      <c r="B53" s="199"/>
      <c r="C53" s="199"/>
      <c r="D53" s="199"/>
      <c r="E53" s="199"/>
      <c r="F53" s="200"/>
      <c r="G53" s="199"/>
      <c r="H53" s="199"/>
      <c r="I53" s="199"/>
      <c r="J53" s="199"/>
      <c r="K53" s="199"/>
    </row>
    <row r="54" spans="1:11" ht="12" customHeight="1">
      <c r="A54" s="46" t="s">
        <v>435</v>
      </c>
      <c r="B54" s="202" t="s">
        <v>180</v>
      </c>
      <c r="C54" s="202" t="s">
        <v>181</v>
      </c>
      <c r="D54" s="202">
        <v>906</v>
      </c>
      <c r="E54" s="202" t="s">
        <v>921</v>
      </c>
      <c r="F54" s="203">
        <v>754</v>
      </c>
      <c r="G54" s="202" t="s">
        <v>182</v>
      </c>
      <c r="H54" s="202" t="s">
        <v>183</v>
      </c>
      <c r="I54" s="202">
        <v>940</v>
      </c>
      <c r="J54" s="202" t="s">
        <v>184</v>
      </c>
      <c r="K54" s="202">
        <v>818</v>
      </c>
    </row>
    <row r="55" spans="1:11" ht="12" customHeight="1">
      <c r="A55" s="204" t="s">
        <v>526</v>
      </c>
      <c r="B55" s="202" t="s">
        <v>185</v>
      </c>
      <c r="C55" s="202" t="s">
        <v>186</v>
      </c>
      <c r="D55" s="202">
        <v>808</v>
      </c>
      <c r="E55" s="202">
        <v>831</v>
      </c>
      <c r="F55" s="203">
        <v>375</v>
      </c>
      <c r="G55" s="202" t="s">
        <v>187</v>
      </c>
      <c r="H55" s="202" t="s">
        <v>188</v>
      </c>
      <c r="I55" s="202">
        <v>821</v>
      </c>
      <c r="J55" s="202">
        <v>916</v>
      </c>
      <c r="K55" s="202">
        <v>420</v>
      </c>
    </row>
    <row r="56" spans="1:11" ht="12" customHeight="1">
      <c r="A56" s="204" t="s">
        <v>527</v>
      </c>
      <c r="B56" s="202" t="s">
        <v>189</v>
      </c>
      <c r="C56" s="202" t="s">
        <v>190</v>
      </c>
      <c r="D56" s="202">
        <v>98</v>
      </c>
      <c r="E56" s="202">
        <v>361</v>
      </c>
      <c r="F56" s="203">
        <v>379</v>
      </c>
      <c r="G56" s="202" t="s">
        <v>191</v>
      </c>
      <c r="H56" s="202" t="s">
        <v>192</v>
      </c>
      <c r="I56" s="202">
        <v>119</v>
      </c>
      <c r="J56" s="202">
        <v>409</v>
      </c>
      <c r="K56" s="202">
        <v>398</v>
      </c>
    </row>
    <row r="57" spans="1:11" ht="12" customHeight="1">
      <c r="A57" s="24"/>
      <c r="B57" s="199"/>
      <c r="C57" s="199"/>
      <c r="D57" s="199"/>
      <c r="E57" s="199"/>
      <c r="F57" s="200"/>
      <c r="G57" s="199"/>
      <c r="H57" s="199"/>
      <c r="I57" s="199"/>
      <c r="J57" s="199"/>
      <c r="K57" s="199"/>
    </row>
    <row r="58" spans="1:11" ht="12" customHeight="1">
      <c r="A58" s="24" t="s">
        <v>536</v>
      </c>
      <c r="B58" s="199">
        <v>7</v>
      </c>
      <c r="C58" s="199">
        <v>2</v>
      </c>
      <c r="D58" s="199" t="s">
        <v>906</v>
      </c>
      <c r="E58" s="199">
        <v>3</v>
      </c>
      <c r="F58" s="200">
        <v>2</v>
      </c>
      <c r="G58" s="199">
        <v>9</v>
      </c>
      <c r="H58" s="199" t="s">
        <v>906</v>
      </c>
      <c r="I58" s="199" t="s">
        <v>906</v>
      </c>
      <c r="J58" s="199">
        <v>7</v>
      </c>
      <c r="K58" s="199">
        <v>2</v>
      </c>
    </row>
    <row r="59" spans="1:11" ht="12" customHeight="1">
      <c r="A59" s="24"/>
      <c r="B59" s="199"/>
      <c r="C59" s="199"/>
      <c r="D59" s="199"/>
      <c r="E59" s="199"/>
      <c r="F59" s="200"/>
      <c r="G59" s="199"/>
      <c r="H59" s="199"/>
      <c r="I59" s="199"/>
      <c r="J59" s="199"/>
      <c r="K59" s="199"/>
    </row>
    <row r="60" spans="1:11" ht="12" customHeight="1">
      <c r="A60" s="46" t="s">
        <v>466</v>
      </c>
      <c r="B60" s="202" t="s">
        <v>193</v>
      </c>
      <c r="C60" s="202" t="s">
        <v>194</v>
      </c>
      <c r="D60" s="202">
        <v>906</v>
      </c>
      <c r="E60" s="202" t="s">
        <v>195</v>
      </c>
      <c r="F60" s="203">
        <v>756</v>
      </c>
      <c r="G60" s="202" t="s">
        <v>196</v>
      </c>
      <c r="H60" s="202" t="s">
        <v>183</v>
      </c>
      <c r="I60" s="202">
        <v>940</v>
      </c>
      <c r="J60" s="202" t="s">
        <v>197</v>
      </c>
      <c r="K60" s="202">
        <v>820</v>
      </c>
    </row>
    <row r="61" spans="1:11" ht="12" customHeight="1">
      <c r="A61" s="5"/>
      <c r="B61" s="5"/>
      <c r="C61" s="5"/>
      <c r="D61" s="5"/>
      <c r="E61" s="5"/>
      <c r="F61" s="5"/>
      <c r="G61" s="5"/>
      <c r="H61" s="5"/>
      <c r="I61" s="5"/>
      <c r="J61" s="5"/>
      <c r="K61" s="5"/>
    </row>
    <row r="62" spans="2:11" ht="12" customHeight="1">
      <c r="B62" s="5"/>
      <c r="C62" s="5"/>
      <c r="D62" s="5"/>
      <c r="E62" s="5"/>
      <c r="F62" s="5"/>
      <c r="G62" s="5"/>
      <c r="H62" s="5"/>
      <c r="I62" s="5"/>
      <c r="J62" s="5"/>
      <c r="K62" s="5"/>
    </row>
    <row r="63" spans="2:11" ht="12" customHeight="1">
      <c r="B63" s="5"/>
      <c r="C63" s="5"/>
      <c r="D63" s="5"/>
      <c r="E63" s="5"/>
      <c r="F63" s="5"/>
      <c r="G63" s="5"/>
      <c r="H63" s="5"/>
      <c r="I63" s="5"/>
      <c r="J63" s="5"/>
      <c r="K63" s="5"/>
    </row>
    <row r="64" spans="2:11" ht="12" customHeight="1">
      <c r="B64" s="5"/>
      <c r="C64" s="5"/>
      <c r="D64" s="5"/>
      <c r="E64" s="5"/>
      <c r="F64" s="5"/>
      <c r="G64" s="5"/>
      <c r="H64" s="5"/>
      <c r="I64" s="5"/>
      <c r="J64" s="5"/>
      <c r="K64" s="5"/>
    </row>
    <row r="65" spans="2:11" ht="12.75">
      <c r="B65" s="5"/>
      <c r="C65" s="5"/>
      <c r="D65" s="5"/>
      <c r="E65" s="5"/>
      <c r="F65" s="5"/>
      <c r="G65" s="5"/>
      <c r="H65" s="5"/>
      <c r="I65" s="5"/>
      <c r="J65" s="5"/>
      <c r="K65"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62" customWidth="1"/>
    <col min="2" max="2" width="8.8515625" style="62" customWidth="1"/>
    <col min="3" max="16384" width="11.421875" style="63" customWidth="1"/>
  </cols>
  <sheetData>
    <row r="4" spans="1:2" ht="12">
      <c r="A4" s="64" t="s">
        <v>15</v>
      </c>
      <c r="B4" s="65"/>
    </row>
    <row r="5" spans="1:2" ht="12">
      <c r="A5" s="65"/>
      <c r="B5" s="65"/>
    </row>
    <row r="6" spans="1:2" ht="12">
      <c r="A6" s="65"/>
      <c r="B6" s="65"/>
    </row>
    <row r="7" spans="1:2" ht="12">
      <c r="A7" s="65" t="s">
        <v>16</v>
      </c>
      <c r="B7" s="66" t="s">
        <v>17</v>
      </c>
    </row>
    <row r="8" spans="1:2" ht="12">
      <c r="A8" s="65"/>
      <c r="B8" s="65"/>
    </row>
    <row r="9" spans="1:2" ht="12">
      <c r="A9" s="65" t="s">
        <v>18</v>
      </c>
      <c r="B9" s="65">
        <v>2</v>
      </c>
    </row>
    <row r="10" spans="1:2" ht="12">
      <c r="A10" s="65"/>
      <c r="B10" s="65"/>
    </row>
    <row r="11" spans="1:2" ht="12">
      <c r="A11" s="65"/>
      <c r="B11" s="65"/>
    </row>
    <row r="12" spans="1:2" ht="12">
      <c r="A12" s="64" t="s">
        <v>19</v>
      </c>
      <c r="B12" s="65"/>
    </row>
    <row r="13" spans="1:2" ht="12">
      <c r="A13" s="65"/>
      <c r="B13" s="65"/>
    </row>
    <row r="14" spans="1:2" ht="12">
      <c r="A14" s="65" t="s">
        <v>20</v>
      </c>
      <c r="B14" s="65"/>
    </row>
    <row r="15" spans="1:2" ht="12">
      <c r="A15" s="65" t="s">
        <v>21</v>
      </c>
      <c r="B15" s="65">
        <v>4</v>
      </c>
    </row>
    <row r="16" spans="1:2" ht="12">
      <c r="A16" s="65"/>
      <c r="B16" s="65"/>
    </row>
    <row r="17" spans="1:2" ht="12">
      <c r="A17" s="65" t="s">
        <v>22</v>
      </c>
      <c r="B17" s="65"/>
    </row>
    <row r="18" spans="1:2" ht="12">
      <c r="A18" s="65" t="s">
        <v>23</v>
      </c>
      <c r="B18" s="65">
        <v>6</v>
      </c>
    </row>
    <row r="19" spans="1:2" ht="12">
      <c r="A19" s="65"/>
      <c r="B19" s="65"/>
    </row>
    <row r="20" spans="1:2" ht="12">
      <c r="A20" s="65" t="s">
        <v>24</v>
      </c>
      <c r="B20" s="65"/>
    </row>
    <row r="21" spans="1:2" ht="12">
      <c r="A21" s="65" t="s">
        <v>25</v>
      </c>
      <c r="B21" s="65">
        <v>8</v>
      </c>
    </row>
    <row r="22" spans="1:2" ht="12">
      <c r="A22" s="65"/>
      <c r="B22" s="65"/>
    </row>
    <row r="23" spans="1:2" ht="12">
      <c r="A23" s="65" t="s">
        <v>26</v>
      </c>
      <c r="B23" s="65">
        <v>9</v>
      </c>
    </row>
    <row r="24" spans="1:2" ht="12">
      <c r="A24" s="65"/>
      <c r="B24" s="65"/>
    </row>
    <row r="25" spans="1:2" ht="12">
      <c r="A25" s="65" t="s">
        <v>27</v>
      </c>
      <c r="B25" s="65">
        <v>10</v>
      </c>
    </row>
    <row r="26" spans="1:2" ht="12">
      <c r="A26" s="65"/>
      <c r="B26" s="65"/>
    </row>
    <row r="27" spans="1:2" ht="12">
      <c r="A27" s="65" t="s">
        <v>28</v>
      </c>
      <c r="B27" s="65">
        <v>12</v>
      </c>
    </row>
    <row r="28" spans="1:2" ht="12">
      <c r="A28" s="65"/>
      <c r="B28" s="65"/>
    </row>
    <row r="29" spans="1:2" ht="12">
      <c r="A29" s="65" t="s">
        <v>29</v>
      </c>
      <c r="B29" s="65"/>
    </row>
    <row r="30" spans="1:2" ht="12">
      <c r="A30" s="65" t="s">
        <v>30</v>
      </c>
      <c r="B30" s="65">
        <v>13</v>
      </c>
    </row>
    <row r="31" spans="1:2" ht="12">
      <c r="A31" s="65"/>
      <c r="B31" s="65"/>
    </row>
    <row r="32" spans="1:2" ht="12">
      <c r="A32" s="65" t="s">
        <v>32</v>
      </c>
      <c r="B32" s="65">
        <v>14</v>
      </c>
    </row>
    <row r="33" spans="1:2" ht="12">
      <c r="A33" s="65"/>
      <c r="B33" s="65"/>
    </row>
    <row r="34" spans="1:2" ht="12">
      <c r="A34" s="65" t="s">
        <v>33</v>
      </c>
      <c r="B34" s="65">
        <v>22</v>
      </c>
    </row>
    <row r="35" spans="1:2" ht="12">
      <c r="A35" s="65"/>
      <c r="B35" s="65"/>
    </row>
    <row r="36" spans="1:2" ht="12">
      <c r="A36" s="65" t="s">
        <v>34</v>
      </c>
      <c r="B36" s="65">
        <v>24</v>
      </c>
    </row>
    <row r="37" spans="1:2" ht="12">
      <c r="A37" s="65"/>
      <c r="B37" s="65"/>
    </row>
    <row r="38" spans="1:2" ht="12">
      <c r="A38" s="65" t="s">
        <v>35</v>
      </c>
      <c r="B38" s="65"/>
    </row>
    <row r="39" spans="1:2" ht="12">
      <c r="A39" s="65" t="s">
        <v>36</v>
      </c>
      <c r="B39" s="65">
        <v>26</v>
      </c>
    </row>
    <row r="40" spans="1:2" ht="12">
      <c r="A40" s="65"/>
      <c r="B40" s="65"/>
    </row>
    <row r="41" spans="1:2" ht="12">
      <c r="A41" s="65" t="s">
        <v>37</v>
      </c>
      <c r="B41" s="65">
        <v>28</v>
      </c>
    </row>
    <row r="42" spans="1:2" ht="12">
      <c r="A42" s="65"/>
      <c r="B42" s="65"/>
    </row>
    <row r="43" spans="1:2" ht="12">
      <c r="A43" s="65" t="s">
        <v>38</v>
      </c>
      <c r="B43" s="65"/>
    </row>
    <row r="44" spans="1:2" ht="12">
      <c r="A44" s="65" t="s">
        <v>398</v>
      </c>
      <c r="B44" s="65">
        <v>35</v>
      </c>
    </row>
    <row r="45" spans="1:2" s="68" customFormat="1" ht="12">
      <c r="A45" s="67"/>
      <c r="B45" s="67"/>
    </row>
    <row r="46" spans="1:2" ht="12">
      <c r="A46" s="65" t="s">
        <v>399</v>
      </c>
      <c r="B46" s="65"/>
    </row>
    <row r="47" spans="1:2" ht="12">
      <c r="A47" s="65" t="s">
        <v>400</v>
      </c>
      <c r="B47" s="65">
        <v>37</v>
      </c>
    </row>
    <row r="48" spans="1:2" ht="12">
      <c r="A48" s="65"/>
      <c r="B48" s="65"/>
    </row>
    <row r="49" spans="1:2" ht="12">
      <c r="A49" s="65"/>
      <c r="B49" s="65"/>
    </row>
    <row r="50" spans="1:2" ht="12">
      <c r="A50" s="65"/>
      <c r="B50" s="65"/>
    </row>
    <row r="51" spans="1:2" ht="12">
      <c r="A51" s="64" t="s">
        <v>401</v>
      </c>
      <c r="B51" s="65"/>
    </row>
    <row r="52" spans="1:2" ht="12">
      <c r="A52" s="65"/>
      <c r="B52" s="65"/>
    </row>
    <row r="53" spans="1:2" ht="12">
      <c r="A53" s="65" t="s">
        <v>402</v>
      </c>
      <c r="B53" s="65">
        <v>5</v>
      </c>
    </row>
    <row r="54" spans="1:2" ht="12">
      <c r="A54" s="65"/>
      <c r="B54" s="6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1" sqref="A1:IV16384"/>
    </sheetView>
  </sheetViews>
  <sheetFormatPr defaultColWidth="11.421875" defaultRowHeight="12.75"/>
  <cols>
    <col min="1" max="1" width="5.7109375" style="78" customWidth="1"/>
    <col min="2" max="2" width="0.85546875" style="78" customWidth="1"/>
    <col min="3" max="3" width="14.7109375" style="78" customWidth="1"/>
    <col min="4" max="11" width="8.140625" style="78" customWidth="1"/>
    <col min="12" max="19" width="5.28125" style="78" customWidth="1"/>
    <col min="20" max="16384" width="11.421875" style="78" customWidth="1"/>
  </cols>
  <sheetData>
    <row r="1" spans="1:11" ht="8.25" customHeight="1">
      <c r="A1" s="75" t="s">
        <v>552</v>
      </c>
      <c r="B1" s="77"/>
      <c r="C1" s="75"/>
      <c r="D1" s="76"/>
      <c r="E1" s="76"/>
      <c r="F1" s="76"/>
      <c r="G1" s="76"/>
      <c r="H1" s="76"/>
      <c r="I1" s="76"/>
      <c r="J1" s="76"/>
      <c r="K1" s="76"/>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70"/>
      <c r="D5" s="149"/>
      <c r="E5" s="149"/>
      <c r="F5" s="149"/>
      <c r="G5" s="149"/>
      <c r="H5" s="149"/>
      <c r="I5" s="149"/>
      <c r="J5" s="150"/>
      <c r="K5" s="151" t="s">
        <v>553</v>
      </c>
    </row>
    <row r="6" spans="3:11" ht="8.25" customHeight="1">
      <c r="C6" s="5"/>
      <c r="D6" s="5"/>
      <c r="E6" s="5"/>
      <c r="F6" s="5"/>
      <c r="G6" s="5"/>
      <c r="H6" s="5"/>
      <c r="I6" s="5"/>
      <c r="J6" s="5"/>
      <c r="K6" s="5"/>
    </row>
    <row r="7" spans="1:11" ht="15" customHeight="1">
      <c r="A7" s="319" t="s">
        <v>753</v>
      </c>
      <c r="B7" s="171"/>
      <c r="C7" s="324" t="s">
        <v>752</v>
      </c>
      <c r="D7" s="152" t="s">
        <v>506</v>
      </c>
      <c r="E7" s="153"/>
      <c r="F7" s="153"/>
      <c r="G7" s="154"/>
      <c r="H7" s="152" t="s">
        <v>541</v>
      </c>
      <c r="I7" s="153"/>
      <c r="J7" s="153"/>
      <c r="K7" s="153"/>
    </row>
    <row r="8" spans="1:11" ht="15" customHeight="1">
      <c r="A8" s="315"/>
      <c r="B8" s="186"/>
      <c r="C8" s="325"/>
      <c r="D8" s="155" t="str">
        <f>Tab3!B12</f>
        <v>Oktober</v>
      </c>
      <c r="E8" s="156"/>
      <c r="F8" s="155" t="str">
        <f>Tab3!F12</f>
        <v>Januar - Oktober</v>
      </c>
      <c r="G8" s="156"/>
      <c r="H8" s="155" t="str">
        <f>D8</f>
        <v>Oktober</v>
      </c>
      <c r="I8" s="156"/>
      <c r="J8" s="155" t="str">
        <f>F8</f>
        <v>Januar - Oktober</v>
      </c>
      <c r="K8" s="157"/>
    </row>
    <row r="9" spans="1:11" ht="15" customHeight="1">
      <c r="A9" s="366"/>
      <c r="B9" s="173"/>
      <c r="C9" s="326"/>
      <c r="D9" s="158">
        <v>2004</v>
      </c>
      <c r="E9" s="158">
        <v>2003</v>
      </c>
      <c r="F9" s="158">
        <f>D9</f>
        <v>2004</v>
      </c>
      <c r="G9" s="158">
        <f>E9</f>
        <v>2003</v>
      </c>
      <c r="H9" s="158">
        <f>D9</f>
        <v>2004</v>
      </c>
      <c r="I9" s="158">
        <f>E9</f>
        <v>2003</v>
      </c>
      <c r="J9" s="158">
        <f>D9</f>
        <v>2004</v>
      </c>
      <c r="K9" s="127">
        <f>E9</f>
        <v>2003</v>
      </c>
    </row>
    <row r="10" spans="1:11" ht="4.5" customHeight="1">
      <c r="A10" s="187"/>
      <c r="B10" s="188"/>
      <c r="C10" s="189"/>
      <c r="D10" s="159"/>
      <c r="E10" s="159"/>
      <c r="F10" s="159"/>
      <c r="G10" s="159"/>
      <c r="H10" s="159"/>
      <c r="I10" s="159"/>
      <c r="J10" s="159"/>
      <c r="K10" s="159"/>
    </row>
    <row r="11" spans="1:11" ht="4.5" customHeight="1">
      <c r="A11" s="187"/>
      <c r="B11" s="188"/>
      <c r="C11" s="24"/>
      <c r="D11" s="5"/>
      <c r="E11" s="5"/>
      <c r="F11" s="5"/>
      <c r="G11" s="5"/>
      <c r="H11" s="5"/>
      <c r="I11" s="5"/>
      <c r="J11" s="5"/>
      <c r="K11" s="5"/>
    </row>
    <row r="12" spans="1:11" ht="9" customHeight="1">
      <c r="A12" s="190">
        <v>1</v>
      </c>
      <c r="B12" s="191"/>
      <c r="C12" s="24" t="s">
        <v>525</v>
      </c>
      <c r="D12" s="73">
        <v>1</v>
      </c>
      <c r="E12" s="73" t="s">
        <v>842</v>
      </c>
      <c r="F12" s="73">
        <v>6</v>
      </c>
      <c r="G12" s="73">
        <v>5</v>
      </c>
      <c r="H12" s="73">
        <v>10</v>
      </c>
      <c r="I12" s="73">
        <v>13</v>
      </c>
      <c r="J12" s="73">
        <v>198</v>
      </c>
      <c r="K12" s="73">
        <v>217</v>
      </c>
    </row>
    <row r="13" spans="1:11" ht="9" customHeight="1">
      <c r="A13" s="190">
        <v>2</v>
      </c>
      <c r="B13" s="191"/>
      <c r="C13" s="24" t="s">
        <v>554</v>
      </c>
      <c r="D13" s="73" t="s">
        <v>842</v>
      </c>
      <c r="E13" s="73" t="s">
        <v>842</v>
      </c>
      <c r="F13" s="73">
        <v>2</v>
      </c>
      <c r="G13" s="73">
        <v>1</v>
      </c>
      <c r="H13" s="73">
        <v>6</v>
      </c>
      <c r="I13" s="73">
        <v>8</v>
      </c>
      <c r="J13" s="73">
        <v>111</v>
      </c>
      <c r="K13" s="73">
        <v>141</v>
      </c>
    </row>
    <row r="14" spans="1:11" ht="9" customHeight="1">
      <c r="A14" s="190">
        <v>3</v>
      </c>
      <c r="B14" s="191"/>
      <c r="C14" s="24" t="s">
        <v>527</v>
      </c>
      <c r="D14" s="73">
        <v>1</v>
      </c>
      <c r="E14" s="73" t="s">
        <v>842</v>
      </c>
      <c r="F14" s="73">
        <v>4</v>
      </c>
      <c r="G14" s="73">
        <v>4</v>
      </c>
      <c r="H14" s="73">
        <v>4</v>
      </c>
      <c r="I14" s="73">
        <v>5</v>
      </c>
      <c r="J14" s="73">
        <v>87</v>
      </c>
      <c r="K14" s="73">
        <v>76</v>
      </c>
    </row>
    <row r="15" spans="1:11" ht="4.5" customHeight="1">
      <c r="A15" s="190"/>
      <c r="B15" s="191"/>
      <c r="C15" s="24"/>
      <c r="D15" s="73"/>
      <c r="E15" s="73"/>
      <c r="F15" s="73"/>
      <c r="G15" s="73"/>
      <c r="H15" s="73"/>
      <c r="I15" s="73"/>
      <c r="J15" s="73"/>
      <c r="K15" s="73"/>
    </row>
    <row r="16" spans="1:11" ht="4.5" customHeight="1">
      <c r="A16" s="190"/>
      <c r="B16" s="191"/>
      <c r="C16" s="24"/>
      <c r="D16" s="73"/>
      <c r="E16" s="73"/>
      <c r="F16" s="73"/>
      <c r="G16" s="73"/>
      <c r="H16" s="73"/>
      <c r="I16" s="73"/>
      <c r="J16" s="73"/>
      <c r="K16" s="73"/>
    </row>
    <row r="17" spans="1:11" ht="9" customHeight="1">
      <c r="A17" s="190">
        <v>4</v>
      </c>
      <c r="B17" s="191"/>
      <c r="C17" s="24" t="s">
        <v>528</v>
      </c>
      <c r="D17" s="73" t="s">
        <v>842</v>
      </c>
      <c r="E17" s="73">
        <v>3</v>
      </c>
      <c r="F17" s="73">
        <v>8</v>
      </c>
      <c r="G17" s="73">
        <v>14</v>
      </c>
      <c r="H17" s="73">
        <v>22</v>
      </c>
      <c r="I17" s="73">
        <v>35</v>
      </c>
      <c r="J17" s="73">
        <v>261</v>
      </c>
      <c r="K17" s="73">
        <v>320</v>
      </c>
    </row>
    <row r="18" spans="1:11" ht="9" customHeight="1">
      <c r="A18" s="190">
        <v>5</v>
      </c>
      <c r="B18" s="191"/>
      <c r="C18" s="24" t="s">
        <v>554</v>
      </c>
      <c r="D18" s="73" t="s">
        <v>842</v>
      </c>
      <c r="E18" s="73">
        <v>3</v>
      </c>
      <c r="F18" s="73">
        <v>4</v>
      </c>
      <c r="G18" s="73">
        <v>10</v>
      </c>
      <c r="H18" s="73">
        <v>16</v>
      </c>
      <c r="I18" s="73">
        <v>25</v>
      </c>
      <c r="J18" s="73">
        <v>175</v>
      </c>
      <c r="K18" s="73">
        <v>220</v>
      </c>
    </row>
    <row r="19" spans="1:11" ht="9" customHeight="1">
      <c r="A19" s="190">
        <v>6</v>
      </c>
      <c r="B19" s="191"/>
      <c r="C19" s="24" t="s">
        <v>527</v>
      </c>
      <c r="D19" s="73" t="s">
        <v>842</v>
      </c>
      <c r="E19" s="73" t="s">
        <v>842</v>
      </c>
      <c r="F19" s="73">
        <v>4</v>
      </c>
      <c r="G19" s="73">
        <v>4</v>
      </c>
      <c r="H19" s="73">
        <v>6</v>
      </c>
      <c r="I19" s="73">
        <v>10</v>
      </c>
      <c r="J19" s="73">
        <v>86</v>
      </c>
      <c r="K19" s="73">
        <v>100</v>
      </c>
    </row>
    <row r="20" spans="1:11" ht="4.5" customHeight="1">
      <c r="A20" s="190"/>
      <c r="B20" s="191"/>
      <c r="C20" s="24"/>
      <c r="D20" s="73"/>
      <c r="E20" s="73"/>
      <c r="F20" s="73"/>
      <c r="G20" s="73"/>
      <c r="H20" s="73"/>
      <c r="I20" s="73"/>
      <c r="J20" s="73"/>
      <c r="K20" s="73"/>
    </row>
    <row r="21" spans="1:11" ht="4.5" customHeight="1">
      <c r="A21" s="190"/>
      <c r="B21" s="191"/>
      <c r="C21" s="24"/>
      <c r="D21" s="73"/>
      <c r="E21" s="73"/>
      <c r="F21" s="73"/>
      <c r="G21" s="73"/>
      <c r="H21" s="73"/>
      <c r="I21" s="73"/>
      <c r="J21" s="73"/>
      <c r="K21" s="73"/>
    </row>
    <row r="22" spans="1:11" ht="9" customHeight="1">
      <c r="A22" s="192">
        <v>7</v>
      </c>
      <c r="B22" s="191"/>
      <c r="C22" s="24" t="s">
        <v>555</v>
      </c>
      <c r="D22" s="73">
        <v>4</v>
      </c>
      <c r="E22" s="73">
        <v>4</v>
      </c>
      <c r="F22" s="73">
        <v>32</v>
      </c>
      <c r="G22" s="73">
        <v>40</v>
      </c>
      <c r="H22" s="73">
        <v>34</v>
      </c>
      <c r="I22" s="73">
        <v>61</v>
      </c>
      <c r="J22" s="73">
        <v>399</v>
      </c>
      <c r="K22" s="73">
        <v>475</v>
      </c>
    </row>
    <row r="23" spans="1:11" ht="9" customHeight="1">
      <c r="A23" s="190">
        <v>8</v>
      </c>
      <c r="B23" s="191"/>
      <c r="C23" s="24" t="s">
        <v>554</v>
      </c>
      <c r="D23" s="73">
        <v>3</v>
      </c>
      <c r="E23" s="73">
        <v>4</v>
      </c>
      <c r="F23" s="73">
        <v>27</v>
      </c>
      <c r="G23" s="73">
        <v>34</v>
      </c>
      <c r="H23" s="73">
        <v>27</v>
      </c>
      <c r="I23" s="73">
        <v>40</v>
      </c>
      <c r="J23" s="73">
        <v>271</v>
      </c>
      <c r="K23" s="73">
        <v>330</v>
      </c>
    </row>
    <row r="24" spans="1:11" ht="9" customHeight="1">
      <c r="A24" s="190">
        <v>9</v>
      </c>
      <c r="B24" s="191"/>
      <c r="C24" s="24" t="s">
        <v>527</v>
      </c>
      <c r="D24" s="73">
        <v>1</v>
      </c>
      <c r="E24" s="73" t="s">
        <v>842</v>
      </c>
      <c r="F24" s="73">
        <v>5</v>
      </c>
      <c r="G24" s="73">
        <v>6</v>
      </c>
      <c r="H24" s="73">
        <v>7</v>
      </c>
      <c r="I24" s="73">
        <v>21</v>
      </c>
      <c r="J24" s="73">
        <v>128</v>
      </c>
      <c r="K24" s="73">
        <v>145</v>
      </c>
    </row>
    <row r="25" spans="1:11" ht="4.5" customHeight="1">
      <c r="A25" s="19"/>
      <c r="B25" s="193"/>
      <c r="C25" s="24"/>
      <c r="D25" s="73"/>
      <c r="E25" s="73"/>
      <c r="F25" s="73"/>
      <c r="G25" s="73"/>
      <c r="H25" s="73"/>
      <c r="I25" s="73"/>
      <c r="J25" s="73"/>
      <c r="K25" s="73"/>
    </row>
    <row r="26" spans="1:11" ht="4.5" customHeight="1">
      <c r="A26" s="19"/>
      <c r="B26" s="193"/>
      <c r="C26" s="24"/>
      <c r="D26" s="73"/>
      <c r="E26" s="73"/>
      <c r="F26" s="73"/>
      <c r="G26" s="73"/>
      <c r="H26" s="73"/>
      <c r="I26" s="73"/>
      <c r="J26" s="73"/>
      <c r="K26" s="73"/>
    </row>
    <row r="27" spans="1:11" ht="9" customHeight="1">
      <c r="A27" s="190">
        <v>10</v>
      </c>
      <c r="B27" s="191"/>
      <c r="C27" s="24" t="s">
        <v>530</v>
      </c>
      <c r="D27" s="73">
        <v>2</v>
      </c>
      <c r="E27" s="73" t="s">
        <v>842</v>
      </c>
      <c r="F27" s="73">
        <v>26</v>
      </c>
      <c r="G27" s="73">
        <v>25</v>
      </c>
      <c r="H27" s="73">
        <v>23</v>
      </c>
      <c r="I27" s="73">
        <v>29</v>
      </c>
      <c r="J27" s="73">
        <v>296</v>
      </c>
      <c r="K27" s="73">
        <v>362</v>
      </c>
    </row>
    <row r="28" spans="1:11" ht="9" customHeight="1">
      <c r="A28" s="190">
        <v>11</v>
      </c>
      <c r="B28" s="191"/>
      <c r="C28" s="24" t="s">
        <v>554</v>
      </c>
      <c r="D28" s="73">
        <v>1</v>
      </c>
      <c r="E28" s="73" t="s">
        <v>842</v>
      </c>
      <c r="F28" s="73">
        <v>21</v>
      </c>
      <c r="G28" s="73">
        <v>20</v>
      </c>
      <c r="H28" s="73">
        <v>18</v>
      </c>
      <c r="I28" s="73">
        <v>15</v>
      </c>
      <c r="J28" s="73">
        <v>220</v>
      </c>
      <c r="K28" s="73">
        <v>243</v>
      </c>
    </row>
    <row r="29" spans="1:11" ht="9" customHeight="1">
      <c r="A29" s="190">
        <v>12</v>
      </c>
      <c r="B29" s="191"/>
      <c r="C29" s="24" t="s">
        <v>527</v>
      </c>
      <c r="D29" s="73">
        <v>1</v>
      </c>
      <c r="E29" s="73" t="s">
        <v>842</v>
      </c>
      <c r="F29" s="73">
        <v>5</v>
      </c>
      <c r="G29" s="73">
        <v>5</v>
      </c>
      <c r="H29" s="73">
        <v>5</v>
      </c>
      <c r="I29" s="73">
        <v>14</v>
      </c>
      <c r="J29" s="73">
        <v>76</v>
      </c>
      <c r="K29" s="73">
        <v>119</v>
      </c>
    </row>
    <row r="30" spans="1:11" ht="4.5" customHeight="1">
      <c r="A30" s="190"/>
      <c r="B30" s="191"/>
      <c r="C30" s="24"/>
      <c r="D30" s="73"/>
      <c r="E30" s="73"/>
      <c r="F30" s="73"/>
      <c r="G30" s="73"/>
      <c r="H30" s="73"/>
      <c r="I30" s="73"/>
      <c r="J30" s="73"/>
      <c r="K30" s="73"/>
    </row>
    <row r="31" spans="1:11" ht="4.5" customHeight="1">
      <c r="A31" s="190"/>
      <c r="B31" s="191"/>
      <c r="C31" s="24"/>
      <c r="D31" s="73"/>
      <c r="E31" s="73"/>
      <c r="F31" s="73"/>
      <c r="G31" s="73"/>
      <c r="H31" s="73"/>
      <c r="I31" s="73"/>
      <c r="J31" s="73"/>
      <c r="K31" s="73"/>
    </row>
    <row r="32" spans="1:11" ht="9" customHeight="1">
      <c r="A32" s="190">
        <v>13</v>
      </c>
      <c r="B32" s="191"/>
      <c r="C32" s="24" t="s">
        <v>556</v>
      </c>
      <c r="D32" s="73">
        <v>2</v>
      </c>
      <c r="E32" s="73">
        <v>1</v>
      </c>
      <c r="F32" s="73">
        <v>15</v>
      </c>
      <c r="G32" s="73">
        <v>14</v>
      </c>
      <c r="H32" s="73">
        <v>13</v>
      </c>
      <c r="I32" s="73">
        <v>17</v>
      </c>
      <c r="J32" s="73">
        <v>188</v>
      </c>
      <c r="K32" s="73">
        <v>227</v>
      </c>
    </row>
    <row r="33" spans="1:11" ht="9" customHeight="1">
      <c r="A33" s="190">
        <v>14</v>
      </c>
      <c r="B33" s="191"/>
      <c r="C33" s="24" t="s">
        <v>554</v>
      </c>
      <c r="D33" s="73">
        <v>2</v>
      </c>
      <c r="E33" s="73" t="s">
        <v>842</v>
      </c>
      <c r="F33" s="73">
        <v>15</v>
      </c>
      <c r="G33" s="73">
        <v>11</v>
      </c>
      <c r="H33" s="73">
        <v>11</v>
      </c>
      <c r="I33" s="73">
        <v>12</v>
      </c>
      <c r="J33" s="73">
        <v>138</v>
      </c>
      <c r="K33" s="73">
        <v>158</v>
      </c>
    </row>
    <row r="34" spans="1:11" ht="9" customHeight="1">
      <c r="A34" s="190">
        <v>15</v>
      </c>
      <c r="B34" s="191"/>
      <c r="C34" s="24" t="s">
        <v>527</v>
      </c>
      <c r="D34" s="73" t="s">
        <v>842</v>
      </c>
      <c r="E34" s="73">
        <v>1</v>
      </c>
      <c r="F34" s="73" t="s">
        <v>842</v>
      </c>
      <c r="G34" s="73">
        <v>3</v>
      </c>
      <c r="H34" s="73">
        <v>2</v>
      </c>
      <c r="I34" s="73">
        <v>5</v>
      </c>
      <c r="J34" s="73">
        <v>50</v>
      </c>
      <c r="K34" s="73">
        <v>69</v>
      </c>
    </row>
    <row r="35" spans="1:11" ht="4.5" customHeight="1">
      <c r="A35" s="190"/>
      <c r="B35" s="191"/>
      <c r="C35" s="24"/>
      <c r="D35" s="73"/>
      <c r="E35" s="73"/>
      <c r="F35" s="73"/>
      <c r="G35" s="73"/>
      <c r="H35" s="73"/>
      <c r="I35" s="73"/>
      <c r="J35" s="73"/>
      <c r="K35" s="73"/>
    </row>
    <row r="36" spans="1:11" ht="4.5" customHeight="1">
      <c r="A36" s="190"/>
      <c r="B36" s="191"/>
      <c r="C36" s="24"/>
      <c r="D36" s="73"/>
      <c r="E36" s="73"/>
      <c r="F36" s="73"/>
      <c r="G36" s="73"/>
      <c r="H36" s="73"/>
      <c r="I36" s="73"/>
      <c r="J36" s="73"/>
      <c r="K36" s="73"/>
    </row>
    <row r="37" spans="1:11" ht="9" customHeight="1">
      <c r="A37" s="190">
        <v>16</v>
      </c>
      <c r="B37" s="191"/>
      <c r="C37" s="24" t="s">
        <v>557</v>
      </c>
      <c r="D37" s="73">
        <v>2</v>
      </c>
      <c r="E37" s="73">
        <v>1</v>
      </c>
      <c r="F37" s="73">
        <v>15</v>
      </c>
      <c r="G37" s="73">
        <v>17</v>
      </c>
      <c r="H37" s="73">
        <v>17</v>
      </c>
      <c r="I37" s="73">
        <v>9</v>
      </c>
      <c r="J37" s="73">
        <v>179</v>
      </c>
      <c r="K37" s="73">
        <v>166</v>
      </c>
    </row>
    <row r="38" spans="1:11" ht="9" customHeight="1">
      <c r="A38" s="190">
        <v>17</v>
      </c>
      <c r="B38" s="191"/>
      <c r="C38" s="24" t="s">
        <v>554</v>
      </c>
      <c r="D38" s="73">
        <v>2</v>
      </c>
      <c r="E38" s="73">
        <v>1</v>
      </c>
      <c r="F38" s="73">
        <v>12</v>
      </c>
      <c r="G38" s="73">
        <v>16</v>
      </c>
      <c r="H38" s="73">
        <v>13</v>
      </c>
      <c r="I38" s="73">
        <v>5</v>
      </c>
      <c r="J38" s="73">
        <v>124</v>
      </c>
      <c r="K38" s="73">
        <v>109</v>
      </c>
    </row>
    <row r="39" spans="1:11" ht="9" customHeight="1">
      <c r="A39" s="190">
        <v>18</v>
      </c>
      <c r="B39" s="191"/>
      <c r="C39" s="24" t="s">
        <v>527</v>
      </c>
      <c r="D39" s="73" t="s">
        <v>842</v>
      </c>
      <c r="E39" s="73" t="s">
        <v>842</v>
      </c>
      <c r="F39" s="73">
        <v>3</v>
      </c>
      <c r="G39" s="73">
        <v>1</v>
      </c>
      <c r="H39" s="73">
        <v>4</v>
      </c>
      <c r="I39" s="73">
        <v>4</v>
      </c>
      <c r="J39" s="73">
        <v>55</v>
      </c>
      <c r="K39" s="73">
        <v>57</v>
      </c>
    </row>
    <row r="40" spans="1:11" ht="4.5" customHeight="1">
      <c r="A40" s="190"/>
      <c r="B40" s="191"/>
      <c r="C40" s="24"/>
      <c r="D40" s="73"/>
      <c r="E40" s="73"/>
      <c r="F40" s="73"/>
      <c r="G40" s="73"/>
      <c r="H40" s="73"/>
      <c r="I40" s="73"/>
      <c r="J40" s="73"/>
      <c r="K40" s="73"/>
    </row>
    <row r="41" spans="1:11" ht="4.5" customHeight="1">
      <c r="A41" s="190"/>
      <c r="B41" s="191"/>
      <c r="C41" s="24"/>
      <c r="D41" s="73"/>
      <c r="E41" s="73"/>
      <c r="F41" s="73"/>
      <c r="G41" s="73"/>
      <c r="H41" s="73"/>
      <c r="I41" s="73"/>
      <c r="J41" s="73"/>
      <c r="K41" s="73"/>
    </row>
    <row r="42" spans="1:11" ht="9" customHeight="1">
      <c r="A42" s="190">
        <v>19</v>
      </c>
      <c r="B42" s="191"/>
      <c r="C42" s="24" t="s">
        <v>558</v>
      </c>
      <c r="D42" s="73">
        <v>1</v>
      </c>
      <c r="E42" s="73">
        <v>1</v>
      </c>
      <c r="F42" s="73">
        <v>10</v>
      </c>
      <c r="G42" s="73">
        <v>14</v>
      </c>
      <c r="H42" s="73">
        <v>15</v>
      </c>
      <c r="I42" s="73">
        <v>14</v>
      </c>
      <c r="J42" s="73">
        <v>168</v>
      </c>
      <c r="K42" s="73">
        <v>208</v>
      </c>
    </row>
    <row r="43" spans="1:11" ht="9" customHeight="1">
      <c r="A43" s="190">
        <v>20</v>
      </c>
      <c r="B43" s="191"/>
      <c r="C43" s="24" t="s">
        <v>554</v>
      </c>
      <c r="D43" s="73">
        <v>1</v>
      </c>
      <c r="E43" s="73">
        <v>1</v>
      </c>
      <c r="F43" s="73">
        <v>7</v>
      </c>
      <c r="G43" s="73">
        <v>12</v>
      </c>
      <c r="H43" s="73">
        <v>12</v>
      </c>
      <c r="I43" s="73">
        <v>12</v>
      </c>
      <c r="J43" s="73">
        <v>120</v>
      </c>
      <c r="K43" s="73">
        <v>150</v>
      </c>
    </row>
    <row r="44" spans="1:11" ht="9" customHeight="1">
      <c r="A44" s="190">
        <v>21</v>
      </c>
      <c r="B44" s="191"/>
      <c r="C44" s="24" t="s">
        <v>527</v>
      </c>
      <c r="D44" s="73" t="s">
        <v>842</v>
      </c>
      <c r="E44" s="73" t="s">
        <v>842</v>
      </c>
      <c r="F44" s="73">
        <v>3</v>
      </c>
      <c r="G44" s="73">
        <v>2</v>
      </c>
      <c r="H44" s="73">
        <v>3</v>
      </c>
      <c r="I44" s="73">
        <v>2</v>
      </c>
      <c r="J44" s="73">
        <v>48</v>
      </c>
      <c r="K44" s="73">
        <v>58</v>
      </c>
    </row>
    <row r="45" spans="1:11" ht="4.5" customHeight="1">
      <c r="A45" s="190"/>
      <c r="B45" s="191"/>
      <c r="C45" s="24"/>
      <c r="D45" s="73"/>
      <c r="E45" s="73"/>
      <c r="F45" s="73"/>
      <c r="G45" s="73"/>
      <c r="H45" s="73"/>
      <c r="I45" s="73"/>
      <c r="J45" s="73"/>
      <c r="K45" s="73"/>
    </row>
    <row r="46" spans="1:11" ht="4.5" customHeight="1">
      <c r="A46" s="190"/>
      <c r="B46" s="191"/>
      <c r="C46" s="24"/>
      <c r="D46" s="73"/>
      <c r="E46" s="73"/>
      <c r="F46" s="73"/>
      <c r="G46" s="73"/>
      <c r="H46" s="73"/>
      <c r="I46" s="73"/>
      <c r="J46" s="73"/>
      <c r="K46" s="73"/>
    </row>
    <row r="47" spans="1:11" ht="9" customHeight="1">
      <c r="A47" s="190">
        <v>22</v>
      </c>
      <c r="B47" s="191"/>
      <c r="C47" s="24" t="s">
        <v>559</v>
      </c>
      <c r="D47" s="73">
        <v>2</v>
      </c>
      <c r="E47" s="73">
        <v>2</v>
      </c>
      <c r="F47" s="73">
        <v>14</v>
      </c>
      <c r="G47" s="73">
        <v>14</v>
      </c>
      <c r="H47" s="73">
        <v>16</v>
      </c>
      <c r="I47" s="73">
        <v>23</v>
      </c>
      <c r="J47" s="73">
        <v>193</v>
      </c>
      <c r="K47" s="73">
        <v>200</v>
      </c>
    </row>
    <row r="48" spans="1:11" ht="9" customHeight="1">
      <c r="A48" s="190">
        <v>23</v>
      </c>
      <c r="B48" s="191"/>
      <c r="C48" s="24" t="s">
        <v>554</v>
      </c>
      <c r="D48" s="73">
        <v>1</v>
      </c>
      <c r="E48" s="73">
        <v>2</v>
      </c>
      <c r="F48" s="73">
        <v>10</v>
      </c>
      <c r="G48" s="73">
        <v>10</v>
      </c>
      <c r="H48" s="73">
        <v>13</v>
      </c>
      <c r="I48" s="73">
        <v>13</v>
      </c>
      <c r="J48" s="73">
        <v>140</v>
      </c>
      <c r="K48" s="73">
        <v>128</v>
      </c>
    </row>
    <row r="49" spans="1:11" ht="9" customHeight="1">
      <c r="A49" s="190">
        <v>24</v>
      </c>
      <c r="B49" s="191"/>
      <c r="C49" s="24" t="s">
        <v>527</v>
      </c>
      <c r="D49" s="73">
        <v>1</v>
      </c>
      <c r="E49" s="73" t="s">
        <v>842</v>
      </c>
      <c r="F49" s="73">
        <v>4</v>
      </c>
      <c r="G49" s="73">
        <v>4</v>
      </c>
      <c r="H49" s="73">
        <v>3</v>
      </c>
      <c r="I49" s="73">
        <v>10</v>
      </c>
      <c r="J49" s="73">
        <v>53</v>
      </c>
      <c r="K49" s="73">
        <v>72</v>
      </c>
    </row>
    <row r="50" spans="1:11" ht="4.5" customHeight="1">
      <c r="A50" s="190"/>
      <c r="B50" s="191"/>
      <c r="C50" s="24"/>
      <c r="D50" s="73"/>
      <c r="E50" s="73"/>
      <c r="F50" s="73"/>
      <c r="G50" s="73"/>
      <c r="H50" s="73"/>
      <c r="I50" s="73"/>
      <c r="J50" s="73"/>
      <c r="K50" s="73"/>
    </row>
    <row r="51" spans="1:11" ht="4.5" customHeight="1">
      <c r="A51" s="190"/>
      <c r="B51" s="191"/>
      <c r="C51" s="24"/>
      <c r="D51" s="73"/>
      <c r="E51" s="73"/>
      <c r="F51" s="73"/>
      <c r="G51" s="73"/>
      <c r="H51" s="73"/>
      <c r="I51" s="73"/>
      <c r="J51" s="73"/>
      <c r="K51" s="73"/>
    </row>
    <row r="52" spans="1:11" ht="9" customHeight="1">
      <c r="A52" s="190">
        <v>25</v>
      </c>
      <c r="B52" s="191"/>
      <c r="C52" s="24" t="s">
        <v>560</v>
      </c>
      <c r="D52" s="73">
        <v>1</v>
      </c>
      <c r="E52" s="73">
        <v>2</v>
      </c>
      <c r="F52" s="73">
        <v>8</v>
      </c>
      <c r="G52" s="73">
        <v>15</v>
      </c>
      <c r="H52" s="73">
        <v>12</v>
      </c>
      <c r="I52" s="73">
        <v>11</v>
      </c>
      <c r="J52" s="73">
        <v>149</v>
      </c>
      <c r="K52" s="73">
        <v>175</v>
      </c>
    </row>
    <row r="53" spans="1:11" ht="9" customHeight="1">
      <c r="A53" s="190">
        <v>26</v>
      </c>
      <c r="B53" s="191"/>
      <c r="C53" s="24" t="s">
        <v>554</v>
      </c>
      <c r="D53" s="73" t="s">
        <v>842</v>
      </c>
      <c r="E53" s="73">
        <v>2</v>
      </c>
      <c r="F53" s="73">
        <v>5</v>
      </c>
      <c r="G53" s="73">
        <v>11</v>
      </c>
      <c r="H53" s="73">
        <v>9</v>
      </c>
      <c r="I53" s="73">
        <v>6</v>
      </c>
      <c r="J53" s="73">
        <v>85</v>
      </c>
      <c r="K53" s="73">
        <v>104</v>
      </c>
    </row>
    <row r="54" spans="1:11" ht="9" customHeight="1">
      <c r="A54" s="190">
        <v>27</v>
      </c>
      <c r="B54" s="191"/>
      <c r="C54" s="24" t="s">
        <v>527</v>
      </c>
      <c r="D54" s="73">
        <v>1</v>
      </c>
      <c r="E54" s="73" t="s">
        <v>842</v>
      </c>
      <c r="F54" s="73">
        <v>3</v>
      </c>
      <c r="G54" s="73">
        <v>4</v>
      </c>
      <c r="H54" s="73">
        <v>3</v>
      </c>
      <c r="I54" s="73">
        <v>5</v>
      </c>
      <c r="J54" s="73">
        <v>64</v>
      </c>
      <c r="K54" s="73">
        <v>71</v>
      </c>
    </row>
    <row r="55" spans="1:11" ht="4.5" customHeight="1">
      <c r="A55" s="190"/>
      <c r="B55" s="191"/>
      <c r="C55" s="24"/>
      <c r="D55" s="73"/>
      <c r="E55" s="73"/>
      <c r="F55" s="73"/>
      <c r="G55" s="73"/>
      <c r="H55" s="73"/>
      <c r="I55" s="73"/>
      <c r="J55" s="73"/>
      <c r="K55" s="73"/>
    </row>
    <row r="56" spans="1:11" ht="4.5" customHeight="1">
      <c r="A56" s="190"/>
      <c r="B56" s="191"/>
      <c r="C56" s="24"/>
      <c r="D56" s="73"/>
      <c r="E56" s="73"/>
      <c r="F56" s="73"/>
      <c r="G56" s="73"/>
      <c r="H56" s="73"/>
      <c r="I56" s="73"/>
      <c r="J56" s="73"/>
      <c r="K56" s="73"/>
    </row>
    <row r="57" spans="1:11" ht="9" customHeight="1">
      <c r="A57" s="190">
        <v>28</v>
      </c>
      <c r="B57" s="191"/>
      <c r="C57" s="24" t="s">
        <v>561</v>
      </c>
      <c r="D57" s="73">
        <v>1</v>
      </c>
      <c r="E57" s="73" t="s">
        <v>842</v>
      </c>
      <c r="F57" s="73">
        <v>15</v>
      </c>
      <c r="G57" s="73">
        <v>16</v>
      </c>
      <c r="H57" s="73">
        <v>20</v>
      </c>
      <c r="I57" s="73">
        <v>15</v>
      </c>
      <c r="J57" s="73">
        <v>160</v>
      </c>
      <c r="K57" s="73">
        <v>149</v>
      </c>
    </row>
    <row r="58" spans="1:11" ht="9" customHeight="1">
      <c r="A58" s="190">
        <v>29</v>
      </c>
      <c r="B58" s="191"/>
      <c r="C58" s="24" t="s">
        <v>554</v>
      </c>
      <c r="D58" s="73">
        <v>1</v>
      </c>
      <c r="E58" s="73" t="s">
        <v>842</v>
      </c>
      <c r="F58" s="73">
        <v>10</v>
      </c>
      <c r="G58" s="73">
        <v>14</v>
      </c>
      <c r="H58" s="73">
        <v>10</v>
      </c>
      <c r="I58" s="73">
        <v>9</v>
      </c>
      <c r="J58" s="73">
        <v>85</v>
      </c>
      <c r="K58" s="73">
        <v>90</v>
      </c>
    </row>
    <row r="59" spans="1:11" ht="9" customHeight="1">
      <c r="A59" s="190">
        <v>30</v>
      </c>
      <c r="B59" s="191"/>
      <c r="C59" s="24" t="s">
        <v>527</v>
      </c>
      <c r="D59" s="73" t="s">
        <v>842</v>
      </c>
      <c r="E59" s="73" t="s">
        <v>842</v>
      </c>
      <c r="F59" s="73">
        <v>5</v>
      </c>
      <c r="G59" s="73">
        <v>2</v>
      </c>
      <c r="H59" s="73">
        <v>10</v>
      </c>
      <c r="I59" s="73">
        <v>6</v>
      </c>
      <c r="J59" s="73">
        <v>75</v>
      </c>
      <c r="K59" s="73">
        <v>59</v>
      </c>
    </row>
    <row r="60" spans="1:11" ht="4.5" customHeight="1">
      <c r="A60" s="190"/>
      <c r="B60" s="191"/>
      <c r="C60" s="24"/>
      <c r="D60" s="73"/>
      <c r="E60" s="73"/>
      <c r="F60" s="73"/>
      <c r="G60" s="73"/>
      <c r="H60" s="73"/>
      <c r="I60" s="73"/>
      <c r="J60" s="73"/>
      <c r="K60" s="73"/>
    </row>
    <row r="61" spans="1:11" ht="4.5" customHeight="1">
      <c r="A61" s="190"/>
      <c r="B61" s="191"/>
      <c r="C61" s="24"/>
      <c r="D61" s="73"/>
      <c r="E61" s="73"/>
      <c r="F61" s="73"/>
      <c r="G61" s="73"/>
      <c r="H61" s="73"/>
      <c r="I61" s="73"/>
      <c r="J61" s="73"/>
      <c r="K61" s="73"/>
    </row>
    <row r="62" spans="1:11" ht="9" customHeight="1">
      <c r="A62" s="190">
        <v>31</v>
      </c>
      <c r="B62" s="191"/>
      <c r="C62" s="24" t="s">
        <v>562</v>
      </c>
      <c r="D62" s="73">
        <v>2</v>
      </c>
      <c r="E62" s="73" t="s">
        <v>842</v>
      </c>
      <c r="F62" s="73">
        <v>9</v>
      </c>
      <c r="G62" s="73">
        <v>14</v>
      </c>
      <c r="H62" s="73">
        <v>8</v>
      </c>
      <c r="I62" s="73">
        <v>7</v>
      </c>
      <c r="J62" s="73">
        <v>89</v>
      </c>
      <c r="K62" s="73">
        <v>90</v>
      </c>
    </row>
    <row r="63" spans="1:11" ht="9" customHeight="1">
      <c r="A63" s="190">
        <v>32</v>
      </c>
      <c r="B63" s="191"/>
      <c r="C63" s="24" t="s">
        <v>554</v>
      </c>
      <c r="D63" s="73">
        <v>2</v>
      </c>
      <c r="E63" s="73" t="s">
        <v>842</v>
      </c>
      <c r="F63" s="73">
        <v>7</v>
      </c>
      <c r="G63" s="73">
        <v>10</v>
      </c>
      <c r="H63" s="73">
        <v>6</v>
      </c>
      <c r="I63" s="73">
        <v>5</v>
      </c>
      <c r="J63" s="73">
        <v>52</v>
      </c>
      <c r="K63" s="73">
        <v>54</v>
      </c>
    </row>
    <row r="64" spans="1:11" ht="9" customHeight="1">
      <c r="A64" s="190">
        <v>33</v>
      </c>
      <c r="B64" s="191"/>
      <c r="C64" s="24" t="s">
        <v>527</v>
      </c>
      <c r="D64" s="73" t="s">
        <v>842</v>
      </c>
      <c r="E64" s="73" t="s">
        <v>842</v>
      </c>
      <c r="F64" s="73">
        <v>2</v>
      </c>
      <c r="G64" s="73">
        <v>4</v>
      </c>
      <c r="H64" s="73">
        <v>2</v>
      </c>
      <c r="I64" s="73">
        <v>2</v>
      </c>
      <c r="J64" s="73">
        <v>37</v>
      </c>
      <c r="K64" s="73">
        <v>36</v>
      </c>
    </row>
    <row r="65" spans="1:11" ht="4.5" customHeight="1">
      <c r="A65" s="190"/>
      <c r="B65" s="191"/>
      <c r="C65" s="24"/>
      <c r="D65" s="73"/>
      <c r="E65" s="73"/>
      <c r="F65" s="73"/>
      <c r="G65" s="73"/>
      <c r="H65" s="73"/>
      <c r="I65" s="73"/>
      <c r="J65" s="73"/>
      <c r="K65" s="73"/>
    </row>
    <row r="66" spans="1:11" ht="4.5" customHeight="1">
      <c r="A66" s="190"/>
      <c r="B66" s="191"/>
      <c r="C66" s="24"/>
      <c r="D66" s="73"/>
      <c r="E66" s="73"/>
      <c r="F66" s="73"/>
      <c r="G66" s="73"/>
      <c r="H66" s="73"/>
      <c r="I66" s="73"/>
      <c r="J66" s="73"/>
      <c r="K66" s="73"/>
    </row>
    <row r="67" spans="1:11" ht="8.25" customHeight="1">
      <c r="A67" s="190">
        <v>34</v>
      </c>
      <c r="B67" s="191"/>
      <c r="C67" s="24" t="s">
        <v>563</v>
      </c>
      <c r="D67" s="73" t="s">
        <v>842</v>
      </c>
      <c r="E67" s="73" t="s">
        <v>842</v>
      </c>
      <c r="F67" s="73">
        <v>6</v>
      </c>
      <c r="G67" s="73">
        <v>8</v>
      </c>
      <c r="H67" s="73">
        <v>10</v>
      </c>
      <c r="I67" s="73">
        <v>9</v>
      </c>
      <c r="J67" s="73">
        <v>105</v>
      </c>
      <c r="K67" s="73">
        <v>116</v>
      </c>
    </row>
    <row r="68" spans="1:11" ht="9" customHeight="1">
      <c r="A68" s="190">
        <v>35</v>
      </c>
      <c r="B68" s="191"/>
      <c r="C68" s="24" t="s">
        <v>554</v>
      </c>
      <c r="D68" s="73" t="s">
        <v>842</v>
      </c>
      <c r="E68" s="73" t="s">
        <v>842</v>
      </c>
      <c r="F68" s="73">
        <v>5</v>
      </c>
      <c r="G68" s="73">
        <v>4</v>
      </c>
      <c r="H68" s="73">
        <v>4</v>
      </c>
      <c r="I68" s="73">
        <v>4</v>
      </c>
      <c r="J68" s="73">
        <v>60</v>
      </c>
      <c r="K68" s="73">
        <v>61</v>
      </c>
    </row>
    <row r="69" spans="1:11" ht="9" customHeight="1">
      <c r="A69" s="190">
        <v>36</v>
      </c>
      <c r="B69" s="191"/>
      <c r="C69" s="24" t="s">
        <v>527</v>
      </c>
      <c r="D69" s="73" t="s">
        <v>842</v>
      </c>
      <c r="E69" s="73" t="s">
        <v>842</v>
      </c>
      <c r="F69" s="73">
        <v>1</v>
      </c>
      <c r="G69" s="73">
        <v>4</v>
      </c>
      <c r="H69" s="73">
        <v>6</v>
      </c>
      <c r="I69" s="73">
        <v>5</v>
      </c>
      <c r="J69" s="73">
        <v>45</v>
      </c>
      <c r="K69" s="73">
        <v>55</v>
      </c>
    </row>
    <row r="70" spans="1:11" ht="4.5" customHeight="1">
      <c r="A70" s="190"/>
      <c r="B70" s="191"/>
      <c r="C70" s="24"/>
      <c r="D70" s="73"/>
      <c r="E70" s="73"/>
      <c r="F70" s="73"/>
      <c r="G70" s="73"/>
      <c r="H70" s="73"/>
      <c r="I70" s="73"/>
      <c r="J70" s="73"/>
      <c r="K70" s="73"/>
    </row>
    <row r="71" spans="1:11" ht="4.5" customHeight="1">
      <c r="A71" s="190"/>
      <c r="B71" s="191"/>
      <c r="C71" s="24"/>
      <c r="D71" s="73"/>
      <c r="E71" s="73"/>
      <c r="F71" s="73"/>
      <c r="G71" s="73"/>
      <c r="H71" s="73"/>
      <c r="I71" s="73"/>
      <c r="J71" s="73"/>
      <c r="K71" s="73"/>
    </row>
    <row r="72" spans="1:11" ht="9" customHeight="1">
      <c r="A72" s="190">
        <v>37</v>
      </c>
      <c r="B72" s="191"/>
      <c r="C72" s="24" t="s">
        <v>564</v>
      </c>
      <c r="D72" s="73" t="s">
        <v>842</v>
      </c>
      <c r="E72" s="73">
        <v>1</v>
      </c>
      <c r="F72" s="73">
        <v>11</v>
      </c>
      <c r="G72" s="73">
        <v>10</v>
      </c>
      <c r="H72" s="73">
        <v>5</v>
      </c>
      <c r="I72" s="73">
        <v>9</v>
      </c>
      <c r="J72" s="73">
        <v>89</v>
      </c>
      <c r="K72" s="73">
        <v>89</v>
      </c>
    </row>
    <row r="73" spans="1:11" ht="9" customHeight="1">
      <c r="A73" s="190">
        <v>38</v>
      </c>
      <c r="B73" s="191"/>
      <c r="C73" s="24" t="s">
        <v>554</v>
      </c>
      <c r="D73" s="73" t="s">
        <v>842</v>
      </c>
      <c r="E73" s="73">
        <v>1</v>
      </c>
      <c r="F73" s="73">
        <v>8</v>
      </c>
      <c r="G73" s="73">
        <v>7</v>
      </c>
      <c r="H73" s="73">
        <v>1</v>
      </c>
      <c r="I73" s="73">
        <v>6</v>
      </c>
      <c r="J73" s="73">
        <v>41</v>
      </c>
      <c r="K73" s="73">
        <v>47</v>
      </c>
    </row>
    <row r="74" spans="1:11" ht="9" customHeight="1">
      <c r="A74" s="190">
        <v>39</v>
      </c>
      <c r="B74" s="191"/>
      <c r="C74" s="24" t="s">
        <v>527</v>
      </c>
      <c r="D74" s="73" t="s">
        <v>842</v>
      </c>
      <c r="E74" s="73" t="s">
        <v>842</v>
      </c>
      <c r="F74" s="73">
        <v>3</v>
      </c>
      <c r="G74" s="73">
        <v>3</v>
      </c>
      <c r="H74" s="73">
        <v>4</v>
      </c>
      <c r="I74" s="73">
        <v>3</v>
      </c>
      <c r="J74" s="73">
        <v>48</v>
      </c>
      <c r="K74" s="73">
        <v>42</v>
      </c>
    </row>
    <row r="75" spans="1:11" ht="4.5" customHeight="1">
      <c r="A75" s="190"/>
      <c r="B75" s="191"/>
      <c r="C75" s="24"/>
      <c r="D75" s="73"/>
      <c r="E75" s="73"/>
      <c r="F75" s="73"/>
      <c r="G75" s="73"/>
      <c r="H75" s="73"/>
      <c r="I75" s="73"/>
      <c r="J75" s="73"/>
      <c r="K75" s="73"/>
    </row>
    <row r="76" spans="1:11" ht="4.5" customHeight="1">
      <c r="A76" s="190"/>
      <c r="B76" s="191"/>
      <c r="C76" s="24"/>
      <c r="D76" s="73"/>
      <c r="E76" s="73"/>
      <c r="F76" s="73"/>
      <c r="G76" s="73"/>
      <c r="H76" s="73"/>
      <c r="I76" s="73"/>
      <c r="J76" s="73"/>
      <c r="K76" s="73"/>
    </row>
    <row r="77" spans="1:11" ht="9" customHeight="1">
      <c r="A77" s="190">
        <v>40</v>
      </c>
      <c r="B77" s="191"/>
      <c r="C77" s="24" t="s">
        <v>565</v>
      </c>
      <c r="D77" s="73">
        <v>1</v>
      </c>
      <c r="E77" s="73" t="s">
        <v>842</v>
      </c>
      <c r="F77" s="73">
        <v>7</v>
      </c>
      <c r="G77" s="73">
        <v>14</v>
      </c>
      <c r="H77" s="73">
        <v>10</v>
      </c>
      <c r="I77" s="73">
        <v>4</v>
      </c>
      <c r="J77" s="73">
        <v>65</v>
      </c>
      <c r="K77" s="73">
        <v>68</v>
      </c>
    </row>
    <row r="78" spans="1:11" ht="9" customHeight="1">
      <c r="A78" s="190">
        <v>41</v>
      </c>
      <c r="B78" s="191"/>
      <c r="C78" s="24" t="s">
        <v>554</v>
      </c>
      <c r="D78" s="73">
        <v>1</v>
      </c>
      <c r="E78" s="73" t="s">
        <v>842</v>
      </c>
      <c r="F78" s="73">
        <v>5</v>
      </c>
      <c r="G78" s="73">
        <v>6</v>
      </c>
      <c r="H78" s="73">
        <v>4</v>
      </c>
      <c r="I78" s="73">
        <v>4</v>
      </c>
      <c r="J78" s="73">
        <v>29</v>
      </c>
      <c r="K78" s="73">
        <v>33</v>
      </c>
    </row>
    <row r="79" spans="1:11" ht="9" customHeight="1">
      <c r="A79" s="190">
        <v>42</v>
      </c>
      <c r="B79" s="191"/>
      <c r="C79" s="24" t="s">
        <v>527</v>
      </c>
      <c r="D79" s="73" t="s">
        <v>842</v>
      </c>
      <c r="E79" s="73" t="s">
        <v>842</v>
      </c>
      <c r="F79" s="73">
        <v>2</v>
      </c>
      <c r="G79" s="73">
        <v>8</v>
      </c>
      <c r="H79" s="73">
        <v>6</v>
      </c>
      <c r="I79" s="73" t="s">
        <v>842</v>
      </c>
      <c r="J79" s="73">
        <v>36</v>
      </c>
      <c r="K79" s="73">
        <v>35</v>
      </c>
    </row>
    <row r="80" spans="1:11" ht="4.5" customHeight="1">
      <c r="A80" s="190"/>
      <c r="B80" s="191"/>
      <c r="C80" s="24"/>
      <c r="D80" s="73"/>
      <c r="E80" s="73"/>
      <c r="F80" s="73"/>
      <c r="G80" s="73"/>
      <c r="H80" s="73"/>
      <c r="I80" s="73"/>
      <c r="J80" s="73"/>
      <c r="K80" s="73"/>
    </row>
    <row r="81" spans="1:11" ht="4.5" customHeight="1">
      <c r="A81" s="190"/>
      <c r="B81" s="191"/>
      <c r="C81" s="24"/>
      <c r="D81" s="73"/>
      <c r="E81" s="73"/>
      <c r="F81" s="73"/>
      <c r="G81" s="73"/>
      <c r="H81" s="73"/>
      <c r="I81" s="73"/>
      <c r="J81" s="73"/>
      <c r="K81" s="73"/>
    </row>
    <row r="82" spans="1:11" ht="9" customHeight="1">
      <c r="A82" s="190">
        <v>43</v>
      </c>
      <c r="B82" s="191"/>
      <c r="C82" s="24" t="s">
        <v>566</v>
      </c>
      <c r="D82" s="73" t="s">
        <v>842</v>
      </c>
      <c r="E82" s="73">
        <v>2</v>
      </c>
      <c r="F82" s="73">
        <v>10</v>
      </c>
      <c r="G82" s="73">
        <v>17</v>
      </c>
      <c r="H82" s="73">
        <v>10</v>
      </c>
      <c r="I82" s="73">
        <v>11</v>
      </c>
      <c r="J82" s="73">
        <v>94</v>
      </c>
      <c r="K82" s="73">
        <v>84</v>
      </c>
    </row>
    <row r="83" spans="1:11" ht="9" customHeight="1">
      <c r="A83" s="190">
        <v>44</v>
      </c>
      <c r="B83" s="191"/>
      <c r="C83" s="24" t="s">
        <v>554</v>
      </c>
      <c r="D83" s="73" t="s">
        <v>842</v>
      </c>
      <c r="E83" s="73">
        <v>1</v>
      </c>
      <c r="F83" s="73">
        <v>2</v>
      </c>
      <c r="G83" s="73">
        <v>8</v>
      </c>
      <c r="H83" s="73">
        <v>8</v>
      </c>
      <c r="I83" s="73">
        <v>5</v>
      </c>
      <c r="J83" s="73">
        <v>48</v>
      </c>
      <c r="K83" s="73">
        <v>34</v>
      </c>
    </row>
    <row r="84" spans="1:11" ht="9" customHeight="1">
      <c r="A84" s="190">
        <v>45</v>
      </c>
      <c r="B84" s="191"/>
      <c r="C84" s="24" t="s">
        <v>527</v>
      </c>
      <c r="D84" s="73" t="s">
        <v>842</v>
      </c>
      <c r="E84" s="73">
        <v>1</v>
      </c>
      <c r="F84" s="73">
        <v>8</v>
      </c>
      <c r="G84" s="73">
        <v>9</v>
      </c>
      <c r="H84" s="73">
        <v>2</v>
      </c>
      <c r="I84" s="73">
        <v>6</v>
      </c>
      <c r="J84" s="73">
        <v>46</v>
      </c>
      <c r="K84" s="73">
        <v>50</v>
      </c>
    </row>
    <row r="85" spans="1:11" ht="4.5" customHeight="1">
      <c r="A85" s="190"/>
      <c r="B85" s="191"/>
      <c r="C85" s="24"/>
      <c r="D85" s="73"/>
      <c r="E85" s="73"/>
      <c r="F85" s="73"/>
      <c r="G85" s="73"/>
      <c r="H85" s="73"/>
      <c r="I85" s="73"/>
      <c r="J85" s="73"/>
      <c r="K85" s="73"/>
    </row>
    <row r="86" spans="1:11" ht="4.5" customHeight="1">
      <c r="A86" s="190"/>
      <c r="B86" s="191"/>
      <c r="C86" s="24"/>
      <c r="D86" s="73"/>
      <c r="E86" s="73"/>
      <c r="F86" s="73"/>
      <c r="G86" s="73"/>
      <c r="H86" s="73"/>
      <c r="I86" s="73"/>
      <c r="J86" s="73"/>
      <c r="K86" s="73"/>
    </row>
    <row r="87" spans="1:11" ht="9" customHeight="1">
      <c r="A87" s="194">
        <v>46</v>
      </c>
      <c r="B87" s="191"/>
      <c r="C87" s="46" t="s">
        <v>435</v>
      </c>
      <c r="D87" s="90">
        <v>19</v>
      </c>
      <c r="E87" s="90">
        <v>17</v>
      </c>
      <c r="F87" s="90">
        <v>192</v>
      </c>
      <c r="G87" s="90">
        <v>237</v>
      </c>
      <c r="H87" s="90">
        <v>225</v>
      </c>
      <c r="I87" s="90">
        <v>267</v>
      </c>
      <c r="J87" s="90" t="s">
        <v>133</v>
      </c>
      <c r="K87" s="90" t="s">
        <v>134</v>
      </c>
    </row>
    <row r="88" spans="1:11" ht="9" customHeight="1">
      <c r="A88" s="194">
        <v>47</v>
      </c>
      <c r="B88" s="191"/>
      <c r="C88" s="46" t="s">
        <v>554</v>
      </c>
      <c r="D88" s="90">
        <v>14</v>
      </c>
      <c r="E88" s="90">
        <v>15</v>
      </c>
      <c r="F88" s="90">
        <v>140</v>
      </c>
      <c r="G88" s="90">
        <v>174</v>
      </c>
      <c r="H88" s="90">
        <v>158</v>
      </c>
      <c r="I88" s="90">
        <v>169</v>
      </c>
      <c r="J88" s="90" t="s">
        <v>158</v>
      </c>
      <c r="K88" s="90" t="s">
        <v>159</v>
      </c>
    </row>
    <row r="89" spans="1:11" ht="9" customHeight="1">
      <c r="A89" s="194">
        <v>48</v>
      </c>
      <c r="B89" s="191"/>
      <c r="C89" s="46" t="s">
        <v>527</v>
      </c>
      <c r="D89" s="90">
        <v>5</v>
      </c>
      <c r="E89" s="90">
        <v>2</v>
      </c>
      <c r="F89" s="90">
        <v>52</v>
      </c>
      <c r="G89" s="90">
        <v>63</v>
      </c>
      <c r="H89" s="90">
        <v>67</v>
      </c>
      <c r="I89" s="90">
        <v>98</v>
      </c>
      <c r="J89" s="90">
        <v>934</v>
      </c>
      <c r="K89" s="90" t="s">
        <v>160</v>
      </c>
    </row>
    <row r="90" spans="1:11" ht="4.5" customHeight="1">
      <c r="A90" s="190"/>
      <c r="B90" s="191"/>
      <c r="C90" s="24"/>
      <c r="D90" s="73"/>
      <c r="E90" s="73"/>
      <c r="F90" s="73"/>
      <c r="G90" s="73"/>
      <c r="H90" s="73"/>
      <c r="I90" s="73"/>
      <c r="J90" s="73"/>
      <c r="K90" s="73"/>
    </row>
    <row r="91" spans="1:11" ht="4.5" customHeight="1">
      <c r="A91" s="190"/>
      <c r="B91" s="191"/>
      <c r="C91" s="24"/>
      <c r="D91" s="73"/>
      <c r="E91" s="73"/>
      <c r="F91" s="73"/>
      <c r="G91" s="73"/>
      <c r="H91" s="73"/>
      <c r="I91" s="73"/>
      <c r="J91" s="73"/>
      <c r="K91" s="73"/>
    </row>
    <row r="92" spans="1:11" ht="4.5" customHeight="1">
      <c r="A92" s="190"/>
      <c r="B92" s="191"/>
      <c r="C92" s="24"/>
      <c r="D92" s="73"/>
      <c r="E92" s="73"/>
      <c r="F92" s="73"/>
      <c r="G92" s="73"/>
      <c r="H92" s="73"/>
      <c r="I92" s="73"/>
      <c r="J92" s="73"/>
      <c r="K92" s="73"/>
    </row>
    <row r="93" spans="1:11" ht="9" customHeight="1">
      <c r="A93" s="190">
        <v>49</v>
      </c>
      <c r="B93" s="191"/>
      <c r="C93" s="24" t="s">
        <v>536</v>
      </c>
      <c r="D93" s="73" t="s">
        <v>842</v>
      </c>
      <c r="E93" s="73" t="s">
        <v>842</v>
      </c>
      <c r="F93" s="73" t="s">
        <v>842</v>
      </c>
      <c r="G93" s="73" t="s">
        <v>842</v>
      </c>
      <c r="H93" s="73" t="s">
        <v>842</v>
      </c>
      <c r="I93" s="73" t="s">
        <v>842</v>
      </c>
      <c r="J93" s="73" t="s">
        <v>842</v>
      </c>
      <c r="K93" s="73" t="s">
        <v>842</v>
      </c>
    </row>
    <row r="94" spans="1:11" ht="4.5" customHeight="1">
      <c r="A94" s="190"/>
      <c r="B94" s="191"/>
      <c r="C94" s="24"/>
      <c r="D94" s="73"/>
      <c r="E94" s="73"/>
      <c r="F94" s="73"/>
      <c r="G94" s="73"/>
      <c r="H94" s="73"/>
      <c r="I94" s="73"/>
      <c r="J94" s="73"/>
      <c r="K94" s="73"/>
    </row>
    <row r="95" spans="1:11" ht="4.5" customHeight="1">
      <c r="A95" s="190"/>
      <c r="B95" s="191"/>
      <c r="C95" s="24"/>
      <c r="D95" s="73"/>
      <c r="E95" s="73"/>
      <c r="F95" s="73"/>
      <c r="G95" s="73"/>
      <c r="H95" s="73"/>
      <c r="I95" s="73"/>
      <c r="J95" s="73"/>
      <c r="K95" s="73"/>
    </row>
    <row r="96" spans="1:11" ht="9" customHeight="1">
      <c r="A96" s="194">
        <v>50</v>
      </c>
      <c r="B96" s="191"/>
      <c r="C96" s="46" t="s">
        <v>466</v>
      </c>
      <c r="D96" s="90">
        <v>19</v>
      </c>
      <c r="E96" s="90">
        <v>17</v>
      </c>
      <c r="F96" s="90">
        <v>192</v>
      </c>
      <c r="G96" s="90">
        <v>237</v>
      </c>
      <c r="H96" s="90">
        <v>225</v>
      </c>
      <c r="I96" s="90">
        <v>267</v>
      </c>
      <c r="J96" s="90" t="s">
        <v>133</v>
      </c>
      <c r="K96" s="90" t="s">
        <v>134</v>
      </c>
    </row>
    <row r="97" spans="3:12" ht="9" customHeight="1">
      <c r="C97" s="5"/>
      <c r="D97" s="5"/>
      <c r="E97" s="5"/>
      <c r="F97" s="5"/>
      <c r="G97" s="5"/>
      <c r="H97" s="5"/>
      <c r="I97" s="5"/>
      <c r="J97" s="5"/>
      <c r="K97" s="5"/>
      <c r="L97" s="5"/>
    </row>
    <row r="98" spans="3:12" ht="12.75">
      <c r="C98" s="5"/>
      <c r="D98" s="5"/>
      <c r="E98" s="5"/>
      <c r="F98" s="5"/>
      <c r="G98" s="5"/>
      <c r="H98" s="5"/>
      <c r="I98" s="5"/>
      <c r="J98" s="5"/>
      <c r="K98" s="5"/>
      <c r="L98" s="5"/>
    </row>
    <row r="99" spans="3:12" ht="12.75">
      <c r="C99" s="5"/>
      <c r="D99" s="5"/>
      <c r="E99" s="5"/>
      <c r="F99" s="5"/>
      <c r="G99" s="5"/>
      <c r="H99" s="5"/>
      <c r="I99" s="5"/>
      <c r="J99" s="5"/>
      <c r="K99" s="5"/>
      <c r="L99" s="5"/>
    </row>
    <row r="125" ht="12.75">
      <c r="D125" s="169"/>
    </row>
    <row r="127" ht="12.75">
      <c r="D127" s="169"/>
    </row>
    <row r="132" ht="12.75">
      <c r="D132" s="169"/>
    </row>
    <row r="136" ht="12.75">
      <c r="D136" s="169"/>
    </row>
    <row r="137" spans="4:8" ht="12.75">
      <c r="D137" s="169"/>
      <c r="H137" s="169"/>
    </row>
    <row r="140" spans="4:6" ht="12.75">
      <c r="D140" s="169"/>
      <c r="F140" s="169"/>
    </row>
    <row r="141" spans="4:8" ht="12.75">
      <c r="D141" s="169"/>
      <c r="F141" s="169"/>
      <c r="H141" s="169"/>
    </row>
    <row r="142" spans="4:8" ht="12.75">
      <c r="D142" s="169"/>
      <c r="H142" s="169"/>
    </row>
    <row r="145" spans="4:6" ht="12.75">
      <c r="D145" s="169"/>
      <c r="F145" s="169"/>
    </row>
    <row r="146" ht="12.75">
      <c r="D146" s="169"/>
    </row>
    <row r="147" ht="12.75">
      <c r="D147" s="169"/>
    </row>
    <row r="150" ht="12.75">
      <c r="D150" s="169"/>
    </row>
    <row r="151" spans="4:8" ht="12.75">
      <c r="D151" s="169"/>
      <c r="H151" s="169"/>
    </row>
    <row r="152" ht="12.75">
      <c r="D152" s="169"/>
    </row>
    <row r="155" spans="4:8" ht="12.75">
      <c r="D155" s="169"/>
      <c r="H155" s="169"/>
    </row>
    <row r="156" spans="4:8" ht="12.75">
      <c r="D156" s="169"/>
      <c r="H156" s="169"/>
    </row>
    <row r="157" spans="4:8" ht="12.75">
      <c r="D157" s="169"/>
      <c r="H157" s="169"/>
    </row>
    <row r="160" ht="12.75">
      <c r="D160" s="169"/>
    </row>
    <row r="161" spans="4:8" ht="12.75">
      <c r="D161" s="169"/>
      <c r="H161" s="169"/>
    </row>
    <row r="162" spans="4:8" ht="12.75">
      <c r="D162" s="169"/>
      <c r="H162" s="169"/>
    </row>
    <row r="166" spans="4:8" ht="12.75">
      <c r="D166" s="169"/>
      <c r="H166" s="169"/>
    </row>
    <row r="172" ht="12.75">
      <c r="H172" s="169"/>
    </row>
    <row r="175" ht="12.75">
      <c r="D175" s="169"/>
    </row>
    <row r="176" ht="12.75">
      <c r="H176" s="169"/>
    </row>
    <row r="177" spans="4:8" ht="12.75">
      <c r="D177" s="169"/>
      <c r="H177" s="169"/>
    </row>
    <row r="185" ht="12.75">
      <c r="D185" s="16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IV16384"/>
    </sheetView>
  </sheetViews>
  <sheetFormatPr defaultColWidth="11.421875" defaultRowHeight="12.75"/>
  <cols>
    <col min="1" max="8" width="8.7109375" style="78" customWidth="1"/>
    <col min="9" max="9" width="5.7109375" style="78" customWidth="1"/>
    <col min="10" max="16" width="5.28125" style="78" customWidth="1"/>
    <col min="17" max="16384" width="11.421875" style="78" customWidth="1"/>
  </cols>
  <sheetData>
    <row r="1" spans="1:9" ht="8.25" customHeight="1">
      <c r="A1" s="75" t="s">
        <v>567</v>
      </c>
      <c r="B1" s="76"/>
      <c r="C1" s="76"/>
      <c r="D1" s="76"/>
      <c r="E1" s="76"/>
      <c r="F1" s="76"/>
      <c r="G1" s="76"/>
      <c r="H1" s="76"/>
      <c r="I1" s="77"/>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48" t="s">
        <v>568</v>
      </c>
      <c r="B5" s="149"/>
      <c r="C5" s="149"/>
      <c r="D5" s="149"/>
      <c r="E5" s="149"/>
      <c r="F5" s="149"/>
      <c r="G5" s="150"/>
      <c r="H5" s="151"/>
    </row>
    <row r="6" spans="1:8" ht="8.25" customHeight="1">
      <c r="A6" s="5"/>
      <c r="B6" s="5"/>
      <c r="C6" s="5"/>
      <c r="D6" s="5"/>
      <c r="E6" s="5"/>
      <c r="F6" s="5"/>
      <c r="G6" s="5"/>
      <c r="H6" s="5"/>
    </row>
    <row r="7" spans="1:9" ht="15" customHeight="1">
      <c r="A7" s="152" t="s">
        <v>545</v>
      </c>
      <c r="B7" s="153"/>
      <c r="C7" s="153"/>
      <c r="D7" s="154"/>
      <c r="E7" s="152" t="s">
        <v>549</v>
      </c>
      <c r="F7" s="153"/>
      <c r="G7" s="153"/>
      <c r="H7" s="153"/>
      <c r="I7" s="312" t="s">
        <v>753</v>
      </c>
    </row>
    <row r="8" spans="1:9" ht="15" customHeight="1">
      <c r="A8" s="155" t="str">
        <f>'Tab9.1'!D8</f>
        <v>Oktober</v>
      </c>
      <c r="B8" s="156"/>
      <c r="C8" s="155" t="str">
        <f>'Tab9.1'!F8</f>
        <v>Januar - Oktober</v>
      </c>
      <c r="D8" s="156"/>
      <c r="E8" s="155" t="str">
        <f>'Tab9.1'!H8</f>
        <v>Oktober</v>
      </c>
      <c r="F8" s="156"/>
      <c r="G8" s="155" t="str">
        <f>'Tab9.1'!J8</f>
        <v>Januar - Oktober</v>
      </c>
      <c r="H8" s="157"/>
      <c r="I8" s="314"/>
    </row>
    <row r="9" spans="1:9" ht="15" customHeight="1">
      <c r="A9" s="158">
        <f>'[3]tab9.1'!D9</f>
        <v>2004</v>
      </c>
      <c r="B9" s="158">
        <f>'[3]tab9.1'!E9</f>
        <v>2003</v>
      </c>
      <c r="C9" s="158">
        <f>A9</f>
        <v>2004</v>
      </c>
      <c r="D9" s="158">
        <f>B9</f>
        <v>2003</v>
      </c>
      <c r="E9" s="158">
        <f>A9</f>
        <v>2004</v>
      </c>
      <c r="F9" s="158">
        <f>B9</f>
        <v>2003</v>
      </c>
      <c r="G9" s="158">
        <f>A9</f>
        <v>2004</v>
      </c>
      <c r="H9" s="158">
        <f>B9</f>
        <v>2003</v>
      </c>
      <c r="I9" s="336"/>
    </row>
    <row r="10" spans="1:9" ht="4.5" customHeight="1">
      <c r="A10" s="159"/>
      <c r="B10" s="159"/>
      <c r="C10" s="159"/>
      <c r="D10" s="159"/>
      <c r="E10" s="159"/>
      <c r="F10" s="159"/>
      <c r="G10" s="159"/>
      <c r="H10" s="159"/>
      <c r="I10" s="160"/>
    </row>
    <row r="11" spans="1:9" ht="4.5" customHeight="1">
      <c r="A11" s="5"/>
      <c r="B11" s="5"/>
      <c r="C11" s="5"/>
      <c r="D11" s="5"/>
      <c r="E11" s="5"/>
      <c r="F11" s="5"/>
      <c r="G11" s="5"/>
      <c r="H11" s="5"/>
      <c r="I11" s="160"/>
    </row>
    <row r="12" spans="1:9" ht="9" customHeight="1">
      <c r="A12" s="73">
        <v>57</v>
      </c>
      <c r="B12" s="73">
        <v>63</v>
      </c>
      <c r="C12" s="73">
        <v>516</v>
      </c>
      <c r="D12" s="73">
        <v>627</v>
      </c>
      <c r="E12" s="73">
        <v>68</v>
      </c>
      <c r="F12" s="73">
        <v>76</v>
      </c>
      <c r="G12" s="73">
        <v>720</v>
      </c>
      <c r="H12" s="73">
        <v>849</v>
      </c>
      <c r="I12" s="161">
        <v>1</v>
      </c>
    </row>
    <row r="13" spans="1:9" ht="9" customHeight="1">
      <c r="A13" s="73">
        <v>34</v>
      </c>
      <c r="B13" s="73">
        <v>34</v>
      </c>
      <c r="C13" s="73">
        <v>292</v>
      </c>
      <c r="D13" s="73">
        <v>340</v>
      </c>
      <c r="E13" s="73">
        <v>40</v>
      </c>
      <c r="F13" s="73">
        <v>42</v>
      </c>
      <c r="G13" s="73">
        <v>405</v>
      </c>
      <c r="H13" s="73">
        <v>482</v>
      </c>
      <c r="I13" s="161">
        <v>2</v>
      </c>
    </row>
    <row r="14" spans="1:9" ht="9" customHeight="1">
      <c r="A14" s="73">
        <v>23</v>
      </c>
      <c r="B14" s="73">
        <v>29</v>
      </c>
      <c r="C14" s="73">
        <v>224</v>
      </c>
      <c r="D14" s="73">
        <v>287</v>
      </c>
      <c r="E14" s="73">
        <v>28</v>
      </c>
      <c r="F14" s="73">
        <v>34</v>
      </c>
      <c r="G14" s="73">
        <v>315</v>
      </c>
      <c r="H14" s="73">
        <v>367</v>
      </c>
      <c r="I14" s="161">
        <v>3</v>
      </c>
    </row>
    <row r="15" spans="1:9" ht="4.5" customHeight="1">
      <c r="A15" s="73"/>
      <c r="B15" s="73"/>
      <c r="C15" s="73"/>
      <c r="D15" s="73"/>
      <c r="E15" s="73"/>
      <c r="F15" s="73"/>
      <c r="G15" s="73"/>
      <c r="H15" s="73"/>
      <c r="I15" s="161"/>
    </row>
    <row r="16" spans="1:9" ht="4.5" customHeight="1">
      <c r="A16" s="73"/>
      <c r="B16" s="73"/>
      <c r="C16" s="73"/>
      <c r="D16" s="73"/>
      <c r="E16" s="73"/>
      <c r="F16" s="73"/>
      <c r="G16" s="73"/>
      <c r="H16" s="73"/>
      <c r="I16" s="161"/>
    </row>
    <row r="17" spans="1:9" ht="9" customHeight="1">
      <c r="A17" s="73">
        <v>88</v>
      </c>
      <c r="B17" s="73">
        <v>71</v>
      </c>
      <c r="C17" s="73">
        <v>700</v>
      </c>
      <c r="D17" s="73">
        <v>711</v>
      </c>
      <c r="E17" s="73">
        <v>110</v>
      </c>
      <c r="F17" s="73">
        <v>109</v>
      </c>
      <c r="G17" s="73">
        <v>969</v>
      </c>
      <c r="H17" s="73" t="s">
        <v>139</v>
      </c>
      <c r="I17" s="161">
        <v>4</v>
      </c>
    </row>
    <row r="18" spans="1:9" ht="9" customHeight="1">
      <c r="A18" s="73">
        <v>60</v>
      </c>
      <c r="B18" s="73">
        <v>47</v>
      </c>
      <c r="C18" s="73">
        <v>445</v>
      </c>
      <c r="D18" s="73">
        <v>472</v>
      </c>
      <c r="E18" s="73">
        <v>76</v>
      </c>
      <c r="F18" s="73">
        <v>75</v>
      </c>
      <c r="G18" s="73">
        <v>624</v>
      </c>
      <c r="H18" s="73">
        <v>702</v>
      </c>
      <c r="I18" s="161">
        <v>5</v>
      </c>
    </row>
    <row r="19" spans="1:9" ht="9" customHeight="1">
      <c r="A19" s="73">
        <v>28</v>
      </c>
      <c r="B19" s="73">
        <v>24</v>
      </c>
      <c r="C19" s="73">
        <v>255</v>
      </c>
      <c r="D19" s="73">
        <v>239</v>
      </c>
      <c r="E19" s="73">
        <v>34</v>
      </c>
      <c r="F19" s="73">
        <v>34</v>
      </c>
      <c r="G19" s="73">
        <v>345</v>
      </c>
      <c r="H19" s="73">
        <v>343</v>
      </c>
      <c r="I19" s="161">
        <v>6</v>
      </c>
    </row>
    <row r="20" spans="1:9" ht="4.5" customHeight="1">
      <c r="A20" s="73"/>
      <c r="B20" s="73"/>
      <c r="C20" s="73"/>
      <c r="D20" s="73"/>
      <c r="E20" s="73"/>
      <c r="F20" s="73"/>
      <c r="G20" s="73"/>
      <c r="H20" s="73"/>
      <c r="I20" s="161"/>
    </row>
    <row r="21" spans="1:9" ht="4.5" customHeight="1">
      <c r="A21" s="73"/>
      <c r="B21" s="73"/>
      <c r="C21" s="73"/>
      <c r="D21" s="73"/>
      <c r="E21" s="73"/>
      <c r="F21" s="73"/>
      <c r="G21" s="73"/>
      <c r="H21" s="73"/>
      <c r="I21" s="161"/>
    </row>
    <row r="22" spans="1:9" ht="9" customHeight="1">
      <c r="A22" s="183">
        <v>100</v>
      </c>
      <c r="B22" s="73">
        <v>112</v>
      </c>
      <c r="C22" s="73" t="s">
        <v>140</v>
      </c>
      <c r="D22" s="73" t="s">
        <v>141</v>
      </c>
      <c r="E22" s="73">
        <v>138</v>
      </c>
      <c r="F22" s="73">
        <v>177</v>
      </c>
      <c r="G22" s="73" t="s">
        <v>142</v>
      </c>
      <c r="H22" s="73" t="s">
        <v>143</v>
      </c>
      <c r="I22" s="161">
        <v>7</v>
      </c>
    </row>
    <row r="23" spans="1:9" ht="9" customHeight="1">
      <c r="A23" s="73">
        <v>54</v>
      </c>
      <c r="B23" s="73">
        <v>57</v>
      </c>
      <c r="C23" s="73">
        <v>648</v>
      </c>
      <c r="D23" s="73">
        <v>756</v>
      </c>
      <c r="E23" s="73">
        <v>84</v>
      </c>
      <c r="F23" s="73">
        <v>101</v>
      </c>
      <c r="G23" s="73">
        <v>946</v>
      </c>
      <c r="H23" s="73" t="s">
        <v>144</v>
      </c>
      <c r="I23" s="161">
        <v>8</v>
      </c>
    </row>
    <row r="24" spans="1:9" ht="9" customHeight="1">
      <c r="A24" s="73">
        <v>46</v>
      </c>
      <c r="B24" s="73">
        <v>55</v>
      </c>
      <c r="C24" s="73">
        <v>464</v>
      </c>
      <c r="D24" s="73">
        <v>516</v>
      </c>
      <c r="E24" s="73">
        <v>54</v>
      </c>
      <c r="F24" s="73">
        <v>76</v>
      </c>
      <c r="G24" s="73">
        <v>597</v>
      </c>
      <c r="H24" s="73">
        <v>667</v>
      </c>
      <c r="I24" s="161">
        <v>9</v>
      </c>
    </row>
    <row r="25" spans="1:9" ht="4.5" customHeight="1">
      <c r="A25" s="73"/>
      <c r="B25" s="73"/>
      <c r="C25" s="73"/>
      <c r="D25" s="73"/>
      <c r="E25" s="73"/>
      <c r="F25" s="73"/>
      <c r="G25" s="73"/>
      <c r="H25" s="73"/>
      <c r="I25" s="184"/>
    </row>
    <row r="26" spans="1:9" ht="4.5" customHeight="1">
      <c r="A26" s="73"/>
      <c r="B26" s="73"/>
      <c r="C26" s="73"/>
      <c r="D26" s="73"/>
      <c r="E26" s="73"/>
      <c r="F26" s="73"/>
      <c r="G26" s="73"/>
      <c r="H26" s="73"/>
      <c r="I26" s="184"/>
    </row>
    <row r="27" spans="1:9" ht="9" customHeight="1">
      <c r="A27" s="73">
        <v>84</v>
      </c>
      <c r="B27" s="73">
        <v>97</v>
      </c>
      <c r="C27" s="73">
        <v>934</v>
      </c>
      <c r="D27" s="73">
        <v>980</v>
      </c>
      <c r="E27" s="73">
        <v>109</v>
      </c>
      <c r="F27" s="73">
        <v>126</v>
      </c>
      <c r="G27" s="73" t="s">
        <v>917</v>
      </c>
      <c r="H27" s="73" t="s">
        <v>145</v>
      </c>
      <c r="I27" s="161">
        <v>10</v>
      </c>
    </row>
    <row r="28" spans="1:9" ht="9" customHeight="1">
      <c r="A28" s="73">
        <v>50</v>
      </c>
      <c r="B28" s="73">
        <v>46</v>
      </c>
      <c r="C28" s="73">
        <v>561</v>
      </c>
      <c r="D28" s="73">
        <v>550</v>
      </c>
      <c r="E28" s="73">
        <v>69</v>
      </c>
      <c r="F28" s="73">
        <v>61</v>
      </c>
      <c r="G28" s="73">
        <v>802</v>
      </c>
      <c r="H28" s="73">
        <v>813</v>
      </c>
      <c r="I28" s="161">
        <v>11</v>
      </c>
    </row>
    <row r="29" spans="1:9" ht="9" customHeight="1">
      <c r="A29" s="73">
        <v>34</v>
      </c>
      <c r="B29" s="73">
        <v>51</v>
      </c>
      <c r="C29" s="73">
        <v>373</v>
      </c>
      <c r="D29" s="73">
        <v>430</v>
      </c>
      <c r="E29" s="73">
        <v>40</v>
      </c>
      <c r="F29" s="73">
        <v>65</v>
      </c>
      <c r="G29" s="73">
        <v>454</v>
      </c>
      <c r="H29" s="73">
        <v>554</v>
      </c>
      <c r="I29" s="161">
        <v>12</v>
      </c>
    </row>
    <row r="30" spans="1:9" ht="4.5" customHeight="1">
      <c r="A30" s="73"/>
      <c r="B30" s="73"/>
      <c r="C30" s="73"/>
      <c r="D30" s="73"/>
      <c r="E30" s="73"/>
      <c r="F30" s="73"/>
      <c r="G30" s="73"/>
      <c r="H30" s="73"/>
      <c r="I30" s="161"/>
    </row>
    <row r="31" spans="1:9" ht="4.5" customHeight="1">
      <c r="A31" s="73"/>
      <c r="B31" s="73"/>
      <c r="C31" s="73"/>
      <c r="D31" s="73"/>
      <c r="E31" s="73"/>
      <c r="F31" s="73"/>
      <c r="G31" s="73"/>
      <c r="H31" s="73"/>
      <c r="I31" s="161"/>
    </row>
    <row r="32" spans="1:9" ht="9" customHeight="1">
      <c r="A32" s="73">
        <v>57</v>
      </c>
      <c r="B32" s="73">
        <v>75</v>
      </c>
      <c r="C32" s="73">
        <v>631</v>
      </c>
      <c r="D32" s="73">
        <v>686</v>
      </c>
      <c r="E32" s="73">
        <v>72</v>
      </c>
      <c r="F32" s="73">
        <v>93</v>
      </c>
      <c r="G32" s="73">
        <v>834</v>
      </c>
      <c r="H32" s="73">
        <v>927</v>
      </c>
      <c r="I32" s="161">
        <v>13</v>
      </c>
    </row>
    <row r="33" spans="1:9" ht="9" customHeight="1">
      <c r="A33" s="73">
        <v>35</v>
      </c>
      <c r="B33" s="73">
        <v>43</v>
      </c>
      <c r="C33" s="73">
        <v>364</v>
      </c>
      <c r="D33" s="73">
        <v>410</v>
      </c>
      <c r="E33" s="73">
        <v>48</v>
      </c>
      <c r="F33" s="73">
        <v>55</v>
      </c>
      <c r="G33" s="73">
        <v>517</v>
      </c>
      <c r="H33" s="73">
        <v>579</v>
      </c>
      <c r="I33" s="161">
        <v>14</v>
      </c>
    </row>
    <row r="34" spans="1:9" ht="9" customHeight="1">
      <c r="A34" s="73">
        <v>22</v>
      </c>
      <c r="B34" s="73">
        <v>32</v>
      </c>
      <c r="C34" s="73">
        <v>267</v>
      </c>
      <c r="D34" s="73">
        <v>276</v>
      </c>
      <c r="E34" s="73">
        <v>24</v>
      </c>
      <c r="F34" s="73">
        <v>38</v>
      </c>
      <c r="G34" s="73">
        <v>317</v>
      </c>
      <c r="H34" s="73">
        <v>348</v>
      </c>
      <c r="I34" s="161">
        <v>15</v>
      </c>
    </row>
    <row r="35" spans="1:9" ht="4.5" customHeight="1">
      <c r="A35" s="73"/>
      <c r="B35" s="73"/>
      <c r="C35" s="73"/>
      <c r="D35" s="73"/>
      <c r="E35" s="73"/>
      <c r="F35" s="73"/>
      <c r="G35" s="73"/>
      <c r="H35" s="73"/>
      <c r="I35" s="161"/>
    </row>
    <row r="36" spans="1:9" ht="4.5" customHeight="1">
      <c r="A36" s="73"/>
      <c r="B36" s="73"/>
      <c r="C36" s="73"/>
      <c r="D36" s="73"/>
      <c r="E36" s="73"/>
      <c r="F36" s="73"/>
      <c r="G36" s="73"/>
      <c r="H36" s="73"/>
      <c r="I36" s="161"/>
    </row>
    <row r="37" spans="1:9" ht="9" customHeight="1">
      <c r="A37" s="73">
        <v>32</v>
      </c>
      <c r="B37" s="73">
        <v>69</v>
      </c>
      <c r="C37" s="73">
        <v>507</v>
      </c>
      <c r="D37" s="73">
        <v>616</v>
      </c>
      <c r="E37" s="73">
        <v>51</v>
      </c>
      <c r="F37" s="73">
        <v>79</v>
      </c>
      <c r="G37" s="73">
        <v>701</v>
      </c>
      <c r="H37" s="73">
        <v>799</v>
      </c>
      <c r="I37" s="161">
        <v>16</v>
      </c>
    </row>
    <row r="38" spans="1:9" ht="9" customHeight="1">
      <c r="A38" s="73">
        <v>20</v>
      </c>
      <c r="B38" s="73">
        <v>36</v>
      </c>
      <c r="C38" s="73">
        <v>274</v>
      </c>
      <c r="D38" s="73">
        <v>328</v>
      </c>
      <c r="E38" s="73">
        <v>35</v>
      </c>
      <c r="F38" s="73">
        <v>42</v>
      </c>
      <c r="G38" s="73">
        <v>410</v>
      </c>
      <c r="H38" s="73">
        <v>453</v>
      </c>
      <c r="I38" s="161">
        <v>17</v>
      </c>
    </row>
    <row r="39" spans="1:9" ht="9" customHeight="1">
      <c r="A39" s="73">
        <v>12</v>
      </c>
      <c r="B39" s="73">
        <v>33</v>
      </c>
      <c r="C39" s="73">
        <v>233</v>
      </c>
      <c r="D39" s="73">
        <v>288</v>
      </c>
      <c r="E39" s="73">
        <v>16</v>
      </c>
      <c r="F39" s="73">
        <v>37</v>
      </c>
      <c r="G39" s="73">
        <v>291</v>
      </c>
      <c r="H39" s="73">
        <v>346</v>
      </c>
      <c r="I39" s="161">
        <v>18</v>
      </c>
    </row>
    <row r="40" spans="1:9" ht="4.5" customHeight="1">
      <c r="A40" s="73"/>
      <c r="B40" s="73"/>
      <c r="C40" s="73"/>
      <c r="D40" s="73"/>
      <c r="E40" s="73"/>
      <c r="F40" s="73"/>
      <c r="G40" s="73"/>
      <c r="H40" s="73"/>
      <c r="I40" s="161"/>
    </row>
    <row r="41" spans="1:9" ht="4.5" customHeight="1">
      <c r="A41" s="73"/>
      <c r="B41" s="73"/>
      <c r="C41" s="73"/>
      <c r="D41" s="73"/>
      <c r="E41" s="73"/>
      <c r="F41" s="73"/>
      <c r="G41" s="73"/>
      <c r="H41" s="73"/>
      <c r="I41" s="161"/>
    </row>
    <row r="42" spans="1:9" ht="9" customHeight="1">
      <c r="A42" s="73">
        <v>41</v>
      </c>
      <c r="B42" s="73">
        <v>62</v>
      </c>
      <c r="C42" s="73">
        <v>564</v>
      </c>
      <c r="D42" s="73">
        <v>642</v>
      </c>
      <c r="E42" s="73">
        <v>57</v>
      </c>
      <c r="F42" s="73">
        <v>77</v>
      </c>
      <c r="G42" s="73">
        <v>742</v>
      </c>
      <c r="H42" s="73">
        <v>864</v>
      </c>
      <c r="I42" s="161">
        <v>19</v>
      </c>
    </row>
    <row r="43" spans="1:9" ht="9" customHeight="1">
      <c r="A43" s="73">
        <v>22</v>
      </c>
      <c r="B43" s="73">
        <v>30</v>
      </c>
      <c r="C43" s="73">
        <v>289</v>
      </c>
      <c r="D43" s="73">
        <v>324</v>
      </c>
      <c r="E43" s="73">
        <v>35</v>
      </c>
      <c r="F43" s="73">
        <v>43</v>
      </c>
      <c r="G43" s="73">
        <v>416</v>
      </c>
      <c r="H43" s="73">
        <v>486</v>
      </c>
      <c r="I43" s="161">
        <v>20</v>
      </c>
    </row>
    <row r="44" spans="1:9" ht="9" customHeight="1">
      <c r="A44" s="73">
        <v>19</v>
      </c>
      <c r="B44" s="73">
        <v>32</v>
      </c>
      <c r="C44" s="73">
        <v>275</v>
      </c>
      <c r="D44" s="73">
        <v>318</v>
      </c>
      <c r="E44" s="73">
        <v>22</v>
      </c>
      <c r="F44" s="73">
        <v>34</v>
      </c>
      <c r="G44" s="73">
        <v>326</v>
      </c>
      <c r="H44" s="73">
        <v>378</v>
      </c>
      <c r="I44" s="161">
        <v>21</v>
      </c>
    </row>
    <row r="45" spans="1:9" ht="4.5" customHeight="1">
      <c r="A45" s="73"/>
      <c r="B45" s="73"/>
      <c r="C45" s="73"/>
      <c r="D45" s="73"/>
      <c r="E45" s="73"/>
      <c r="F45" s="73"/>
      <c r="G45" s="73"/>
      <c r="H45" s="73"/>
      <c r="I45" s="161"/>
    </row>
    <row r="46" spans="1:9" ht="4.5" customHeight="1">
      <c r="A46" s="73"/>
      <c r="B46" s="73"/>
      <c r="C46" s="73"/>
      <c r="D46" s="73"/>
      <c r="E46" s="73"/>
      <c r="F46" s="73"/>
      <c r="G46" s="73"/>
      <c r="H46" s="73"/>
      <c r="I46" s="161"/>
    </row>
    <row r="47" spans="1:9" ht="9" customHeight="1">
      <c r="A47" s="73">
        <v>49</v>
      </c>
      <c r="B47" s="73">
        <v>55</v>
      </c>
      <c r="C47" s="73">
        <v>593</v>
      </c>
      <c r="D47" s="73">
        <v>636</v>
      </c>
      <c r="E47" s="73">
        <v>67</v>
      </c>
      <c r="F47" s="73">
        <v>80</v>
      </c>
      <c r="G47" s="73">
        <v>800</v>
      </c>
      <c r="H47" s="73">
        <v>850</v>
      </c>
      <c r="I47" s="161">
        <v>22</v>
      </c>
    </row>
    <row r="48" spans="1:9" ht="9" customHeight="1">
      <c r="A48" s="73">
        <v>23</v>
      </c>
      <c r="B48" s="73">
        <v>19</v>
      </c>
      <c r="C48" s="73">
        <v>326</v>
      </c>
      <c r="D48" s="73">
        <v>326</v>
      </c>
      <c r="E48" s="73">
        <v>37</v>
      </c>
      <c r="F48" s="73">
        <v>34</v>
      </c>
      <c r="G48" s="73">
        <v>476</v>
      </c>
      <c r="H48" s="73">
        <v>464</v>
      </c>
      <c r="I48" s="161">
        <v>23</v>
      </c>
    </row>
    <row r="49" spans="1:9" ht="9" customHeight="1">
      <c r="A49" s="73">
        <v>26</v>
      </c>
      <c r="B49" s="73">
        <v>36</v>
      </c>
      <c r="C49" s="73">
        <v>267</v>
      </c>
      <c r="D49" s="73">
        <v>310</v>
      </c>
      <c r="E49" s="73">
        <v>30</v>
      </c>
      <c r="F49" s="73">
        <v>46</v>
      </c>
      <c r="G49" s="73">
        <v>324</v>
      </c>
      <c r="H49" s="73">
        <v>386</v>
      </c>
      <c r="I49" s="161">
        <v>24</v>
      </c>
    </row>
    <row r="50" spans="1:9" ht="4.5" customHeight="1">
      <c r="A50" s="73"/>
      <c r="B50" s="73"/>
      <c r="C50" s="73"/>
      <c r="D50" s="73"/>
      <c r="E50" s="73"/>
      <c r="F50" s="73"/>
      <c r="G50" s="73"/>
      <c r="H50" s="73"/>
      <c r="I50" s="161"/>
    </row>
    <row r="51" spans="1:9" ht="4.5" customHeight="1">
      <c r="A51" s="73"/>
      <c r="B51" s="73"/>
      <c r="C51" s="73"/>
      <c r="D51" s="73"/>
      <c r="E51" s="73"/>
      <c r="F51" s="73"/>
      <c r="G51" s="73"/>
      <c r="H51" s="73"/>
      <c r="I51" s="161"/>
    </row>
    <row r="52" spans="1:9" ht="9" customHeight="1">
      <c r="A52" s="73">
        <v>53</v>
      </c>
      <c r="B52" s="73">
        <v>43</v>
      </c>
      <c r="C52" s="73">
        <v>500</v>
      </c>
      <c r="D52" s="73">
        <v>548</v>
      </c>
      <c r="E52" s="73">
        <v>66</v>
      </c>
      <c r="F52" s="73">
        <v>56</v>
      </c>
      <c r="G52" s="73">
        <v>657</v>
      </c>
      <c r="H52" s="73">
        <v>738</v>
      </c>
      <c r="I52" s="161">
        <v>25</v>
      </c>
    </row>
    <row r="53" spans="1:9" ht="9" customHeight="1">
      <c r="A53" s="73">
        <v>31</v>
      </c>
      <c r="B53" s="73">
        <v>19</v>
      </c>
      <c r="C53" s="73">
        <v>256</v>
      </c>
      <c r="D53" s="73">
        <v>266</v>
      </c>
      <c r="E53" s="73">
        <v>40</v>
      </c>
      <c r="F53" s="73">
        <v>27</v>
      </c>
      <c r="G53" s="73">
        <v>346</v>
      </c>
      <c r="H53" s="73">
        <v>381</v>
      </c>
      <c r="I53" s="161">
        <v>26</v>
      </c>
    </row>
    <row r="54" spans="1:9" ht="9" customHeight="1">
      <c r="A54" s="73">
        <v>22</v>
      </c>
      <c r="B54" s="73">
        <v>24</v>
      </c>
      <c r="C54" s="73">
        <v>244</v>
      </c>
      <c r="D54" s="73">
        <v>282</v>
      </c>
      <c r="E54" s="73">
        <v>26</v>
      </c>
      <c r="F54" s="73">
        <v>29</v>
      </c>
      <c r="G54" s="73">
        <v>311</v>
      </c>
      <c r="H54" s="73">
        <v>357</v>
      </c>
      <c r="I54" s="161">
        <v>27</v>
      </c>
    </row>
    <row r="55" spans="1:9" ht="4.5" customHeight="1">
      <c r="A55" s="73"/>
      <c r="B55" s="73"/>
      <c r="C55" s="73"/>
      <c r="D55" s="73"/>
      <c r="E55" s="73"/>
      <c r="F55" s="73"/>
      <c r="G55" s="73"/>
      <c r="H55" s="73"/>
      <c r="I55" s="161"/>
    </row>
    <row r="56" spans="1:9" ht="4.5" customHeight="1">
      <c r="A56" s="73"/>
      <c r="B56" s="73"/>
      <c r="C56" s="73"/>
      <c r="D56" s="73"/>
      <c r="E56" s="73"/>
      <c r="F56" s="73"/>
      <c r="G56" s="73"/>
      <c r="H56" s="73"/>
      <c r="I56" s="161"/>
    </row>
    <row r="57" spans="1:9" ht="9" customHeight="1">
      <c r="A57" s="73">
        <v>58</v>
      </c>
      <c r="B57" s="73">
        <v>45</v>
      </c>
      <c r="C57" s="73">
        <v>473</v>
      </c>
      <c r="D57" s="73">
        <v>436</v>
      </c>
      <c r="E57" s="73">
        <v>79</v>
      </c>
      <c r="F57" s="73">
        <v>60</v>
      </c>
      <c r="G57" s="73">
        <v>648</v>
      </c>
      <c r="H57" s="73">
        <v>601</v>
      </c>
      <c r="I57" s="161">
        <v>28</v>
      </c>
    </row>
    <row r="58" spans="1:9" ht="9" customHeight="1">
      <c r="A58" s="73">
        <v>19</v>
      </c>
      <c r="B58" s="73">
        <v>18</v>
      </c>
      <c r="C58" s="73">
        <v>229</v>
      </c>
      <c r="D58" s="73">
        <v>245</v>
      </c>
      <c r="E58" s="73">
        <v>30</v>
      </c>
      <c r="F58" s="73">
        <v>27</v>
      </c>
      <c r="G58" s="73">
        <v>324</v>
      </c>
      <c r="H58" s="73">
        <v>349</v>
      </c>
      <c r="I58" s="161">
        <v>29</v>
      </c>
    </row>
    <row r="59" spans="1:9" ht="9" customHeight="1">
      <c r="A59" s="73">
        <v>39</v>
      </c>
      <c r="B59" s="73">
        <v>27</v>
      </c>
      <c r="C59" s="73">
        <v>244</v>
      </c>
      <c r="D59" s="73">
        <v>191</v>
      </c>
      <c r="E59" s="73">
        <v>49</v>
      </c>
      <c r="F59" s="73">
        <v>33</v>
      </c>
      <c r="G59" s="73">
        <v>324</v>
      </c>
      <c r="H59" s="73">
        <v>252</v>
      </c>
      <c r="I59" s="161">
        <v>30</v>
      </c>
    </row>
    <row r="60" spans="1:9" ht="4.5" customHeight="1">
      <c r="A60" s="73"/>
      <c r="B60" s="73"/>
      <c r="C60" s="73"/>
      <c r="D60" s="73"/>
      <c r="E60" s="73"/>
      <c r="F60" s="73"/>
      <c r="G60" s="73"/>
      <c r="H60" s="73"/>
      <c r="I60" s="161"/>
    </row>
    <row r="61" spans="1:9" ht="4.5" customHeight="1">
      <c r="A61" s="73"/>
      <c r="B61" s="73"/>
      <c r="C61" s="73"/>
      <c r="D61" s="73"/>
      <c r="E61" s="73"/>
      <c r="F61" s="73"/>
      <c r="G61" s="73"/>
      <c r="H61" s="73"/>
      <c r="I61" s="161"/>
    </row>
    <row r="62" spans="1:9" ht="9" customHeight="1">
      <c r="A62" s="73">
        <v>39</v>
      </c>
      <c r="B62" s="73">
        <v>31</v>
      </c>
      <c r="C62" s="73">
        <v>283</v>
      </c>
      <c r="D62" s="73">
        <v>279</v>
      </c>
      <c r="E62" s="73">
        <v>49</v>
      </c>
      <c r="F62" s="73">
        <v>38</v>
      </c>
      <c r="G62" s="73">
        <v>381</v>
      </c>
      <c r="H62" s="73">
        <v>383</v>
      </c>
      <c r="I62" s="161">
        <v>31</v>
      </c>
    </row>
    <row r="63" spans="1:9" ht="9" customHeight="1">
      <c r="A63" s="73">
        <v>17</v>
      </c>
      <c r="B63" s="73">
        <v>16</v>
      </c>
      <c r="C63" s="73">
        <v>133</v>
      </c>
      <c r="D63" s="73">
        <v>134</v>
      </c>
      <c r="E63" s="73">
        <v>25</v>
      </c>
      <c r="F63" s="73">
        <v>21</v>
      </c>
      <c r="G63" s="73">
        <v>192</v>
      </c>
      <c r="H63" s="73">
        <v>198</v>
      </c>
      <c r="I63" s="161">
        <v>32</v>
      </c>
    </row>
    <row r="64" spans="1:9" ht="9" customHeight="1">
      <c r="A64" s="73">
        <v>22</v>
      </c>
      <c r="B64" s="73">
        <v>15</v>
      </c>
      <c r="C64" s="73">
        <v>150</v>
      </c>
      <c r="D64" s="73">
        <v>145</v>
      </c>
      <c r="E64" s="73">
        <v>24</v>
      </c>
      <c r="F64" s="73">
        <v>17</v>
      </c>
      <c r="G64" s="73">
        <v>189</v>
      </c>
      <c r="H64" s="73">
        <v>185</v>
      </c>
      <c r="I64" s="161">
        <v>33</v>
      </c>
    </row>
    <row r="65" spans="1:9" ht="4.5" customHeight="1">
      <c r="A65" s="73"/>
      <c r="B65" s="73"/>
      <c r="C65" s="73"/>
      <c r="D65" s="73"/>
      <c r="E65" s="73"/>
      <c r="F65" s="73"/>
      <c r="G65" s="73"/>
      <c r="H65" s="73"/>
      <c r="I65" s="161"/>
    </row>
    <row r="66" spans="1:9" ht="4.5" customHeight="1">
      <c r="A66" s="73"/>
      <c r="B66" s="73"/>
      <c r="C66" s="73"/>
      <c r="D66" s="73"/>
      <c r="E66" s="73"/>
      <c r="F66" s="73"/>
      <c r="G66" s="73"/>
      <c r="H66" s="73"/>
      <c r="I66" s="161"/>
    </row>
    <row r="67" spans="1:9" ht="8.25" customHeight="1">
      <c r="A67" s="73">
        <v>31</v>
      </c>
      <c r="B67" s="73">
        <v>38</v>
      </c>
      <c r="C67" s="73">
        <v>294</v>
      </c>
      <c r="D67" s="73">
        <v>312</v>
      </c>
      <c r="E67" s="73">
        <v>41</v>
      </c>
      <c r="F67" s="73">
        <v>47</v>
      </c>
      <c r="G67" s="73">
        <v>405</v>
      </c>
      <c r="H67" s="73">
        <v>436</v>
      </c>
      <c r="I67" s="161">
        <v>34</v>
      </c>
    </row>
    <row r="68" spans="1:9" ht="9" customHeight="1">
      <c r="A68" s="73">
        <v>13</v>
      </c>
      <c r="B68" s="73">
        <v>23</v>
      </c>
      <c r="C68" s="73">
        <v>159</v>
      </c>
      <c r="D68" s="73">
        <v>159</v>
      </c>
      <c r="E68" s="73">
        <v>17</v>
      </c>
      <c r="F68" s="73">
        <v>27</v>
      </c>
      <c r="G68" s="73">
        <v>224</v>
      </c>
      <c r="H68" s="73">
        <v>224</v>
      </c>
      <c r="I68" s="161">
        <v>35</v>
      </c>
    </row>
    <row r="69" spans="1:9" ht="9" customHeight="1">
      <c r="A69" s="73">
        <v>18</v>
      </c>
      <c r="B69" s="73">
        <v>15</v>
      </c>
      <c r="C69" s="73">
        <v>135</v>
      </c>
      <c r="D69" s="73">
        <v>153</v>
      </c>
      <c r="E69" s="73">
        <v>24</v>
      </c>
      <c r="F69" s="73">
        <v>20</v>
      </c>
      <c r="G69" s="73">
        <v>181</v>
      </c>
      <c r="H69" s="73">
        <v>212</v>
      </c>
      <c r="I69" s="161">
        <v>36</v>
      </c>
    </row>
    <row r="70" spans="1:9" ht="4.5" customHeight="1">
      <c r="A70" s="73"/>
      <c r="B70" s="73"/>
      <c r="C70" s="73"/>
      <c r="D70" s="73"/>
      <c r="E70" s="73"/>
      <c r="F70" s="73"/>
      <c r="G70" s="73"/>
      <c r="H70" s="73"/>
      <c r="I70" s="161"/>
    </row>
    <row r="71" spans="1:9" ht="4.5" customHeight="1">
      <c r="A71" s="73"/>
      <c r="B71" s="73"/>
      <c r="C71" s="73"/>
      <c r="D71" s="73"/>
      <c r="E71" s="73"/>
      <c r="F71" s="73"/>
      <c r="G71" s="73"/>
      <c r="H71" s="73"/>
      <c r="I71" s="161"/>
    </row>
    <row r="72" spans="1:9" ht="9" customHeight="1">
      <c r="A72" s="73">
        <v>26</v>
      </c>
      <c r="B72" s="73">
        <v>22</v>
      </c>
      <c r="C72" s="73">
        <v>215</v>
      </c>
      <c r="D72" s="73">
        <v>218</v>
      </c>
      <c r="E72" s="73">
        <v>31</v>
      </c>
      <c r="F72" s="73">
        <v>32</v>
      </c>
      <c r="G72" s="73">
        <v>315</v>
      </c>
      <c r="H72" s="73">
        <v>317</v>
      </c>
      <c r="I72" s="161">
        <v>37</v>
      </c>
    </row>
    <row r="73" spans="1:9" ht="9" customHeight="1">
      <c r="A73" s="73">
        <v>8</v>
      </c>
      <c r="B73" s="73">
        <v>10</v>
      </c>
      <c r="C73" s="73">
        <v>106</v>
      </c>
      <c r="D73" s="73">
        <v>117</v>
      </c>
      <c r="E73" s="73">
        <v>9</v>
      </c>
      <c r="F73" s="73">
        <v>17</v>
      </c>
      <c r="G73" s="73">
        <v>155</v>
      </c>
      <c r="H73" s="73">
        <v>171</v>
      </c>
      <c r="I73" s="161">
        <v>38</v>
      </c>
    </row>
    <row r="74" spans="1:9" ht="9" customHeight="1">
      <c r="A74" s="73">
        <v>18</v>
      </c>
      <c r="B74" s="73">
        <v>12</v>
      </c>
      <c r="C74" s="73">
        <v>109</v>
      </c>
      <c r="D74" s="73">
        <v>101</v>
      </c>
      <c r="E74" s="73">
        <v>22</v>
      </c>
      <c r="F74" s="73">
        <v>15</v>
      </c>
      <c r="G74" s="73">
        <v>160</v>
      </c>
      <c r="H74" s="73">
        <v>146</v>
      </c>
      <c r="I74" s="161">
        <v>39</v>
      </c>
    </row>
    <row r="75" spans="1:9" ht="4.5" customHeight="1">
      <c r="A75" s="73"/>
      <c r="B75" s="73"/>
      <c r="C75" s="73"/>
      <c r="D75" s="73"/>
      <c r="E75" s="73"/>
      <c r="F75" s="73"/>
      <c r="G75" s="73"/>
      <c r="H75" s="73"/>
      <c r="I75" s="161"/>
    </row>
    <row r="76" spans="1:9" ht="4.5" customHeight="1">
      <c r="A76" s="73"/>
      <c r="B76" s="73"/>
      <c r="C76" s="73"/>
      <c r="D76" s="73"/>
      <c r="E76" s="73"/>
      <c r="F76" s="73"/>
      <c r="G76" s="73"/>
      <c r="H76" s="73"/>
      <c r="I76" s="161"/>
    </row>
    <row r="77" spans="1:9" ht="9" customHeight="1">
      <c r="A77" s="73">
        <v>13</v>
      </c>
      <c r="B77" s="73">
        <v>12</v>
      </c>
      <c r="C77" s="73">
        <v>147</v>
      </c>
      <c r="D77" s="73">
        <v>145</v>
      </c>
      <c r="E77" s="73">
        <v>24</v>
      </c>
      <c r="F77" s="73">
        <v>16</v>
      </c>
      <c r="G77" s="73">
        <v>219</v>
      </c>
      <c r="H77" s="73">
        <v>227</v>
      </c>
      <c r="I77" s="161">
        <v>40</v>
      </c>
    </row>
    <row r="78" spans="1:9" ht="9" customHeight="1">
      <c r="A78" s="73">
        <v>10</v>
      </c>
      <c r="B78" s="73">
        <v>5</v>
      </c>
      <c r="C78" s="73">
        <v>66</v>
      </c>
      <c r="D78" s="73">
        <v>60</v>
      </c>
      <c r="E78" s="73">
        <v>15</v>
      </c>
      <c r="F78" s="73">
        <v>9</v>
      </c>
      <c r="G78" s="73">
        <v>100</v>
      </c>
      <c r="H78" s="73">
        <v>99</v>
      </c>
      <c r="I78" s="161">
        <v>41</v>
      </c>
    </row>
    <row r="79" spans="1:9" ht="9" customHeight="1">
      <c r="A79" s="73">
        <v>3</v>
      </c>
      <c r="B79" s="73">
        <v>7</v>
      </c>
      <c r="C79" s="73">
        <v>81</v>
      </c>
      <c r="D79" s="73">
        <v>85</v>
      </c>
      <c r="E79" s="73">
        <v>9</v>
      </c>
      <c r="F79" s="73">
        <v>7</v>
      </c>
      <c r="G79" s="73">
        <v>119</v>
      </c>
      <c r="H79" s="73">
        <v>128</v>
      </c>
      <c r="I79" s="161">
        <v>42</v>
      </c>
    </row>
    <row r="80" spans="1:9" ht="4.5" customHeight="1">
      <c r="A80" s="73"/>
      <c r="B80" s="73"/>
      <c r="C80" s="73"/>
      <c r="D80" s="73"/>
      <c r="E80" s="73"/>
      <c r="F80" s="73"/>
      <c r="G80" s="73"/>
      <c r="H80" s="73"/>
      <c r="I80" s="161"/>
    </row>
    <row r="81" spans="1:9" ht="4.5" customHeight="1">
      <c r="A81" s="73"/>
      <c r="B81" s="73"/>
      <c r="C81" s="73"/>
      <c r="D81" s="73"/>
      <c r="E81" s="73"/>
      <c r="F81" s="73"/>
      <c r="G81" s="73"/>
      <c r="H81" s="73"/>
      <c r="I81" s="161"/>
    </row>
    <row r="82" spans="1:9" ht="9" customHeight="1">
      <c r="A82" s="73">
        <v>11</v>
      </c>
      <c r="B82" s="73">
        <v>24</v>
      </c>
      <c r="C82" s="73">
        <v>148</v>
      </c>
      <c r="D82" s="73">
        <v>160</v>
      </c>
      <c r="E82" s="73">
        <v>21</v>
      </c>
      <c r="F82" s="73">
        <v>37</v>
      </c>
      <c r="G82" s="73">
        <v>252</v>
      </c>
      <c r="H82" s="73">
        <v>261</v>
      </c>
      <c r="I82" s="161">
        <v>43</v>
      </c>
    </row>
    <row r="83" spans="1:9" ht="9" customHeight="1">
      <c r="A83" s="73">
        <v>6</v>
      </c>
      <c r="B83" s="73">
        <v>13</v>
      </c>
      <c r="C83" s="73">
        <v>68</v>
      </c>
      <c r="D83" s="73">
        <v>73</v>
      </c>
      <c r="E83" s="73">
        <v>14</v>
      </c>
      <c r="F83" s="73">
        <v>19</v>
      </c>
      <c r="G83" s="73">
        <v>118</v>
      </c>
      <c r="H83" s="73">
        <v>115</v>
      </c>
      <c r="I83" s="161">
        <v>44</v>
      </c>
    </row>
    <row r="84" spans="1:9" ht="9" customHeight="1">
      <c r="A84" s="73">
        <v>5</v>
      </c>
      <c r="B84" s="73">
        <v>11</v>
      </c>
      <c r="C84" s="73">
        <v>80</v>
      </c>
      <c r="D84" s="73">
        <v>87</v>
      </c>
      <c r="E84" s="73">
        <v>7</v>
      </c>
      <c r="F84" s="73">
        <v>18</v>
      </c>
      <c r="G84" s="73">
        <v>134</v>
      </c>
      <c r="H84" s="73">
        <v>146</v>
      </c>
      <c r="I84" s="161">
        <v>45</v>
      </c>
    </row>
    <row r="85" spans="1:9" ht="4.5" customHeight="1">
      <c r="A85" s="73"/>
      <c r="B85" s="73"/>
      <c r="C85" s="73"/>
      <c r="D85" s="73"/>
      <c r="E85" s="73"/>
      <c r="F85" s="73"/>
      <c r="G85" s="73"/>
      <c r="H85" s="73"/>
      <c r="I85" s="161"/>
    </row>
    <row r="86" spans="1:9" ht="4.5" customHeight="1">
      <c r="A86" s="73"/>
      <c r="B86" s="73"/>
      <c r="C86" s="73"/>
      <c r="D86" s="73"/>
      <c r="E86" s="73"/>
      <c r="F86" s="73"/>
      <c r="G86" s="73"/>
      <c r="H86" s="73"/>
      <c r="I86" s="161"/>
    </row>
    <row r="87" spans="1:9" ht="9" customHeight="1">
      <c r="A87" s="90">
        <v>739</v>
      </c>
      <c r="B87" s="90">
        <v>819</v>
      </c>
      <c r="C87" s="90" t="s">
        <v>146</v>
      </c>
      <c r="D87" s="90" t="s">
        <v>147</v>
      </c>
      <c r="E87" s="90">
        <v>983</v>
      </c>
      <c r="F87" s="90" t="s">
        <v>918</v>
      </c>
      <c r="G87" s="90" t="s">
        <v>148</v>
      </c>
      <c r="H87" s="90" t="s">
        <v>149</v>
      </c>
      <c r="I87" s="185">
        <v>46</v>
      </c>
    </row>
    <row r="88" spans="1:9" ht="9" customHeight="1">
      <c r="A88" s="90">
        <v>402</v>
      </c>
      <c r="B88" s="90">
        <v>416</v>
      </c>
      <c r="C88" s="90" t="s">
        <v>150</v>
      </c>
      <c r="D88" s="90" t="s">
        <v>151</v>
      </c>
      <c r="E88" s="90">
        <v>574</v>
      </c>
      <c r="F88" s="90">
        <v>600</v>
      </c>
      <c r="G88" s="90" t="s">
        <v>152</v>
      </c>
      <c r="H88" s="90" t="s">
        <v>153</v>
      </c>
      <c r="I88" s="185">
        <v>47</v>
      </c>
    </row>
    <row r="89" spans="1:9" ht="9" customHeight="1">
      <c r="A89" s="90">
        <v>337</v>
      </c>
      <c r="B89" s="90">
        <v>403</v>
      </c>
      <c r="C89" s="90" t="s">
        <v>154</v>
      </c>
      <c r="D89" s="90" t="s">
        <v>155</v>
      </c>
      <c r="E89" s="90">
        <v>409</v>
      </c>
      <c r="F89" s="90">
        <v>503</v>
      </c>
      <c r="G89" s="90" t="s">
        <v>156</v>
      </c>
      <c r="H89" s="90" t="s">
        <v>157</v>
      </c>
      <c r="I89" s="185">
        <v>48</v>
      </c>
    </row>
    <row r="90" spans="1:9" ht="4.5" customHeight="1">
      <c r="A90" s="73"/>
      <c r="B90" s="73"/>
      <c r="C90" s="73"/>
      <c r="D90" s="73"/>
      <c r="E90" s="73"/>
      <c r="F90" s="73"/>
      <c r="G90" s="73"/>
      <c r="H90" s="73"/>
      <c r="I90" s="161"/>
    </row>
    <row r="91" spans="1:9" ht="4.5" customHeight="1">
      <c r="A91" s="73"/>
      <c r="B91" s="73"/>
      <c r="C91" s="73"/>
      <c r="D91" s="73"/>
      <c r="E91" s="73"/>
      <c r="F91" s="73"/>
      <c r="G91" s="73"/>
      <c r="H91" s="73"/>
      <c r="I91" s="161"/>
    </row>
    <row r="92" spans="1:9" ht="4.5" customHeight="1">
      <c r="A92" s="73"/>
      <c r="B92" s="73"/>
      <c r="C92" s="73"/>
      <c r="D92" s="73"/>
      <c r="E92" s="73"/>
      <c r="F92" s="73"/>
      <c r="G92" s="73"/>
      <c r="H92" s="73"/>
      <c r="I92" s="161"/>
    </row>
    <row r="93" spans="1:9" ht="9" customHeight="1">
      <c r="A93" s="73" t="s">
        <v>842</v>
      </c>
      <c r="B93" s="73">
        <v>1</v>
      </c>
      <c r="C93" s="73">
        <v>7</v>
      </c>
      <c r="D93" s="73">
        <v>9</v>
      </c>
      <c r="E93" s="73" t="s">
        <v>842</v>
      </c>
      <c r="F93" s="73">
        <v>1</v>
      </c>
      <c r="G93" s="73">
        <v>7</v>
      </c>
      <c r="H93" s="73">
        <v>9</v>
      </c>
      <c r="I93" s="161">
        <v>49</v>
      </c>
    </row>
    <row r="94" spans="1:9" ht="4.5" customHeight="1">
      <c r="A94" s="73"/>
      <c r="B94" s="73"/>
      <c r="C94" s="73"/>
      <c r="D94" s="73"/>
      <c r="E94" s="73"/>
      <c r="F94" s="73"/>
      <c r="G94" s="73"/>
      <c r="H94" s="73"/>
      <c r="I94" s="161"/>
    </row>
    <row r="95" spans="1:9" ht="4.5" customHeight="1">
      <c r="A95" s="73"/>
      <c r="B95" s="73"/>
      <c r="C95" s="73"/>
      <c r="D95" s="73"/>
      <c r="E95" s="73"/>
      <c r="F95" s="73"/>
      <c r="G95" s="73"/>
      <c r="H95" s="73"/>
      <c r="I95" s="161"/>
    </row>
    <row r="96" spans="1:9" ht="9" customHeight="1">
      <c r="A96" s="90">
        <v>739</v>
      </c>
      <c r="B96" s="90">
        <v>820</v>
      </c>
      <c r="C96" s="90" t="s">
        <v>113</v>
      </c>
      <c r="D96" s="90" t="s">
        <v>114</v>
      </c>
      <c r="E96" s="90">
        <v>983</v>
      </c>
      <c r="F96" s="90" t="s">
        <v>115</v>
      </c>
      <c r="G96" s="90" t="s">
        <v>116</v>
      </c>
      <c r="H96" s="90" t="s">
        <v>117</v>
      </c>
      <c r="I96" s="185">
        <v>50</v>
      </c>
    </row>
    <row r="97" spans="1:8" ht="9" customHeight="1">
      <c r="A97" s="74"/>
      <c r="B97" s="74"/>
      <c r="C97" s="74"/>
      <c r="D97" s="74"/>
      <c r="E97" s="74"/>
      <c r="F97" s="74"/>
      <c r="G97" s="74"/>
      <c r="H97" s="74"/>
    </row>
    <row r="98" spans="1:8" ht="12.75">
      <c r="A98" s="5"/>
      <c r="B98" s="5"/>
      <c r="C98" s="5"/>
      <c r="D98" s="5"/>
      <c r="E98" s="5"/>
      <c r="F98" s="5"/>
      <c r="G98" s="5"/>
      <c r="H98" s="5"/>
    </row>
    <row r="99" spans="1:8" ht="12.75">
      <c r="A99" s="5"/>
      <c r="B99" s="5"/>
      <c r="C99" s="5"/>
      <c r="D99" s="5"/>
      <c r="E99" s="5"/>
      <c r="F99" s="5"/>
      <c r="G99" s="5"/>
      <c r="H99" s="5"/>
    </row>
    <row r="125" ht="12.75">
      <c r="A125" s="169"/>
    </row>
    <row r="127" ht="12.75">
      <c r="A127" s="169"/>
    </row>
    <row r="132" ht="12.75">
      <c r="A132" s="169"/>
    </row>
    <row r="136" ht="12.75">
      <c r="A136" s="169"/>
    </row>
    <row r="137" spans="1:5" ht="12.75">
      <c r="A137" s="169"/>
      <c r="E137" s="169"/>
    </row>
    <row r="140" spans="1:3" ht="12.75">
      <c r="A140" s="169"/>
      <c r="C140" s="169"/>
    </row>
    <row r="141" spans="1:5" ht="12.75">
      <c r="A141" s="169"/>
      <c r="C141" s="169"/>
      <c r="E141" s="169"/>
    </row>
    <row r="142" spans="1:5" ht="12.75">
      <c r="A142" s="169"/>
      <c r="E142" s="169"/>
    </row>
    <row r="145" spans="1:3" ht="12.75">
      <c r="A145" s="169"/>
      <c r="C145" s="169"/>
    </row>
    <row r="146" ht="12.75">
      <c r="A146" s="169"/>
    </row>
    <row r="147" ht="12.75">
      <c r="A147" s="169"/>
    </row>
    <row r="150" ht="12.75">
      <c r="A150" s="169"/>
    </row>
    <row r="151" spans="1:5" ht="12.75">
      <c r="A151" s="169"/>
      <c r="E151" s="169"/>
    </row>
    <row r="152" ht="12.75">
      <c r="A152" s="169"/>
    </row>
    <row r="155" spans="1:5" ht="12.75">
      <c r="A155" s="169"/>
      <c r="E155" s="169"/>
    </row>
    <row r="156" spans="1:5" ht="12.75">
      <c r="A156" s="169"/>
      <c r="E156" s="169"/>
    </row>
    <row r="157" spans="1:5" ht="12.75">
      <c r="A157" s="169"/>
      <c r="E157" s="169"/>
    </row>
    <row r="160" ht="12.75">
      <c r="A160" s="169"/>
    </row>
    <row r="161" spans="1:5" ht="12.75">
      <c r="A161" s="169"/>
      <c r="E161" s="169"/>
    </row>
    <row r="162" spans="1:5" ht="12.75">
      <c r="A162" s="169"/>
      <c r="E162" s="169"/>
    </row>
    <row r="166" spans="1:5" ht="12.75">
      <c r="A166" s="169"/>
      <c r="E166" s="169"/>
    </row>
    <row r="172" ht="12.75">
      <c r="E172" s="169"/>
    </row>
    <row r="175" ht="12.75">
      <c r="A175" s="169"/>
    </row>
    <row r="176" ht="12.75">
      <c r="E176" s="169"/>
    </row>
    <row r="177" spans="1:5" ht="12.75">
      <c r="A177" s="169"/>
      <c r="E177" s="169"/>
    </row>
    <row r="185" ht="12.75">
      <c r="A185" s="16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IV16384"/>
    </sheetView>
  </sheetViews>
  <sheetFormatPr defaultColWidth="11.421875" defaultRowHeight="12.75"/>
  <cols>
    <col min="1" max="1" width="5.7109375" style="78" customWidth="1"/>
    <col min="2" max="2" width="0.85546875" style="78" customWidth="1"/>
    <col min="3" max="3" width="14.7109375" style="78" customWidth="1"/>
    <col min="4" max="11" width="8.140625" style="78" customWidth="1"/>
    <col min="12" max="19" width="5.28125" style="78" customWidth="1"/>
    <col min="20" max="16384" width="11.421875" style="78" customWidth="1"/>
  </cols>
  <sheetData>
    <row r="1" spans="1:11" ht="8.25" customHeight="1">
      <c r="A1" s="75" t="s">
        <v>569</v>
      </c>
      <c r="B1" s="77"/>
      <c r="C1" s="75"/>
      <c r="D1" s="76"/>
      <c r="E1" s="76"/>
      <c r="F1" s="76"/>
      <c r="G1" s="76"/>
      <c r="H1" s="76"/>
      <c r="I1" s="76"/>
      <c r="J1" s="76"/>
      <c r="K1" s="76"/>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70"/>
      <c r="D5" s="149"/>
      <c r="E5" s="149"/>
      <c r="F5" s="149"/>
      <c r="G5" s="149"/>
      <c r="H5" s="149"/>
      <c r="I5" s="149"/>
      <c r="J5" s="150"/>
      <c r="K5" s="151" t="s">
        <v>570</v>
      </c>
    </row>
    <row r="6" spans="3:11" ht="8.25" customHeight="1">
      <c r="C6" s="5"/>
      <c r="D6" s="5"/>
      <c r="E6" s="5"/>
      <c r="F6" s="5"/>
      <c r="G6" s="5"/>
      <c r="H6" s="5"/>
      <c r="I6" s="5"/>
      <c r="J6" s="5"/>
      <c r="K6" s="5"/>
    </row>
    <row r="7" spans="1:11" ht="15" customHeight="1">
      <c r="A7" s="319" t="s">
        <v>753</v>
      </c>
      <c r="B7" s="171"/>
      <c r="C7" s="324" t="s">
        <v>789</v>
      </c>
      <c r="D7" s="152" t="s">
        <v>506</v>
      </c>
      <c r="E7" s="153"/>
      <c r="F7" s="153"/>
      <c r="G7" s="154"/>
      <c r="H7" s="152" t="s">
        <v>541</v>
      </c>
      <c r="I7" s="153"/>
      <c r="J7" s="153"/>
      <c r="K7" s="153"/>
    </row>
    <row r="8" spans="1:11" ht="15" customHeight="1">
      <c r="A8" s="315"/>
      <c r="B8" s="172"/>
      <c r="C8" s="325"/>
      <c r="D8" s="155" t="str">
        <f>'Tab9.1'!D8</f>
        <v>Oktober</v>
      </c>
      <c r="E8" s="156"/>
      <c r="F8" s="155" t="str">
        <f>'Tab9.1'!F8</f>
        <v>Januar - Oktober</v>
      </c>
      <c r="G8" s="156"/>
      <c r="H8" s="155" t="str">
        <f>D8</f>
        <v>Oktober</v>
      </c>
      <c r="I8" s="156"/>
      <c r="J8" s="155" t="str">
        <f>F8</f>
        <v>Januar - Oktober</v>
      </c>
      <c r="K8" s="157"/>
    </row>
    <row r="9" spans="1:11" ht="15" customHeight="1">
      <c r="A9" s="366"/>
      <c r="B9" s="173"/>
      <c r="C9" s="326"/>
      <c r="D9" s="158">
        <f>'[3]tab9.2'!A9</f>
        <v>2004</v>
      </c>
      <c r="E9" s="158">
        <f>'[3]tab9.2'!B9</f>
        <v>2003</v>
      </c>
      <c r="F9" s="158">
        <f>D9</f>
        <v>2004</v>
      </c>
      <c r="G9" s="158">
        <f>E9</f>
        <v>2003</v>
      </c>
      <c r="H9" s="158">
        <f>D9</f>
        <v>2004</v>
      </c>
      <c r="I9" s="158">
        <f>E9</f>
        <v>2003</v>
      </c>
      <c r="J9" s="158">
        <f>D9</f>
        <v>2004</v>
      </c>
      <c r="K9" s="127">
        <f>E9</f>
        <v>2003</v>
      </c>
    </row>
    <row r="10" spans="1:11" ht="13.5" customHeight="1">
      <c r="A10" s="174"/>
      <c r="B10" s="175"/>
      <c r="C10" s="176"/>
      <c r="D10" s="177"/>
      <c r="E10" s="177"/>
      <c r="F10" s="177"/>
      <c r="G10" s="177"/>
      <c r="H10" s="177"/>
      <c r="I10" s="177"/>
      <c r="J10" s="177"/>
      <c r="K10" s="177"/>
    </row>
    <row r="11" spans="1:11" ht="7.5" customHeight="1">
      <c r="A11" s="174"/>
      <c r="B11" s="175"/>
      <c r="C11" s="26" t="s">
        <v>521</v>
      </c>
      <c r="D11" s="125"/>
      <c r="E11" s="125"/>
      <c r="F11" s="125"/>
      <c r="G11" s="125"/>
      <c r="H11" s="125"/>
      <c r="I11" s="125"/>
      <c r="J11" s="125"/>
      <c r="K11" s="125"/>
    </row>
    <row r="12" spans="1:11" ht="7.5" customHeight="1">
      <c r="A12" s="174"/>
      <c r="B12" s="175"/>
      <c r="C12" s="26"/>
      <c r="D12" s="125"/>
      <c r="E12" s="125"/>
      <c r="F12" s="125"/>
      <c r="G12" s="125"/>
      <c r="H12" s="125"/>
      <c r="I12" s="125"/>
      <c r="J12" s="125"/>
      <c r="K12" s="125"/>
    </row>
    <row r="13" spans="1:11" ht="7.5" customHeight="1">
      <c r="A13" s="174"/>
      <c r="B13" s="175"/>
      <c r="C13" s="26"/>
      <c r="D13" s="113"/>
      <c r="E13" s="113"/>
      <c r="F13" s="113"/>
      <c r="G13" s="113"/>
      <c r="H13" s="113"/>
      <c r="I13" s="113"/>
      <c r="J13" s="113"/>
      <c r="K13" s="113"/>
    </row>
    <row r="14" spans="1:11" ht="7.5" customHeight="1">
      <c r="A14" s="178">
        <v>1</v>
      </c>
      <c r="B14" s="168"/>
      <c r="C14" s="26" t="s">
        <v>571</v>
      </c>
      <c r="D14" s="179">
        <v>2</v>
      </c>
      <c r="E14" s="179" t="s">
        <v>842</v>
      </c>
      <c r="F14" s="179">
        <v>4</v>
      </c>
      <c r="G14" s="179">
        <v>1</v>
      </c>
      <c r="H14" s="179">
        <v>6</v>
      </c>
      <c r="I14" s="179">
        <v>15</v>
      </c>
      <c r="J14" s="179">
        <v>96</v>
      </c>
      <c r="K14" s="179">
        <v>112</v>
      </c>
    </row>
    <row r="15" spans="1:11" ht="7.5" customHeight="1">
      <c r="A15" s="178">
        <v>2</v>
      </c>
      <c r="B15" s="168"/>
      <c r="C15" s="26" t="s">
        <v>448</v>
      </c>
      <c r="D15" s="179" t="s">
        <v>842</v>
      </c>
      <c r="E15" s="179" t="s">
        <v>842</v>
      </c>
      <c r="F15" s="179" t="s">
        <v>842</v>
      </c>
      <c r="G15" s="179">
        <v>1</v>
      </c>
      <c r="H15" s="179">
        <v>6</v>
      </c>
      <c r="I15" s="179">
        <v>9</v>
      </c>
      <c r="J15" s="179">
        <v>69</v>
      </c>
      <c r="K15" s="179">
        <v>85</v>
      </c>
    </row>
    <row r="16" spans="1:11" ht="7.5" customHeight="1">
      <c r="A16" s="178">
        <v>3</v>
      </c>
      <c r="B16" s="168"/>
      <c r="C16" s="26" t="s">
        <v>449</v>
      </c>
      <c r="D16" s="179">
        <v>2</v>
      </c>
      <c r="E16" s="179" t="s">
        <v>842</v>
      </c>
      <c r="F16" s="179">
        <v>4</v>
      </c>
      <c r="G16" s="179" t="s">
        <v>842</v>
      </c>
      <c r="H16" s="179" t="s">
        <v>842</v>
      </c>
      <c r="I16" s="179">
        <v>6</v>
      </c>
      <c r="J16" s="179">
        <v>27</v>
      </c>
      <c r="K16" s="179">
        <v>27</v>
      </c>
    </row>
    <row r="17" spans="1:11" ht="4.5" customHeight="1">
      <c r="A17" s="178"/>
      <c r="B17" s="168"/>
      <c r="C17" s="26"/>
      <c r="D17" s="179"/>
      <c r="E17" s="179"/>
      <c r="F17" s="179"/>
      <c r="G17" s="179"/>
      <c r="H17" s="179"/>
      <c r="I17" s="179"/>
      <c r="J17" s="179"/>
      <c r="K17" s="179"/>
    </row>
    <row r="18" spans="1:11" ht="7.5" customHeight="1">
      <c r="A18" s="178">
        <v>4</v>
      </c>
      <c r="B18" s="168"/>
      <c r="C18" s="26" t="s">
        <v>572</v>
      </c>
      <c r="D18" s="179"/>
      <c r="E18" s="179"/>
      <c r="F18" s="179"/>
      <c r="G18" s="179"/>
      <c r="H18" s="179"/>
      <c r="I18" s="179"/>
      <c r="J18" s="179"/>
      <c r="K18" s="179"/>
    </row>
    <row r="19" spans="1:11" ht="7.5" customHeight="1">
      <c r="A19" s="178"/>
      <c r="B19" s="168"/>
      <c r="C19" s="26" t="s">
        <v>867</v>
      </c>
      <c r="D19" s="179">
        <v>3</v>
      </c>
      <c r="E19" s="179">
        <v>1</v>
      </c>
      <c r="F19" s="179">
        <v>27</v>
      </c>
      <c r="G19" s="179">
        <v>32</v>
      </c>
      <c r="H19" s="179">
        <v>28</v>
      </c>
      <c r="I19" s="179">
        <v>25</v>
      </c>
      <c r="J19" s="179">
        <v>358</v>
      </c>
      <c r="K19" s="179">
        <v>390</v>
      </c>
    </row>
    <row r="20" spans="1:11" ht="7.5" customHeight="1">
      <c r="A20" s="178">
        <v>5</v>
      </c>
      <c r="B20" s="168"/>
      <c r="C20" s="26" t="s">
        <v>795</v>
      </c>
      <c r="D20" s="179">
        <v>2</v>
      </c>
      <c r="E20" s="179">
        <v>1</v>
      </c>
      <c r="F20" s="179">
        <v>7</v>
      </c>
      <c r="G20" s="179">
        <v>6</v>
      </c>
      <c r="H20" s="179">
        <v>13</v>
      </c>
      <c r="I20" s="179">
        <v>16</v>
      </c>
      <c r="J20" s="179">
        <v>169</v>
      </c>
      <c r="K20" s="179">
        <v>163</v>
      </c>
    </row>
    <row r="21" spans="1:11" ht="7.5" customHeight="1">
      <c r="A21" s="178">
        <v>6</v>
      </c>
      <c r="B21" s="168"/>
      <c r="C21" s="26" t="s">
        <v>796</v>
      </c>
      <c r="D21" s="179">
        <v>1</v>
      </c>
      <c r="E21" s="179" t="s">
        <v>842</v>
      </c>
      <c r="F21" s="179">
        <v>20</v>
      </c>
      <c r="G21" s="179">
        <v>26</v>
      </c>
      <c r="H21" s="179">
        <v>15</v>
      </c>
      <c r="I21" s="179">
        <v>9</v>
      </c>
      <c r="J21" s="179">
        <v>189</v>
      </c>
      <c r="K21" s="179">
        <v>227</v>
      </c>
    </row>
    <row r="22" spans="1:11" ht="4.5" customHeight="1">
      <c r="A22" s="180"/>
      <c r="B22" s="168"/>
      <c r="C22" s="26"/>
      <c r="D22" s="179"/>
      <c r="E22" s="179"/>
      <c r="F22" s="179"/>
      <c r="G22" s="179"/>
      <c r="H22" s="179"/>
      <c r="I22" s="179"/>
      <c r="J22" s="179"/>
      <c r="K22" s="179"/>
    </row>
    <row r="23" spans="1:11" ht="7.5" customHeight="1">
      <c r="A23" s="178">
        <v>7</v>
      </c>
      <c r="B23" s="168"/>
      <c r="C23" s="26" t="s">
        <v>451</v>
      </c>
      <c r="D23" s="179">
        <v>11</v>
      </c>
      <c r="E23" s="179">
        <v>16</v>
      </c>
      <c r="F23" s="179">
        <v>109</v>
      </c>
      <c r="G23" s="179">
        <v>158</v>
      </c>
      <c r="H23" s="179">
        <v>117</v>
      </c>
      <c r="I23" s="179">
        <v>178</v>
      </c>
      <c r="J23" s="179" t="s">
        <v>126</v>
      </c>
      <c r="K23" s="179" t="s">
        <v>127</v>
      </c>
    </row>
    <row r="24" spans="1:11" ht="7.5" customHeight="1">
      <c r="A24" s="178">
        <v>8</v>
      </c>
      <c r="B24" s="168"/>
      <c r="C24" s="26" t="s">
        <v>448</v>
      </c>
      <c r="D24" s="179">
        <v>2</v>
      </c>
      <c r="E24" s="179" t="s">
        <v>842</v>
      </c>
      <c r="F24" s="179">
        <v>15</v>
      </c>
      <c r="G24" s="179">
        <v>32</v>
      </c>
      <c r="H24" s="179">
        <v>28</v>
      </c>
      <c r="I24" s="179">
        <v>37</v>
      </c>
      <c r="J24" s="179">
        <v>330</v>
      </c>
      <c r="K24" s="179">
        <v>430</v>
      </c>
    </row>
    <row r="25" spans="1:11" ht="7.5" customHeight="1">
      <c r="A25" s="178">
        <v>9</v>
      </c>
      <c r="B25" s="168"/>
      <c r="C25" s="26" t="s">
        <v>449</v>
      </c>
      <c r="D25" s="179">
        <v>9</v>
      </c>
      <c r="E25" s="179">
        <v>16</v>
      </c>
      <c r="F25" s="179">
        <v>94</v>
      </c>
      <c r="G25" s="179">
        <v>126</v>
      </c>
      <c r="H25" s="179">
        <v>89</v>
      </c>
      <c r="I25" s="179">
        <v>141</v>
      </c>
      <c r="J25" s="179" t="s">
        <v>115</v>
      </c>
      <c r="K25" s="179" t="s">
        <v>128</v>
      </c>
    </row>
    <row r="26" spans="1:11" ht="4.5" customHeight="1">
      <c r="A26" s="178"/>
      <c r="B26" s="168"/>
      <c r="C26" s="26"/>
      <c r="D26" s="179"/>
      <c r="E26" s="179"/>
      <c r="F26" s="179"/>
      <c r="G26" s="179"/>
      <c r="H26" s="179"/>
      <c r="I26" s="179"/>
      <c r="J26" s="179"/>
      <c r="K26" s="179"/>
    </row>
    <row r="27" spans="1:11" ht="7.5" customHeight="1">
      <c r="A27" s="178">
        <v>10</v>
      </c>
      <c r="B27" s="127"/>
      <c r="C27" s="26" t="s">
        <v>573</v>
      </c>
      <c r="D27" s="179" t="s">
        <v>842</v>
      </c>
      <c r="E27" s="179" t="s">
        <v>842</v>
      </c>
      <c r="F27" s="179">
        <v>6</v>
      </c>
      <c r="G27" s="179" t="s">
        <v>842</v>
      </c>
      <c r="H27" s="179">
        <v>1</v>
      </c>
      <c r="I27" s="179" t="s">
        <v>842</v>
      </c>
      <c r="J27" s="179">
        <v>49</v>
      </c>
      <c r="K27" s="179">
        <v>12</v>
      </c>
    </row>
    <row r="28" spans="1:11" ht="7.5" customHeight="1">
      <c r="A28" s="178">
        <v>11</v>
      </c>
      <c r="B28" s="127"/>
      <c r="C28" s="26" t="s">
        <v>448</v>
      </c>
      <c r="D28" s="179" t="s">
        <v>842</v>
      </c>
      <c r="E28" s="179" t="s">
        <v>842</v>
      </c>
      <c r="F28" s="179">
        <v>2</v>
      </c>
      <c r="G28" s="179" t="s">
        <v>842</v>
      </c>
      <c r="H28" s="179">
        <v>1</v>
      </c>
      <c r="I28" s="179" t="s">
        <v>842</v>
      </c>
      <c r="J28" s="179">
        <v>7</v>
      </c>
      <c r="K28" s="179">
        <v>10</v>
      </c>
    </row>
    <row r="29" spans="1:11" ht="7.5" customHeight="1">
      <c r="A29" s="178">
        <v>12</v>
      </c>
      <c r="B29" s="168"/>
      <c r="C29" s="26" t="s">
        <v>449</v>
      </c>
      <c r="D29" s="179" t="s">
        <v>842</v>
      </c>
      <c r="E29" s="179" t="s">
        <v>842</v>
      </c>
      <c r="F29" s="179">
        <v>4</v>
      </c>
      <c r="G29" s="179" t="s">
        <v>842</v>
      </c>
      <c r="H29" s="179" t="s">
        <v>842</v>
      </c>
      <c r="I29" s="179" t="s">
        <v>842</v>
      </c>
      <c r="J29" s="179">
        <v>42</v>
      </c>
      <c r="K29" s="179">
        <v>2</v>
      </c>
    </row>
    <row r="30" spans="1:11" ht="4.5" customHeight="1">
      <c r="A30" s="178"/>
      <c r="B30" s="168"/>
      <c r="C30" s="26"/>
      <c r="D30" s="179"/>
      <c r="E30" s="179"/>
      <c r="F30" s="179"/>
      <c r="G30" s="179"/>
      <c r="H30" s="179"/>
      <c r="I30" s="179"/>
      <c r="J30" s="179"/>
      <c r="K30" s="179"/>
    </row>
    <row r="31" spans="1:11" ht="7.5" customHeight="1">
      <c r="A31" s="178">
        <v>13</v>
      </c>
      <c r="B31" s="168"/>
      <c r="C31" s="26" t="s">
        <v>453</v>
      </c>
      <c r="D31" s="179" t="s">
        <v>842</v>
      </c>
      <c r="E31" s="179" t="s">
        <v>842</v>
      </c>
      <c r="F31" s="179">
        <v>6</v>
      </c>
      <c r="G31" s="179">
        <v>7</v>
      </c>
      <c r="H31" s="179">
        <v>5</v>
      </c>
      <c r="I31" s="179">
        <v>4</v>
      </c>
      <c r="J31" s="179">
        <v>95</v>
      </c>
      <c r="K31" s="179">
        <v>105</v>
      </c>
    </row>
    <row r="32" spans="1:11" ht="7.5" customHeight="1">
      <c r="A32" s="178">
        <v>14</v>
      </c>
      <c r="B32" s="168"/>
      <c r="C32" s="26" t="s">
        <v>448</v>
      </c>
      <c r="D32" s="179" t="s">
        <v>842</v>
      </c>
      <c r="E32" s="179" t="s">
        <v>842</v>
      </c>
      <c r="F32" s="179">
        <v>1</v>
      </c>
      <c r="G32" s="179" t="s">
        <v>842</v>
      </c>
      <c r="H32" s="179">
        <v>2</v>
      </c>
      <c r="I32" s="179" t="s">
        <v>842</v>
      </c>
      <c r="J32" s="179">
        <v>16</v>
      </c>
      <c r="K32" s="179">
        <v>18</v>
      </c>
    </row>
    <row r="33" spans="1:11" ht="7.5" customHeight="1">
      <c r="A33" s="178">
        <v>15</v>
      </c>
      <c r="B33" s="168"/>
      <c r="C33" s="26" t="s">
        <v>449</v>
      </c>
      <c r="D33" s="179" t="s">
        <v>842</v>
      </c>
      <c r="E33" s="179" t="s">
        <v>842</v>
      </c>
      <c r="F33" s="179">
        <v>5</v>
      </c>
      <c r="G33" s="179">
        <v>7</v>
      </c>
      <c r="H33" s="179">
        <v>3</v>
      </c>
      <c r="I33" s="179">
        <v>4</v>
      </c>
      <c r="J33" s="179">
        <v>79</v>
      </c>
      <c r="K33" s="179">
        <v>87</v>
      </c>
    </row>
    <row r="34" spans="1:11" ht="4.5" customHeight="1">
      <c r="A34" s="178"/>
      <c r="B34" s="168"/>
      <c r="C34" s="26"/>
      <c r="D34" s="179"/>
      <c r="E34" s="179"/>
      <c r="F34" s="179"/>
      <c r="G34" s="179"/>
      <c r="H34" s="179"/>
      <c r="I34" s="179"/>
      <c r="J34" s="179"/>
      <c r="K34" s="179"/>
    </row>
    <row r="35" spans="1:11" ht="7.5" customHeight="1">
      <c r="A35" s="178">
        <v>16</v>
      </c>
      <c r="B35" s="168"/>
      <c r="C35" s="26" t="s">
        <v>868</v>
      </c>
      <c r="D35" s="179"/>
      <c r="E35" s="179"/>
      <c r="F35" s="179"/>
      <c r="G35" s="179"/>
      <c r="H35" s="179"/>
      <c r="I35" s="179"/>
      <c r="J35" s="179"/>
      <c r="K35" s="179"/>
    </row>
    <row r="36" spans="1:11" ht="7.5" customHeight="1">
      <c r="A36" s="178"/>
      <c r="B36" s="168"/>
      <c r="C36" s="26" t="s">
        <v>869</v>
      </c>
      <c r="D36" s="179" t="s">
        <v>842</v>
      </c>
      <c r="E36" s="179" t="s">
        <v>842</v>
      </c>
      <c r="F36" s="179" t="s">
        <v>842</v>
      </c>
      <c r="G36" s="179">
        <v>1</v>
      </c>
      <c r="H36" s="179" t="s">
        <v>842</v>
      </c>
      <c r="I36" s="179" t="s">
        <v>842</v>
      </c>
      <c r="J36" s="179">
        <v>2</v>
      </c>
      <c r="K36" s="179">
        <v>5</v>
      </c>
    </row>
    <row r="37" spans="1:11" ht="7.5" customHeight="1">
      <c r="A37" s="178">
        <v>17</v>
      </c>
      <c r="B37" s="168"/>
      <c r="C37" s="26" t="s">
        <v>448</v>
      </c>
      <c r="D37" s="179" t="s">
        <v>842</v>
      </c>
      <c r="E37" s="179" t="s">
        <v>842</v>
      </c>
      <c r="F37" s="179" t="s">
        <v>842</v>
      </c>
      <c r="G37" s="179" t="s">
        <v>842</v>
      </c>
      <c r="H37" s="179" t="s">
        <v>842</v>
      </c>
      <c r="I37" s="179" t="s">
        <v>842</v>
      </c>
      <c r="J37" s="179">
        <v>1</v>
      </c>
      <c r="K37" s="179" t="s">
        <v>842</v>
      </c>
    </row>
    <row r="38" spans="1:11" ht="7.5" customHeight="1">
      <c r="A38" s="178">
        <v>18</v>
      </c>
      <c r="B38" s="168"/>
      <c r="C38" s="26" t="s">
        <v>449</v>
      </c>
      <c r="D38" s="179" t="s">
        <v>842</v>
      </c>
      <c r="E38" s="179" t="s">
        <v>842</v>
      </c>
      <c r="F38" s="179" t="s">
        <v>842</v>
      </c>
      <c r="G38" s="179">
        <v>1</v>
      </c>
      <c r="H38" s="179" t="s">
        <v>842</v>
      </c>
      <c r="I38" s="179" t="s">
        <v>842</v>
      </c>
      <c r="J38" s="179">
        <v>1</v>
      </c>
      <c r="K38" s="179">
        <v>5</v>
      </c>
    </row>
    <row r="39" spans="1:11" ht="4.5" customHeight="1">
      <c r="A39" s="178"/>
      <c r="B39" s="168"/>
      <c r="C39" s="26"/>
      <c r="D39" s="179"/>
      <c r="E39" s="179"/>
      <c r="F39" s="179"/>
      <c r="G39" s="179"/>
      <c r="H39" s="179"/>
      <c r="I39" s="179"/>
      <c r="J39" s="179"/>
      <c r="K39" s="179"/>
    </row>
    <row r="40" spans="1:11" ht="7.5" customHeight="1">
      <c r="A40" s="178">
        <v>19</v>
      </c>
      <c r="B40" s="168"/>
      <c r="C40" s="26" t="s">
        <v>574</v>
      </c>
      <c r="D40" s="179"/>
      <c r="E40" s="179"/>
      <c r="F40" s="179"/>
      <c r="G40" s="179"/>
      <c r="H40" s="179"/>
      <c r="I40" s="179"/>
      <c r="J40" s="179"/>
      <c r="K40" s="179"/>
    </row>
    <row r="41" spans="1:11" ht="7.5" customHeight="1">
      <c r="A41" s="178"/>
      <c r="B41" s="168"/>
      <c r="C41" s="26" t="s">
        <v>870</v>
      </c>
      <c r="D41" s="179" t="s">
        <v>842</v>
      </c>
      <c r="E41" s="179" t="s">
        <v>842</v>
      </c>
      <c r="F41" s="179">
        <v>1</v>
      </c>
      <c r="G41" s="179" t="s">
        <v>842</v>
      </c>
      <c r="H41" s="179" t="s">
        <v>842</v>
      </c>
      <c r="I41" s="179" t="s">
        <v>842</v>
      </c>
      <c r="J41" s="179">
        <v>3</v>
      </c>
      <c r="K41" s="179">
        <v>4</v>
      </c>
    </row>
    <row r="42" spans="1:11" ht="7.5" customHeight="1">
      <c r="A42" s="178">
        <v>20</v>
      </c>
      <c r="B42" s="168"/>
      <c r="C42" s="26" t="s">
        <v>448</v>
      </c>
      <c r="D42" s="179" t="s">
        <v>842</v>
      </c>
      <c r="E42" s="179" t="s">
        <v>842</v>
      </c>
      <c r="F42" s="179" t="s">
        <v>842</v>
      </c>
      <c r="G42" s="179" t="s">
        <v>842</v>
      </c>
      <c r="H42" s="179" t="s">
        <v>842</v>
      </c>
      <c r="I42" s="179" t="s">
        <v>842</v>
      </c>
      <c r="J42" s="179">
        <v>2</v>
      </c>
      <c r="K42" s="179">
        <v>3</v>
      </c>
    </row>
    <row r="43" spans="1:11" ht="7.5" customHeight="1">
      <c r="A43" s="178">
        <v>21</v>
      </c>
      <c r="B43" s="168"/>
      <c r="C43" s="26" t="s">
        <v>449</v>
      </c>
      <c r="D43" s="179" t="s">
        <v>842</v>
      </c>
      <c r="E43" s="179" t="s">
        <v>842</v>
      </c>
      <c r="F43" s="179">
        <v>1</v>
      </c>
      <c r="G43" s="179" t="s">
        <v>842</v>
      </c>
      <c r="H43" s="179" t="s">
        <v>842</v>
      </c>
      <c r="I43" s="179" t="s">
        <v>842</v>
      </c>
      <c r="J43" s="179">
        <v>1</v>
      </c>
      <c r="K43" s="179">
        <v>1</v>
      </c>
    </row>
    <row r="44" spans="1:11" ht="4.5" customHeight="1">
      <c r="A44" s="178"/>
      <c r="B44" s="168"/>
      <c r="C44" s="26"/>
      <c r="D44" s="179"/>
      <c r="E44" s="179"/>
      <c r="F44" s="179"/>
      <c r="G44" s="179"/>
      <c r="H44" s="179"/>
      <c r="I44" s="179"/>
      <c r="J44" s="179"/>
      <c r="K44" s="179"/>
    </row>
    <row r="45" spans="1:11" ht="7.5" customHeight="1">
      <c r="A45" s="181">
        <v>22</v>
      </c>
      <c r="B45" s="168"/>
      <c r="C45" s="32" t="s">
        <v>455</v>
      </c>
      <c r="D45" s="182">
        <v>16</v>
      </c>
      <c r="E45" s="182">
        <v>17</v>
      </c>
      <c r="F45" s="182">
        <v>153</v>
      </c>
      <c r="G45" s="182">
        <v>199</v>
      </c>
      <c r="H45" s="182">
        <v>157</v>
      </c>
      <c r="I45" s="182">
        <v>222</v>
      </c>
      <c r="J45" s="182" t="s">
        <v>129</v>
      </c>
      <c r="K45" s="182" t="s">
        <v>130</v>
      </c>
    </row>
    <row r="46" spans="1:11" ht="7.5" customHeight="1">
      <c r="A46" s="181">
        <v>23</v>
      </c>
      <c r="B46" s="168"/>
      <c r="C46" s="32" t="s">
        <v>448</v>
      </c>
      <c r="D46" s="182">
        <v>4</v>
      </c>
      <c r="E46" s="182">
        <v>1</v>
      </c>
      <c r="F46" s="182">
        <v>25</v>
      </c>
      <c r="G46" s="182">
        <v>39</v>
      </c>
      <c r="H46" s="182">
        <v>50</v>
      </c>
      <c r="I46" s="182">
        <v>62</v>
      </c>
      <c r="J46" s="182">
        <v>594</v>
      </c>
      <c r="K46" s="182">
        <v>709</v>
      </c>
    </row>
    <row r="47" spans="1:11" ht="7.5" customHeight="1">
      <c r="A47" s="181">
        <v>24</v>
      </c>
      <c r="B47" s="168"/>
      <c r="C47" s="32" t="s">
        <v>449</v>
      </c>
      <c r="D47" s="182">
        <v>12</v>
      </c>
      <c r="E47" s="182">
        <v>16</v>
      </c>
      <c r="F47" s="182">
        <v>128</v>
      </c>
      <c r="G47" s="182">
        <v>160</v>
      </c>
      <c r="H47" s="182">
        <v>107</v>
      </c>
      <c r="I47" s="182">
        <v>160</v>
      </c>
      <c r="J47" s="182" t="s">
        <v>131</v>
      </c>
      <c r="K47" s="182" t="s">
        <v>132</v>
      </c>
    </row>
    <row r="48" spans="1:11" ht="4.5" customHeight="1">
      <c r="A48" s="178"/>
      <c r="B48" s="168"/>
      <c r="C48" s="26"/>
      <c r="D48" s="179"/>
      <c r="E48" s="179"/>
      <c r="F48" s="179"/>
      <c r="G48" s="179"/>
      <c r="H48" s="179"/>
      <c r="I48" s="179"/>
      <c r="J48" s="179"/>
      <c r="K48" s="179"/>
    </row>
    <row r="49" spans="1:11" ht="7.5" customHeight="1">
      <c r="A49" s="178">
        <v>25</v>
      </c>
      <c r="B49" s="168"/>
      <c r="C49" s="26" t="s">
        <v>457</v>
      </c>
      <c r="D49" s="179">
        <v>1</v>
      </c>
      <c r="E49" s="179" t="s">
        <v>842</v>
      </c>
      <c r="F49" s="179">
        <v>13</v>
      </c>
      <c r="G49" s="179">
        <v>16</v>
      </c>
      <c r="H49" s="179">
        <v>42</v>
      </c>
      <c r="I49" s="179">
        <v>19</v>
      </c>
      <c r="J49" s="179">
        <v>337</v>
      </c>
      <c r="K49" s="179">
        <v>340</v>
      </c>
    </row>
    <row r="50" spans="1:11" ht="7.5" customHeight="1">
      <c r="A50" s="178">
        <v>26</v>
      </c>
      <c r="B50" s="168"/>
      <c r="C50" s="26" t="s">
        <v>448</v>
      </c>
      <c r="D50" s="179" t="s">
        <v>842</v>
      </c>
      <c r="E50" s="179" t="s">
        <v>842</v>
      </c>
      <c r="F50" s="179">
        <v>7</v>
      </c>
      <c r="G50" s="179">
        <v>9</v>
      </c>
      <c r="H50" s="179">
        <v>38</v>
      </c>
      <c r="I50" s="179">
        <v>12</v>
      </c>
      <c r="J50" s="179">
        <v>268</v>
      </c>
      <c r="K50" s="179">
        <v>265</v>
      </c>
    </row>
    <row r="51" spans="1:11" ht="7.5" customHeight="1">
      <c r="A51" s="178">
        <v>27</v>
      </c>
      <c r="B51" s="168"/>
      <c r="C51" s="26" t="s">
        <v>449</v>
      </c>
      <c r="D51" s="179">
        <v>1</v>
      </c>
      <c r="E51" s="179" t="s">
        <v>842</v>
      </c>
      <c r="F51" s="179">
        <v>6</v>
      </c>
      <c r="G51" s="179">
        <v>7</v>
      </c>
      <c r="H51" s="179">
        <v>4</v>
      </c>
      <c r="I51" s="179">
        <v>7</v>
      </c>
      <c r="J51" s="179">
        <v>69</v>
      </c>
      <c r="K51" s="179">
        <v>75</v>
      </c>
    </row>
    <row r="52" spans="1:11" ht="4.5" customHeight="1">
      <c r="A52" s="178"/>
      <c r="B52" s="168"/>
      <c r="C52" s="26"/>
      <c r="D52" s="179"/>
      <c r="E52" s="179"/>
      <c r="F52" s="179"/>
      <c r="G52" s="179"/>
      <c r="H52" s="179"/>
      <c r="I52" s="179"/>
      <c r="J52" s="179"/>
      <c r="K52" s="179"/>
    </row>
    <row r="53" spans="1:11" ht="7.5" customHeight="1">
      <c r="A53" s="178"/>
      <c r="B53" s="168"/>
      <c r="C53" s="26" t="s">
        <v>458</v>
      </c>
      <c r="D53" s="179"/>
      <c r="E53" s="179"/>
      <c r="F53" s="179"/>
      <c r="G53" s="179"/>
      <c r="H53" s="179"/>
      <c r="I53" s="179"/>
      <c r="J53" s="179"/>
      <c r="K53" s="179"/>
    </row>
    <row r="54" spans="1:11" ht="7.5" customHeight="1">
      <c r="A54" s="178">
        <v>28</v>
      </c>
      <c r="B54" s="168"/>
      <c r="C54" s="26" t="s">
        <v>575</v>
      </c>
      <c r="D54" s="179" t="s">
        <v>842</v>
      </c>
      <c r="E54" s="179" t="s">
        <v>842</v>
      </c>
      <c r="F54" s="179" t="s">
        <v>842</v>
      </c>
      <c r="G54" s="179" t="s">
        <v>842</v>
      </c>
      <c r="H54" s="179">
        <v>4</v>
      </c>
      <c r="I54" s="179">
        <v>1</v>
      </c>
      <c r="J54" s="179">
        <v>61</v>
      </c>
      <c r="K54" s="179">
        <v>77</v>
      </c>
    </row>
    <row r="55" spans="1:11" ht="7.5" customHeight="1">
      <c r="A55" s="178">
        <v>29</v>
      </c>
      <c r="B55" s="168"/>
      <c r="C55" s="26" t="s">
        <v>797</v>
      </c>
      <c r="D55" s="179" t="s">
        <v>842</v>
      </c>
      <c r="E55" s="179" t="s">
        <v>842</v>
      </c>
      <c r="F55" s="179" t="s">
        <v>842</v>
      </c>
      <c r="G55" s="179" t="s">
        <v>842</v>
      </c>
      <c r="H55" s="179">
        <v>3</v>
      </c>
      <c r="I55" s="179">
        <v>1</v>
      </c>
      <c r="J55" s="179">
        <v>54</v>
      </c>
      <c r="K55" s="179">
        <v>67</v>
      </c>
    </row>
    <row r="56" spans="1:11" ht="7.5" customHeight="1">
      <c r="A56" s="178">
        <v>30</v>
      </c>
      <c r="B56" s="168"/>
      <c r="C56" s="26" t="s">
        <v>798</v>
      </c>
      <c r="D56" s="179" t="s">
        <v>842</v>
      </c>
      <c r="E56" s="179" t="s">
        <v>842</v>
      </c>
      <c r="F56" s="179" t="s">
        <v>842</v>
      </c>
      <c r="G56" s="179" t="s">
        <v>842</v>
      </c>
      <c r="H56" s="179">
        <v>1</v>
      </c>
      <c r="I56" s="179" t="s">
        <v>842</v>
      </c>
      <c r="J56" s="179">
        <v>7</v>
      </c>
      <c r="K56" s="179">
        <v>10</v>
      </c>
    </row>
    <row r="57" spans="1:11" ht="4.5" customHeight="1">
      <c r="A57" s="178"/>
      <c r="B57" s="168"/>
      <c r="C57" s="26"/>
      <c r="D57" s="179"/>
      <c r="E57" s="179"/>
      <c r="F57" s="179"/>
      <c r="G57" s="179"/>
      <c r="H57" s="179"/>
      <c r="I57" s="179"/>
      <c r="J57" s="179"/>
      <c r="K57" s="179"/>
    </row>
    <row r="58" spans="1:11" ht="7.5" customHeight="1">
      <c r="A58" s="178">
        <v>31</v>
      </c>
      <c r="B58" s="168"/>
      <c r="C58" s="26" t="s">
        <v>576</v>
      </c>
      <c r="D58" s="179" t="s">
        <v>842</v>
      </c>
      <c r="E58" s="179" t="s">
        <v>842</v>
      </c>
      <c r="F58" s="179" t="s">
        <v>842</v>
      </c>
      <c r="G58" s="179" t="s">
        <v>842</v>
      </c>
      <c r="H58" s="179">
        <v>2</v>
      </c>
      <c r="I58" s="179" t="s">
        <v>842</v>
      </c>
      <c r="J58" s="179">
        <v>6</v>
      </c>
      <c r="K58" s="179">
        <v>4</v>
      </c>
    </row>
    <row r="59" spans="1:11" ht="7.5" customHeight="1">
      <c r="A59" s="178">
        <v>32</v>
      </c>
      <c r="B59" s="168"/>
      <c r="C59" s="26" t="s">
        <v>448</v>
      </c>
      <c r="D59" s="179" t="s">
        <v>842</v>
      </c>
      <c r="E59" s="179" t="s">
        <v>842</v>
      </c>
      <c r="F59" s="179" t="s">
        <v>842</v>
      </c>
      <c r="G59" s="179" t="s">
        <v>842</v>
      </c>
      <c r="H59" s="179" t="s">
        <v>842</v>
      </c>
      <c r="I59" s="179" t="s">
        <v>842</v>
      </c>
      <c r="J59" s="179">
        <v>2</v>
      </c>
      <c r="K59" s="179">
        <v>2</v>
      </c>
    </row>
    <row r="60" spans="1:11" ht="7.5" customHeight="1">
      <c r="A60" s="178">
        <v>33</v>
      </c>
      <c r="B60" s="168"/>
      <c r="C60" s="26" t="s">
        <v>449</v>
      </c>
      <c r="D60" s="179" t="s">
        <v>842</v>
      </c>
      <c r="E60" s="179" t="s">
        <v>842</v>
      </c>
      <c r="F60" s="179" t="s">
        <v>842</v>
      </c>
      <c r="G60" s="179" t="s">
        <v>842</v>
      </c>
      <c r="H60" s="179">
        <v>2</v>
      </c>
      <c r="I60" s="179" t="s">
        <v>842</v>
      </c>
      <c r="J60" s="179">
        <v>4</v>
      </c>
      <c r="K60" s="179">
        <v>2</v>
      </c>
    </row>
    <row r="61" spans="1:11" ht="4.5" customHeight="1">
      <c r="A61" s="178"/>
      <c r="B61" s="168"/>
      <c r="C61" s="26"/>
      <c r="D61" s="179"/>
      <c r="E61" s="179"/>
      <c r="F61" s="179"/>
      <c r="G61" s="179"/>
      <c r="H61" s="179"/>
      <c r="I61" s="179"/>
      <c r="J61" s="179"/>
      <c r="K61" s="179"/>
    </row>
    <row r="62" spans="1:11" ht="7.5" customHeight="1">
      <c r="A62" s="178">
        <v>34</v>
      </c>
      <c r="B62" s="168"/>
      <c r="C62" s="26" t="s">
        <v>871</v>
      </c>
      <c r="D62" s="179">
        <v>2</v>
      </c>
      <c r="E62" s="179" t="s">
        <v>842</v>
      </c>
      <c r="F62" s="179">
        <v>26</v>
      </c>
      <c r="G62" s="179">
        <v>21</v>
      </c>
      <c r="H62" s="179">
        <v>24</v>
      </c>
      <c r="I62" s="179">
        <v>26</v>
      </c>
      <c r="J62" s="179">
        <v>249</v>
      </c>
      <c r="K62" s="179">
        <v>258</v>
      </c>
    </row>
    <row r="63" spans="1:11" ht="7.5" customHeight="1">
      <c r="A63" s="178">
        <v>35</v>
      </c>
      <c r="B63" s="168"/>
      <c r="C63" s="26" t="s">
        <v>448</v>
      </c>
      <c r="D63" s="179" t="s">
        <v>842</v>
      </c>
      <c r="E63" s="179" t="s">
        <v>842</v>
      </c>
      <c r="F63" s="179">
        <v>14</v>
      </c>
      <c r="G63" s="179">
        <v>13</v>
      </c>
      <c r="H63" s="179">
        <v>21</v>
      </c>
      <c r="I63" s="179">
        <v>24</v>
      </c>
      <c r="J63" s="179">
        <v>227</v>
      </c>
      <c r="K63" s="179">
        <v>239</v>
      </c>
    </row>
    <row r="64" spans="1:11" ht="7.5" customHeight="1">
      <c r="A64" s="178">
        <v>36</v>
      </c>
      <c r="B64" s="168"/>
      <c r="C64" s="26" t="s">
        <v>449</v>
      </c>
      <c r="D64" s="179">
        <v>2</v>
      </c>
      <c r="E64" s="179" t="s">
        <v>842</v>
      </c>
      <c r="F64" s="179">
        <v>12</v>
      </c>
      <c r="G64" s="179">
        <v>8</v>
      </c>
      <c r="H64" s="179">
        <v>3</v>
      </c>
      <c r="I64" s="179">
        <v>2</v>
      </c>
      <c r="J64" s="179">
        <v>22</v>
      </c>
      <c r="K64" s="179">
        <v>19</v>
      </c>
    </row>
    <row r="65" spans="1:11" ht="4.5" customHeight="1">
      <c r="A65" s="178"/>
      <c r="B65" s="168"/>
      <c r="C65" s="26"/>
      <c r="D65" s="179"/>
      <c r="E65" s="179"/>
      <c r="F65" s="179"/>
      <c r="G65" s="179"/>
      <c r="H65" s="179"/>
      <c r="I65" s="179"/>
      <c r="J65" s="179"/>
      <c r="K65" s="179"/>
    </row>
    <row r="66" spans="1:11" ht="7.5" customHeight="1">
      <c r="A66" s="178"/>
      <c r="B66" s="168"/>
      <c r="C66" s="26" t="s">
        <v>458</v>
      </c>
      <c r="D66" s="179"/>
      <c r="E66" s="179"/>
      <c r="F66" s="179"/>
      <c r="G66" s="179"/>
      <c r="H66" s="179"/>
      <c r="I66" s="179"/>
      <c r="J66" s="179"/>
      <c r="K66" s="179"/>
    </row>
    <row r="67" spans="1:11" ht="7.5" customHeight="1">
      <c r="A67" s="178">
        <v>37</v>
      </c>
      <c r="B67" s="168"/>
      <c r="C67" s="26" t="s">
        <v>575</v>
      </c>
      <c r="D67" s="179">
        <v>1</v>
      </c>
      <c r="E67" s="179" t="s">
        <v>842</v>
      </c>
      <c r="F67" s="179">
        <v>1</v>
      </c>
      <c r="G67" s="179">
        <v>1</v>
      </c>
      <c r="H67" s="179">
        <v>4</v>
      </c>
      <c r="I67" s="179">
        <v>5</v>
      </c>
      <c r="J67" s="179">
        <v>73</v>
      </c>
      <c r="K67" s="179">
        <v>66</v>
      </c>
    </row>
    <row r="68" spans="1:11" ht="7.5" customHeight="1">
      <c r="A68" s="178">
        <v>38</v>
      </c>
      <c r="B68" s="168"/>
      <c r="C68" s="26" t="s">
        <v>801</v>
      </c>
      <c r="D68" s="179" t="s">
        <v>842</v>
      </c>
      <c r="E68" s="179" t="s">
        <v>842</v>
      </c>
      <c r="F68" s="179" t="s">
        <v>842</v>
      </c>
      <c r="G68" s="179" t="s">
        <v>842</v>
      </c>
      <c r="H68" s="179">
        <v>4</v>
      </c>
      <c r="I68" s="179">
        <v>5</v>
      </c>
      <c r="J68" s="179">
        <v>69</v>
      </c>
      <c r="K68" s="179">
        <v>65</v>
      </c>
    </row>
    <row r="69" spans="1:11" ht="7.5" customHeight="1">
      <c r="A69" s="178">
        <v>39</v>
      </c>
      <c r="B69" s="168"/>
      <c r="C69" s="26" t="s">
        <v>803</v>
      </c>
      <c r="D69" s="179">
        <v>1</v>
      </c>
      <c r="E69" s="179" t="s">
        <v>842</v>
      </c>
      <c r="F69" s="179">
        <v>1</v>
      </c>
      <c r="G69" s="179">
        <v>1</v>
      </c>
      <c r="H69" s="179" t="s">
        <v>842</v>
      </c>
      <c r="I69" s="179" t="s">
        <v>842</v>
      </c>
      <c r="J69" s="179">
        <v>4</v>
      </c>
      <c r="K69" s="179">
        <v>1</v>
      </c>
    </row>
    <row r="70" spans="1:11" ht="4.5" customHeight="1">
      <c r="A70" s="178"/>
      <c r="B70" s="168"/>
      <c r="C70" s="26"/>
      <c r="D70" s="179"/>
      <c r="E70" s="179"/>
      <c r="F70" s="179"/>
      <c r="G70" s="179"/>
      <c r="H70" s="179"/>
      <c r="I70" s="179"/>
      <c r="J70" s="179"/>
      <c r="K70" s="179"/>
    </row>
    <row r="71" spans="1:11" ht="7.5" customHeight="1">
      <c r="A71" s="178">
        <v>40</v>
      </c>
      <c r="B71" s="168"/>
      <c r="C71" s="26" t="s">
        <v>872</v>
      </c>
      <c r="D71" s="179" t="s">
        <v>842</v>
      </c>
      <c r="E71" s="179" t="s">
        <v>842</v>
      </c>
      <c r="F71" s="179">
        <v>12</v>
      </c>
      <c r="G71" s="179">
        <v>7</v>
      </c>
      <c r="H71" s="179">
        <v>3</v>
      </c>
      <c r="I71" s="179">
        <v>7</v>
      </c>
      <c r="J71" s="179">
        <v>68</v>
      </c>
      <c r="K71" s="179">
        <v>75</v>
      </c>
    </row>
    <row r="72" spans="1:11" ht="7.5" customHeight="1">
      <c r="A72" s="178">
        <v>41</v>
      </c>
      <c r="B72" s="168"/>
      <c r="C72" s="26" t="s">
        <v>797</v>
      </c>
      <c r="D72" s="179" t="s">
        <v>842</v>
      </c>
      <c r="E72" s="179" t="s">
        <v>842</v>
      </c>
      <c r="F72" s="179">
        <v>9</v>
      </c>
      <c r="G72" s="179">
        <v>6</v>
      </c>
      <c r="H72" s="179">
        <v>3</v>
      </c>
      <c r="I72" s="179">
        <v>6</v>
      </c>
      <c r="J72" s="179">
        <v>68</v>
      </c>
      <c r="K72" s="179">
        <v>72</v>
      </c>
    </row>
    <row r="73" spans="1:11" ht="7.5" customHeight="1">
      <c r="A73" s="178">
        <v>42</v>
      </c>
      <c r="B73" s="168"/>
      <c r="C73" s="26" t="s">
        <v>798</v>
      </c>
      <c r="D73" s="179" t="s">
        <v>842</v>
      </c>
      <c r="E73" s="179" t="s">
        <v>842</v>
      </c>
      <c r="F73" s="179">
        <v>3</v>
      </c>
      <c r="G73" s="179">
        <v>1</v>
      </c>
      <c r="H73" s="179" t="s">
        <v>842</v>
      </c>
      <c r="I73" s="179">
        <v>1</v>
      </c>
      <c r="J73" s="179" t="s">
        <v>842</v>
      </c>
      <c r="K73" s="179">
        <v>3</v>
      </c>
    </row>
    <row r="74" spans="1:11" ht="4.5" customHeight="1">
      <c r="A74" s="178"/>
      <c r="B74" s="168"/>
      <c r="C74" s="26"/>
      <c r="D74" s="179"/>
      <c r="E74" s="179"/>
      <c r="F74" s="179"/>
      <c r="G74" s="179"/>
      <c r="H74" s="179"/>
      <c r="I74" s="179"/>
      <c r="J74" s="179"/>
      <c r="K74" s="179"/>
    </row>
    <row r="75" spans="1:11" ht="7.5" customHeight="1">
      <c r="A75" s="178">
        <v>43</v>
      </c>
      <c r="B75" s="168"/>
      <c r="C75" s="26" t="s">
        <v>577</v>
      </c>
      <c r="D75" s="179" t="s">
        <v>842</v>
      </c>
      <c r="E75" s="179" t="s">
        <v>842</v>
      </c>
      <c r="F75" s="179" t="s">
        <v>842</v>
      </c>
      <c r="G75" s="179">
        <v>1</v>
      </c>
      <c r="H75" s="179" t="s">
        <v>842</v>
      </c>
      <c r="I75" s="179" t="s">
        <v>842</v>
      </c>
      <c r="J75" s="179">
        <v>4</v>
      </c>
      <c r="K75" s="179">
        <v>3</v>
      </c>
    </row>
    <row r="76" spans="1:11" ht="7.5" customHeight="1">
      <c r="A76" s="178">
        <v>44</v>
      </c>
      <c r="B76" s="168"/>
      <c r="C76" s="26" t="s">
        <v>481</v>
      </c>
      <c r="D76" s="179" t="s">
        <v>842</v>
      </c>
      <c r="E76" s="179" t="s">
        <v>842</v>
      </c>
      <c r="F76" s="179" t="s">
        <v>842</v>
      </c>
      <c r="G76" s="179" t="s">
        <v>842</v>
      </c>
      <c r="H76" s="179" t="s">
        <v>842</v>
      </c>
      <c r="I76" s="179" t="s">
        <v>842</v>
      </c>
      <c r="J76" s="179" t="s">
        <v>842</v>
      </c>
      <c r="K76" s="179">
        <v>2</v>
      </c>
    </row>
    <row r="77" spans="1:11" ht="7.5" customHeight="1">
      <c r="A77" s="178">
        <v>45</v>
      </c>
      <c r="B77" s="168"/>
      <c r="C77" s="26" t="s">
        <v>482</v>
      </c>
      <c r="D77" s="179" t="s">
        <v>842</v>
      </c>
      <c r="E77" s="179" t="s">
        <v>842</v>
      </c>
      <c r="F77" s="179" t="s">
        <v>842</v>
      </c>
      <c r="G77" s="179">
        <v>1</v>
      </c>
      <c r="H77" s="179" t="s">
        <v>842</v>
      </c>
      <c r="I77" s="179" t="s">
        <v>842</v>
      </c>
      <c r="J77" s="179">
        <v>4</v>
      </c>
      <c r="K77" s="179">
        <v>1</v>
      </c>
    </row>
    <row r="78" spans="1:11" ht="4.5" customHeight="1">
      <c r="A78" s="178"/>
      <c r="B78" s="168"/>
      <c r="C78" s="26"/>
      <c r="D78" s="179"/>
      <c r="E78" s="179"/>
      <c r="F78" s="179"/>
      <c r="G78" s="179"/>
      <c r="H78" s="179"/>
      <c r="I78" s="179"/>
      <c r="J78" s="179"/>
      <c r="K78" s="179"/>
    </row>
    <row r="79" spans="1:11" ht="4.5" customHeight="1">
      <c r="A79" s="178"/>
      <c r="B79" s="168"/>
      <c r="C79" s="26"/>
      <c r="D79" s="179"/>
      <c r="E79" s="179"/>
      <c r="F79" s="179"/>
      <c r="G79" s="179"/>
      <c r="H79" s="179"/>
      <c r="I79" s="179"/>
      <c r="J79" s="179"/>
      <c r="K79" s="179"/>
    </row>
    <row r="80" spans="1:11" ht="4.5" customHeight="1">
      <c r="A80" s="178"/>
      <c r="B80" s="168"/>
      <c r="C80" s="26"/>
      <c r="D80" s="179"/>
      <c r="E80" s="179"/>
      <c r="F80" s="179"/>
      <c r="G80" s="179"/>
      <c r="H80" s="179"/>
      <c r="I80" s="179"/>
      <c r="J80" s="179"/>
      <c r="K80" s="179"/>
    </row>
    <row r="81" spans="1:11" ht="7.5" customHeight="1">
      <c r="A81" s="181">
        <v>46</v>
      </c>
      <c r="B81" s="168"/>
      <c r="C81" s="32" t="s">
        <v>466</v>
      </c>
      <c r="D81" s="182">
        <v>19</v>
      </c>
      <c r="E81" s="182">
        <v>17</v>
      </c>
      <c r="F81" s="182">
        <v>192</v>
      </c>
      <c r="G81" s="182">
        <v>237</v>
      </c>
      <c r="H81" s="182">
        <v>225</v>
      </c>
      <c r="I81" s="182">
        <v>267</v>
      </c>
      <c r="J81" s="182" t="s">
        <v>133</v>
      </c>
      <c r="K81" s="182" t="s">
        <v>134</v>
      </c>
    </row>
    <row r="82" spans="1:11" ht="7.5" customHeight="1">
      <c r="A82" s="181">
        <v>47</v>
      </c>
      <c r="B82" s="168"/>
      <c r="C82" s="32" t="s">
        <v>481</v>
      </c>
      <c r="D82" s="182">
        <v>4</v>
      </c>
      <c r="E82" s="182">
        <v>1</v>
      </c>
      <c r="F82" s="182">
        <v>46</v>
      </c>
      <c r="G82" s="182">
        <v>61</v>
      </c>
      <c r="H82" s="182">
        <v>109</v>
      </c>
      <c r="I82" s="182">
        <v>98</v>
      </c>
      <c r="J82" s="182" t="s">
        <v>135</v>
      </c>
      <c r="K82" s="182" t="s">
        <v>136</v>
      </c>
    </row>
    <row r="83" spans="1:11" ht="7.5" customHeight="1">
      <c r="A83" s="181">
        <v>48</v>
      </c>
      <c r="B83" s="168"/>
      <c r="C83" s="32" t="s">
        <v>482</v>
      </c>
      <c r="D83" s="182">
        <v>15</v>
      </c>
      <c r="E83" s="182">
        <v>16</v>
      </c>
      <c r="F83" s="182">
        <v>146</v>
      </c>
      <c r="G83" s="182">
        <v>176</v>
      </c>
      <c r="H83" s="182">
        <v>116</v>
      </c>
      <c r="I83" s="182">
        <v>169</v>
      </c>
      <c r="J83" s="182" t="s">
        <v>137</v>
      </c>
      <c r="K83" s="182" t="s">
        <v>138</v>
      </c>
    </row>
    <row r="84" spans="1:11" ht="4.5" customHeight="1">
      <c r="A84" s="178"/>
      <c r="B84" s="168"/>
      <c r="C84" s="26"/>
      <c r="D84" s="179"/>
      <c r="E84" s="179"/>
      <c r="F84" s="179"/>
      <c r="G84" s="179"/>
      <c r="H84" s="179"/>
      <c r="I84" s="179"/>
      <c r="J84" s="179"/>
      <c r="K84" s="179"/>
    </row>
    <row r="85" spans="1:11" ht="4.5" customHeight="1">
      <c r="A85" s="178"/>
      <c r="B85" s="168"/>
      <c r="C85" s="26"/>
      <c r="D85" s="179"/>
      <c r="E85" s="179"/>
      <c r="F85" s="179"/>
      <c r="G85" s="179"/>
      <c r="H85" s="179"/>
      <c r="I85" s="179"/>
      <c r="J85" s="179"/>
      <c r="K85" s="179"/>
    </row>
    <row r="86" spans="1:11" ht="4.5" customHeight="1">
      <c r="A86" s="178"/>
      <c r="B86" s="168"/>
      <c r="C86" s="26"/>
      <c r="D86" s="179"/>
      <c r="E86" s="179"/>
      <c r="F86" s="179"/>
      <c r="G86" s="179"/>
      <c r="H86" s="179"/>
      <c r="I86" s="179"/>
      <c r="J86" s="179"/>
      <c r="K86" s="179"/>
    </row>
    <row r="87" spans="1:11" ht="7.5" customHeight="1">
      <c r="A87" s="178"/>
      <c r="B87" s="168"/>
      <c r="C87" s="26" t="s">
        <v>462</v>
      </c>
      <c r="D87" s="179"/>
      <c r="E87" s="179"/>
      <c r="F87" s="179"/>
      <c r="G87" s="179"/>
      <c r="H87" s="179"/>
      <c r="I87" s="179"/>
      <c r="J87" s="179"/>
      <c r="K87" s="179"/>
    </row>
    <row r="88" spans="1:11" ht="7.5" customHeight="1">
      <c r="A88" s="178">
        <v>49</v>
      </c>
      <c r="B88" s="168"/>
      <c r="C88" s="26" t="s">
        <v>873</v>
      </c>
      <c r="D88" s="179">
        <v>1</v>
      </c>
      <c r="E88" s="179" t="s">
        <v>842</v>
      </c>
      <c r="F88" s="179">
        <v>6</v>
      </c>
      <c r="G88" s="179">
        <v>5</v>
      </c>
      <c r="H88" s="179">
        <v>10</v>
      </c>
      <c r="I88" s="179">
        <v>13</v>
      </c>
      <c r="J88" s="179">
        <v>198</v>
      </c>
      <c r="K88" s="179">
        <v>217</v>
      </c>
    </row>
    <row r="89" spans="1:11" ht="7.5" customHeight="1">
      <c r="A89" s="178">
        <v>50</v>
      </c>
      <c r="B89" s="168"/>
      <c r="C89" s="26" t="s">
        <v>448</v>
      </c>
      <c r="D89" s="179" t="s">
        <v>842</v>
      </c>
      <c r="E89" s="179" t="s">
        <v>842</v>
      </c>
      <c r="F89" s="179">
        <v>1</v>
      </c>
      <c r="G89" s="179" t="s">
        <v>842</v>
      </c>
      <c r="H89" s="179">
        <v>7</v>
      </c>
      <c r="I89" s="179">
        <v>10</v>
      </c>
      <c r="J89" s="179">
        <v>144</v>
      </c>
      <c r="K89" s="179">
        <v>159</v>
      </c>
    </row>
    <row r="90" spans="1:11" ht="7.5" customHeight="1">
      <c r="A90" s="178">
        <v>51</v>
      </c>
      <c r="B90" s="168"/>
      <c r="C90" s="26" t="s">
        <v>449</v>
      </c>
      <c r="D90" s="179">
        <v>1</v>
      </c>
      <c r="E90" s="179" t="s">
        <v>842</v>
      </c>
      <c r="F90" s="179">
        <v>5</v>
      </c>
      <c r="G90" s="179">
        <v>5</v>
      </c>
      <c r="H90" s="179">
        <v>3</v>
      </c>
      <c r="I90" s="179">
        <v>3</v>
      </c>
      <c r="J90" s="179">
        <v>54</v>
      </c>
      <c r="K90" s="179">
        <v>58</v>
      </c>
    </row>
    <row r="91" spans="1:11" ht="4.5" customHeight="1">
      <c r="A91" s="178"/>
      <c r="B91" s="168"/>
      <c r="C91" s="26"/>
      <c r="D91" s="179"/>
      <c r="E91" s="179"/>
      <c r="F91" s="179"/>
      <c r="G91" s="179"/>
      <c r="H91" s="179"/>
      <c r="I91" s="179"/>
      <c r="J91" s="179"/>
      <c r="K91" s="179"/>
    </row>
    <row r="92" spans="1:11" ht="7.5" customHeight="1">
      <c r="A92" s="178">
        <v>52</v>
      </c>
      <c r="B92" s="168"/>
      <c r="C92" s="26" t="s">
        <v>464</v>
      </c>
      <c r="D92" s="179">
        <v>1</v>
      </c>
      <c r="E92" s="179">
        <v>3</v>
      </c>
      <c r="F92" s="179">
        <v>28</v>
      </c>
      <c r="G92" s="179">
        <v>41</v>
      </c>
      <c r="H92" s="179">
        <v>25</v>
      </c>
      <c r="I92" s="179">
        <v>24</v>
      </c>
      <c r="J92" s="179">
        <v>248</v>
      </c>
      <c r="K92" s="179">
        <v>241</v>
      </c>
    </row>
    <row r="93" spans="1:11" ht="7.5" customHeight="1">
      <c r="A93" s="178">
        <v>53</v>
      </c>
      <c r="B93" s="168"/>
      <c r="C93" s="26" t="s">
        <v>448</v>
      </c>
      <c r="D93" s="179" t="s">
        <v>842</v>
      </c>
      <c r="E93" s="179" t="s">
        <v>842</v>
      </c>
      <c r="F93" s="179">
        <v>11</v>
      </c>
      <c r="G93" s="179">
        <v>19</v>
      </c>
      <c r="H93" s="179">
        <v>17</v>
      </c>
      <c r="I93" s="179">
        <v>12</v>
      </c>
      <c r="J93" s="179">
        <v>147</v>
      </c>
      <c r="K93" s="179">
        <v>144</v>
      </c>
    </row>
    <row r="94" spans="1:11" ht="7.5" customHeight="1">
      <c r="A94" s="178">
        <v>54</v>
      </c>
      <c r="B94" s="168"/>
      <c r="C94" s="26" t="s">
        <v>449</v>
      </c>
      <c r="D94" s="179">
        <v>1</v>
      </c>
      <c r="E94" s="179">
        <v>3</v>
      </c>
      <c r="F94" s="179">
        <v>17</v>
      </c>
      <c r="G94" s="179">
        <v>22</v>
      </c>
      <c r="H94" s="179">
        <v>8</v>
      </c>
      <c r="I94" s="179">
        <v>12</v>
      </c>
      <c r="J94" s="179">
        <v>101</v>
      </c>
      <c r="K94" s="179">
        <v>97</v>
      </c>
    </row>
    <row r="95" spans="1:12" ht="7.5" customHeight="1">
      <c r="A95" s="119"/>
      <c r="B95" s="119"/>
      <c r="C95" s="113"/>
      <c r="D95" s="167"/>
      <c r="E95" s="167"/>
      <c r="F95" s="167"/>
      <c r="G95" s="167"/>
      <c r="H95" s="167"/>
      <c r="I95" s="167"/>
      <c r="J95" s="167"/>
      <c r="K95" s="167"/>
      <c r="L95" s="5"/>
    </row>
    <row r="96" spans="1:12" ht="7.5" customHeight="1">
      <c r="A96" s="119"/>
      <c r="B96" s="119"/>
      <c r="C96" s="113"/>
      <c r="D96" s="113"/>
      <c r="E96" s="113"/>
      <c r="F96" s="113"/>
      <c r="G96" s="113"/>
      <c r="H96" s="113"/>
      <c r="I96" s="113"/>
      <c r="J96" s="113"/>
      <c r="K96" s="113"/>
      <c r="L96" s="5"/>
    </row>
    <row r="97" spans="1:12" ht="7.5" customHeight="1">
      <c r="A97" s="119"/>
      <c r="B97" s="119"/>
      <c r="C97" s="113"/>
      <c r="D97" s="113"/>
      <c r="E97" s="113"/>
      <c r="F97" s="113"/>
      <c r="G97" s="113"/>
      <c r="H97" s="113"/>
      <c r="I97" s="113"/>
      <c r="J97" s="113"/>
      <c r="K97" s="113"/>
      <c r="L97" s="5"/>
    </row>
    <row r="98" spans="1:11" ht="12.75">
      <c r="A98" s="119"/>
      <c r="B98" s="119"/>
      <c r="C98" s="119"/>
      <c r="D98" s="119"/>
      <c r="E98" s="119"/>
      <c r="F98" s="119"/>
      <c r="G98" s="119"/>
      <c r="H98" s="119"/>
      <c r="I98" s="119"/>
      <c r="J98" s="119"/>
      <c r="K98" s="119"/>
    </row>
    <row r="99" spans="1:11" ht="12.75">
      <c r="A99" s="119"/>
      <c r="B99" s="119"/>
      <c r="C99" s="119"/>
      <c r="D99" s="119"/>
      <c r="E99" s="119"/>
      <c r="F99" s="119"/>
      <c r="G99" s="119"/>
      <c r="H99" s="119"/>
      <c r="I99" s="119"/>
      <c r="J99" s="119"/>
      <c r="K99" s="119"/>
    </row>
    <row r="123" ht="12.75">
      <c r="D123" s="169"/>
    </row>
    <row r="125" ht="12.75">
      <c r="D125" s="169"/>
    </row>
    <row r="130" ht="12.75">
      <c r="D130" s="169"/>
    </row>
    <row r="134" ht="12.75">
      <c r="D134" s="169"/>
    </row>
    <row r="135" spans="4:8" ht="12.75">
      <c r="D135" s="169"/>
      <c r="H135" s="169"/>
    </row>
    <row r="138" spans="4:6" ht="12.75">
      <c r="D138" s="169"/>
      <c r="F138" s="169"/>
    </row>
    <row r="139" spans="4:8" ht="12.75">
      <c r="D139" s="169"/>
      <c r="F139" s="169"/>
      <c r="H139" s="169"/>
    </row>
    <row r="140" spans="4:8" ht="12.75">
      <c r="D140" s="169"/>
      <c r="H140" s="169"/>
    </row>
    <row r="143" spans="4:6" ht="12.75">
      <c r="D143" s="169"/>
      <c r="F143" s="169"/>
    </row>
    <row r="144" ht="12.75">
      <c r="D144" s="169"/>
    </row>
    <row r="145" ht="12.75">
      <c r="D145" s="169"/>
    </row>
    <row r="148" ht="12.75">
      <c r="D148" s="169"/>
    </row>
    <row r="149" spans="4:8" ht="12.75">
      <c r="D149" s="169"/>
      <c r="H149" s="169"/>
    </row>
    <row r="150" ht="12.75">
      <c r="D150" s="169"/>
    </row>
    <row r="153" spans="4:8" ht="12.75">
      <c r="D153" s="169"/>
      <c r="H153" s="169"/>
    </row>
    <row r="154" spans="4:8" ht="12.75">
      <c r="D154" s="169"/>
      <c r="H154" s="169"/>
    </row>
    <row r="155" spans="4:8" ht="12.75">
      <c r="D155" s="169"/>
      <c r="H155" s="169"/>
    </row>
    <row r="158" ht="12.75">
      <c r="D158" s="169"/>
    </row>
    <row r="159" spans="4:8" ht="12.75">
      <c r="D159" s="169"/>
      <c r="H159" s="169"/>
    </row>
    <row r="160" spans="4:8" ht="12.75">
      <c r="D160" s="169"/>
      <c r="H160" s="169"/>
    </row>
    <row r="164" spans="4:8" ht="12.75">
      <c r="D164" s="169"/>
      <c r="H164" s="169"/>
    </row>
    <row r="170" ht="12.75">
      <c r="H170" s="169"/>
    </row>
    <row r="173" ht="12.75">
      <c r="D173" s="169"/>
    </row>
    <row r="174" ht="12.75">
      <c r="H174" s="169"/>
    </row>
    <row r="175" spans="4:8" ht="12.75">
      <c r="D175" s="169"/>
      <c r="H175" s="169"/>
    </row>
    <row r="183" ht="12.75">
      <c r="D183" s="16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2">
      <selection activeCell="A1" sqref="A1:IV16384"/>
    </sheetView>
  </sheetViews>
  <sheetFormatPr defaultColWidth="11.421875" defaultRowHeight="12.75"/>
  <cols>
    <col min="1" max="8" width="8.7109375" style="78" customWidth="1"/>
    <col min="9" max="9" width="5.7109375" style="78" customWidth="1"/>
    <col min="10" max="16" width="5.28125" style="78" customWidth="1"/>
    <col min="17" max="16384" width="11.421875" style="78" customWidth="1"/>
  </cols>
  <sheetData>
    <row r="1" spans="1:9" ht="8.25" customHeight="1">
      <c r="A1" s="75" t="s">
        <v>578</v>
      </c>
      <c r="B1" s="76"/>
      <c r="C1" s="76"/>
      <c r="D1" s="76"/>
      <c r="E1" s="76"/>
      <c r="F1" s="76"/>
      <c r="G1" s="76"/>
      <c r="H1" s="76"/>
      <c r="I1" s="77"/>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48" t="s">
        <v>734</v>
      </c>
      <c r="B5" s="149"/>
      <c r="C5" s="149"/>
      <c r="D5" s="149"/>
      <c r="E5" s="149"/>
      <c r="F5" s="149"/>
      <c r="G5" s="150"/>
      <c r="H5" s="151"/>
    </row>
    <row r="6" spans="1:8" ht="8.25" customHeight="1">
      <c r="A6" s="5"/>
      <c r="B6" s="5"/>
      <c r="C6" s="5"/>
      <c r="D6" s="5"/>
      <c r="E6" s="5"/>
      <c r="F6" s="5"/>
      <c r="G6" s="5"/>
      <c r="H6" s="5"/>
    </row>
    <row r="7" spans="1:9" ht="15" customHeight="1">
      <c r="A7" s="152" t="s">
        <v>545</v>
      </c>
      <c r="B7" s="153"/>
      <c r="C7" s="153"/>
      <c r="D7" s="154"/>
      <c r="E7" s="152" t="s">
        <v>549</v>
      </c>
      <c r="F7" s="153"/>
      <c r="G7" s="153"/>
      <c r="H7" s="153"/>
      <c r="I7" s="312" t="s">
        <v>753</v>
      </c>
    </row>
    <row r="8" spans="1:9" ht="15" customHeight="1">
      <c r="A8" s="155" t="str">
        <f>'Tab10.1'!D8</f>
        <v>Oktober</v>
      </c>
      <c r="B8" s="156"/>
      <c r="C8" s="155" t="str">
        <f>'Tab10.1'!F8</f>
        <v>Januar - Oktober</v>
      </c>
      <c r="D8" s="156"/>
      <c r="E8" s="155" t="str">
        <f>'Tab10.1'!H8</f>
        <v>Oktober</v>
      </c>
      <c r="F8" s="156"/>
      <c r="G8" s="155" t="str">
        <f>'Tab10.1'!J8</f>
        <v>Januar - Oktober</v>
      </c>
      <c r="H8" s="157"/>
      <c r="I8" s="314"/>
    </row>
    <row r="9" spans="1:9" ht="15" customHeight="1">
      <c r="A9" s="158">
        <f>'[3]tab10.1'!D9</f>
        <v>2004</v>
      </c>
      <c r="B9" s="158">
        <f>'[3]tab10.1'!E9</f>
        <v>2003</v>
      </c>
      <c r="C9" s="158">
        <f>A9</f>
        <v>2004</v>
      </c>
      <c r="D9" s="158">
        <f>B9</f>
        <v>2003</v>
      </c>
      <c r="E9" s="158">
        <f>A9</f>
        <v>2004</v>
      </c>
      <c r="F9" s="158">
        <f>B9</f>
        <v>2003</v>
      </c>
      <c r="G9" s="158">
        <f>A9</f>
        <v>2004</v>
      </c>
      <c r="H9" s="158">
        <f>B9</f>
        <v>2003</v>
      </c>
      <c r="I9" s="336"/>
    </row>
    <row r="10" spans="1:9" ht="13.5" customHeight="1">
      <c r="A10" s="159"/>
      <c r="B10" s="159"/>
      <c r="C10" s="159"/>
      <c r="D10" s="159"/>
      <c r="E10" s="159"/>
      <c r="F10" s="159"/>
      <c r="G10" s="159"/>
      <c r="H10" s="159"/>
      <c r="I10" s="160"/>
    </row>
    <row r="11" spans="1:9" ht="7.5" customHeight="1">
      <c r="A11" s="5"/>
      <c r="B11" s="5"/>
      <c r="C11" s="5"/>
      <c r="D11" s="5"/>
      <c r="E11" s="5"/>
      <c r="F11" s="5"/>
      <c r="G11" s="5"/>
      <c r="H11" s="5"/>
      <c r="I11" s="160"/>
    </row>
    <row r="12" spans="1:9" ht="7.5" customHeight="1">
      <c r="A12" s="74"/>
      <c r="B12" s="74"/>
      <c r="C12" s="74"/>
      <c r="D12" s="74"/>
      <c r="E12" s="74"/>
      <c r="F12" s="74"/>
      <c r="G12" s="74"/>
      <c r="H12" s="74"/>
      <c r="I12" s="161"/>
    </row>
    <row r="13" spans="1:9" ht="7.5" customHeight="1">
      <c r="A13" s="74"/>
      <c r="B13" s="74"/>
      <c r="C13" s="74"/>
      <c r="D13" s="74"/>
      <c r="E13" s="74"/>
      <c r="F13" s="74"/>
      <c r="G13" s="74"/>
      <c r="H13" s="74"/>
      <c r="I13" s="161"/>
    </row>
    <row r="14" spans="1:9" ht="7.5" customHeight="1">
      <c r="A14" s="162">
        <v>22</v>
      </c>
      <c r="B14" s="162">
        <v>25</v>
      </c>
      <c r="C14" s="162">
        <v>237</v>
      </c>
      <c r="D14" s="162">
        <v>251</v>
      </c>
      <c r="E14" s="162">
        <v>30</v>
      </c>
      <c r="F14" s="162">
        <v>40</v>
      </c>
      <c r="G14" s="162">
        <v>337</v>
      </c>
      <c r="H14" s="162">
        <v>364</v>
      </c>
      <c r="I14" s="163">
        <v>1</v>
      </c>
    </row>
    <row r="15" spans="1:9" ht="7.5" customHeight="1">
      <c r="A15" s="162">
        <v>19</v>
      </c>
      <c r="B15" s="162">
        <v>18</v>
      </c>
      <c r="C15" s="162">
        <v>185</v>
      </c>
      <c r="D15" s="162">
        <v>195</v>
      </c>
      <c r="E15" s="162">
        <v>25</v>
      </c>
      <c r="F15" s="162">
        <v>27</v>
      </c>
      <c r="G15" s="162">
        <v>254</v>
      </c>
      <c r="H15" s="162">
        <v>281</v>
      </c>
      <c r="I15" s="163">
        <v>2</v>
      </c>
    </row>
    <row r="16" spans="1:9" ht="7.5" customHeight="1">
      <c r="A16" s="162">
        <v>3</v>
      </c>
      <c r="B16" s="162">
        <v>7</v>
      </c>
      <c r="C16" s="162">
        <v>52</v>
      </c>
      <c r="D16" s="162">
        <v>56</v>
      </c>
      <c r="E16" s="162">
        <v>5</v>
      </c>
      <c r="F16" s="162">
        <v>13</v>
      </c>
      <c r="G16" s="162">
        <v>83</v>
      </c>
      <c r="H16" s="162">
        <v>83</v>
      </c>
      <c r="I16" s="163">
        <v>3</v>
      </c>
    </row>
    <row r="17" spans="1:9" ht="4.5" customHeight="1">
      <c r="A17" s="162"/>
      <c r="B17" s="162"/>
      <c r="C17" s="162"/>
      <c r="D17" s="162"/>
      <c r="E17" s="162"/>
      <c r="F17" s="162"/>
      <c r="G17" s="162"/>
      <c r="H17" s="162"/>
      <c r="I17" s="163"/>
    </row>
    <row r="18" spans="1:9" ht="7.5" customHeight="1">
      <c r="A18" s="162"/>
      <c r="B18" s="162"/>
      <c r="C18" s="162"/>
      <c r="D18" s="162"/>
      <c r="E18" s="162"/>
      <c r="F18" s="162"/>
      <c r="G18" s="162"/>
      <c r="H18" s="162"/>
      <c r="I18" s="163"/>
    </row>
    <row r="19" spans="1:9" ht="7.5" customHeight="1">
      <c r="A19" s="162">
        <v>59</v>
      </c>
      <c r="B19" s="162">
        <v>24</v>
      </c>
      <c r="C19" s="162">
        <v>521</v>
      </c>
      <c r="D19" s="162">
        <v>518</v>
      </c>
      <c r="E19" s="162">
        <v>90</v>
      </c>
      <c r="F19" s="162">
        <v>50</v>
      </c>
      <c r="G19" s="162">
        <v>906</v>
      </c>
      <c r="H19" s="162">
        <v>940</v>
      </c>
      <c r="I19" s="163">
        <v>4</v>
      </c>
    </row>
    <row r="20" spans="1:9" ht="7.5" customHeight="1">
      <c r="A20" s="162">
        <v>41</v>
      </c>
      <c r="B20" s="162">
        <v>14</v>
      </c>
      <c r="C20" s="162">
        <v>346</v>
      </c>
      <c r="D20" s="162">
        <v>313</v>
      </c>
      <c r="E20" s="162">
        <v>56</v>
      </c>
      <c r="F20" s="162">
        <v>31</v>
      </c>
      <c r="G20" s="162">
        <v>522</v>
      </c>
      <c r="H20" s="162">
        <v>482</v>
      </c>
      <c r="I20" s="163">
        <v>5</v>
      </c>
    </row>
    <row r="21" spans="1:9" ht="7.5" customHeight="1">
      <c r="A21" s="162">
        <v>18</v>
      </c>
      <c r="B21" s="162">
        <v>10</v>
      </c>
      <c r="C21" s="162">
        <v>175</v>
      </c>
      <c r="D21" s="162">
        <v>205</v>
      </c>
      <c r="E21" s="162">
        <v>34</v>
      </c>
      <c r="F21" s="162">
        <v>19</v>
      </c>
      <c r="G21" s="162">
        <v>384</v>
      </c>
      <c r="H21" s="162">
        <v>458</v>
      </c>
      <c r="I21" s="163">
        <v>6</v>
      </c>
    </row>
    <row r="22" spans="1:9" ht="4.5" customHeight="1">
      <c r="A22" s="164"/>
      <c r="B22" s="162"/>
      <c r="C22" s="162"/>
      <c r="D22" s="162"/>
      <c r="E22" s="162"/>
      <c r="F22" s="162"/>
      <c r="G22" s="162"/>
      <c r="H22" s="162"/>
      <c r="I22" s="163"/>
    </row>
    <row r="23" spans="1:9" ht="7.5" customHeight="1">
      <c r="A23" s="162">
        <v>486</v>
      </c>
      <c r="B23" s="162">
        <v>604</v>
      </c>
      <c r="C23" s="162" t="s">
        <v>87</v>
      </c>
      <c r="D23" s="162" t="s">
        <v>88</v>
      </c>
      <c r="E23" s="162">
        <v>614</v>
      </c>
      <c r="F23" s="162">
        <v>798</v>
      </c>
      <c r="G23" s="162" t="s">
        <v>89</v>
      </c>
      <c r="H23" s="162" t="s">
        <v>90</v>
      </c>
      <c r="I23" s="163">
        <v>7</v>
      </c>
    </row>
    <row r="24" spans="1:9" ht="7.5" customHeight="1">
      <c r="A24" s="162">
        <v>243</v>
      </c>
      <c r="B24" s="162">
        <v>268</v>
      </c>
      <c r="C24" s="162" t="s">
        <v>91</v>
      </c>
      <c r="D24" s="162" t="s">
        <v>92</v>
      </c>
      <c r="E24" s="162">
        <v>273</v>
      </c>
      <c r="F24" s="162">
        <v>305</v>
      </c>
      <c r="G24" s="162" t="s">
        <v>93</v>
      </c>
      <c r="H24" s="162" t="s">
        <v>94</v>
      </c>
      <c r="I24" s="163">
        <v>8</v>
      </c>
    </row>
    <row r="25" spans="1:9" ht="7.5" customHeight="1">
      <c r="A25" s="162">
        <v>243</v>
      </c>
      <c r="B25" s="162">
        <v>336</v>
      </c>
      <c r="C25" s="162" t="s">
        <v>95</v>
      </c>
      <c r="D25" s="162" t="s">
        <v>96</v>
      </c>
      <c r="E25" s="162">
        <v>341</v>
      </c>
      <c r="F25" s="162">
        <v>493</v>
      </c>
      <c r="G25" s="162" t="s">
        <v>97</v>
      </c>
      <c r="H25" s="162" t="s">
        <v>98</v>
      </c>
      <c r="I25" s="163">
        <v>9</v>
      </c>
    </row>
    <row r="26" spans="1:9" ht="4.5" customHeight="1">
      <c r="A26" s="162"/>
      <c r="B26" s="162"/>
      <c r="C26" s="162"/>
      <c r="D26" s="162"/>
      <c r="E26" s="162"/>
      <c r="F26" s="162"/>
      <c r="G26" s="162"/>
      <c r="H26" s="162"/>
      <c r="I26" s="163"/>
    </row>
    <row r="27" spans="1:9" ht="7.5" customHeight="1">
      <c r="A27" s="162">
        <v>5</v>
      </c>
      <c r="B27" s="162" t="s">
        <v>842</v>
      </c>
      <c r="C27" s="162">
        <v>80</v>
      </c>
      <c r="D27" s="162">
        <v>80</v>
      </c>
      <c r="E27" s="162">
        <v>6</v>
      </c>
      <c r="F27" s="162" t="s">
        <v>842</v>
      </c>
      <c r="G27" s="162">
        <v>135</v>
      </c>
      <c r="H27" s="162">
        <v>92</v>
      </c>
      <c r="I27" s="163">
        <v>10</v>
      </c>
    </row>
    <row r="28" spans="1:9" ht="7.5" customHeight="1">
      <c r="A28" s="162">
        <v>3</v>
      </c>
      <c r="B28" s="162" t="s">
        <v>842</v>
      </c>
      <c r="C28" s="162">
        <v>50</v>
      </c>
      <c r="D28" s="162">
        <v>57</v>
      </c>
      <c r="E28" s="162">
        <v>4</v>
      </c>
      <c r="F28" s="162" t="s">
        <v>842</v>
      </c>
      <c r="G28" s="162">
        <v>59</v>
      </c>
      <c r="H28" s="162">
        <v>67</v>
      </c>
      <c r="I28" s="163">
        <v>11</v>
      </c>
    </row>
    <row r="29" spans="1:9" ht="7.5" customHeight="1">
      <c r="A29" s="162">
        <v>2</v>
      </c>
      <c r="B29" s="162" t="s">
        <v>842</v>
      </c>
      <c r="C29" s="162">
        <v>30</v>
      </c>
      <c r="D29" s="162">
        <v>23</v>
      </c>
      <c r="E29" s="162">
        <v>2</v>
      </c>
      <c r="F29" s="162" t="s">
        <v>842</v>
      </c>
      <c r="G29" s="162">
        <v>76</v>
      </c>
      <c r="H29" s="162">
        <v>25</v>
      </c>
      <c r="I29" s="163">
        <v>12</v>
      </c>
    </row>
    <row r="30" spans="1:9" ht="4.5" customHeight="1">
      <c r="A30" s="162"/>
      <c r="B30" s="162"/>
      <c r="C30" s="162"/>
      <c r="D30" s="162"/>
      <c r="E30" s="162"/>
      <c r="F30" s="162"/>
      <c r="G30" s="162"/>
      <c r="H30" s="162"/>
      <c r="I30" s="163"/>
    </row>
    <row r="31" spans="1:9" ht="7.5" customHeight="1">
      <c r="A31" s="162">
        <v>25</v>
      </c>
      <c r="B31" s="162">
        <v>30</v>
      </c>
      <c r="C31" s="162">
        <v>285</v>
      </c>
      <c r="D31" s="162">
        <v>308</v>
      </c>
      <c r="E31" s="162">
        <v>30</v>
      </c>
      <c r="F31" s="162">
        <v>34</v>
      </c>
      <c r="G31" s="162">
        <v>386</v>
      </c>
      <c r="H31" s="162">
        <v>420</v>
      </c>
      <c r="I31" s="163">
        <v>13</v>
      </c>
    </row>
    <row r="32" spans="1:9" ht="7.5" customHeight="1">
      <c r="A32" s="162">
        <v>6</v>
      </c>
      <c r="B32" s="162">
        <v>13</v>
      </c>
      <c r="C32" s="162">
        <v>95</v>
      </c>
      <c r="D32" s="162">
        <v>116</v>
      </c>
      <c r="E32" s="162">
        <v>8</v>
      </c>
      <c r="F32" s="162">
        <v>13</v>
      </c>
      <c r="G32" s="162">
        <v>112</v>
      </c>
      <c r="H32" s="162">
        <v>134</v>
      </c>
      <c r="I32" s="163">
        <v>14</v>
      </c>
    </row>
    <row r="33" spans="1:9" ht="7.5" customHeight="1">
      <c r="A33" s="162">
        <v>19</v>
      </c>
      <c r="B33" s="162">
        <v>17</v>
      </c>
      <c r="C33" s="162">
        <v>190</v>
      </c>
      <c r="D33" s="162">
        <v>192</v>
      </c>
      <c r="E33" s="162">
        <v>22</v>
      </c>
      <c r="F33" s="162">
        <v>21</v>
      </c>
      <c r="G33" s="162">
        <v>274</v>
      </c>
      <c r="H33" s="162">
        <v>286</v>
      </c>
      <c r="I33" s="163">
        <v>15</v>
      </c>
    </row>
    <row r="34" spans="1:9" ht="4.5" customHeight="1">
      <c r="A34" s="162"/>
      <c r="B34" s="162"/>
      <c r="C34" s="162"/>
      <c r="D34" s="162"/>
      <c r="E34" s="162"/>
      <c r="F34" s="162"/>
      <c r="G34" s="162"/>
      <c r="H34" s="162"/>
      <c r="I34" s="163"/>
    </row>
    <row r="35" spans="1:9" ht="7.5" customHeight="1">
      <c r="A35" s="162"/>
      <c r="B35" s="162"/>
      <c r="C35" s="162"/>
      <c r="D35" s="162"/>
      <c r="E35" s="162"/>
      <c r="F35" s="162"/>
      <c r="G35" s="162"/>
      <c r="H35" s="162"/>
      <c r="I35" s="163"/>
    </row>
    <row r="36" spans="1:9" ht="7.5" customHeight="1">
      <c r="A36" s="162" t="s">
        <v>842</v>
      </c>
      <c r="B36" s="162">
        <v>1</v>
      </c>
      <c r="C36" s="162">
        <v>19</v>
      </c>
      <c r="D36" s="162">
        <v>11</v>
      </c>
      <c r="E36" s="162" t="s">
        <v>842</v>
      </c>
      <c r="F36" s="162">
        <v>1</v>
      </c>
      <c r="G36" s="162">
        <v>21</v>
      </c>
      <c r="H36" s="162">
        <v>17</v>
      </c>
      <c r="I36" s="163">
        <v>16</v>
      </c>
    </row>
    <row r="37" spans="1:9" ht="7.5" customHeight="1">
      <c r="A37" s="162" t="s">
        <v>842</v>
      </c>
      <c r="B37" s="162" t="s">
        <v>842</v>
      </c>
      <c r="C37" s="162">
        <v>13</v>
      </c>
      <c r="D37" s="162">
        <v>3</v>
      </c>
      <c r="E37" s="162" t="s">
        <v>842</v>
      </c>
      <c r="F37" s="162" t="s">
        <v>842</v>
      </c>
      <c r="G37" s="162">
        <v>14</v>
      </c>
      <c r="H37" s="162">
        <v>3</v>
      </c>
      <c r="I37" s="163">
        <v>17</v>
      </c>
    </row>
    <row r="38" spans="1:9" ht="7.5" customHeight="1">
      <c r="A38" s="162" t="s">
        <v>842</v>
      </c>
      <c r="B38" s="162">
        <v>1</v>
      </c>
      <c r="C38" s="162">
        <v>6</v>
      </c>
      <c r="D38" s="162">
        <v>8</v>
      </c>
      <c r="E38" s="162" t="s">
        <v>842</v>
      </c>
      <c r="F38" s="162">
        <v>1</v>
      </c>
      <c r="G38" s="162">
        <v>7</v>
      </c>
      <c r="H38" s="162">
        <v>14</v>
      </c>
      <c r="I38" s="163">
        <v>18</v>
      </c>
    </row>
    <row r="39" spans="1:9" ht="4.5" customHeight="1">
      <c r="A39" s="162"/>
      <c r="B39" s="162"/>
      <c r="C39" s="162"/>
      <c r="D39" s="162"/>
      <c r="E39" s="162"/>
      <c r="F39" s="162"/>
      <c r="G39" s="162"/>
      <c r="H39" s="162"/>
      <c r="I39" s="163"/>
    </row>
    <row r="40" spans="1:9" ht="7.5" customHeight="1">
      <c r="A40" s="162"/>
      <c r="B40" s="162"/>
      <c r="C40" s="162"/>
      <c r="D40" s="162"/>
      <c r="E40" s="162"/>
      <c r="F40" s="162"/>
      <c r="G40" s="162"/>
      <c r="H40" s="162"/>
      <c r="I40" s="163"/>
    </row>
    <row r="41" spans="1:9" ht="7.5" customHeight="1">
      <c r="A41" s="162">
        <v>1</v>
      </c>
      <c r="B41" s="162">
        <v>2</v>
      </c>
      <c r="C41" s="162">
        <v>9</v>
      </c>
      <c r="D41" s="162">
        <v>21</v>
      </c>
      <c r="E41" s="162">
        <v>1</v>
      </c>
      <c r="F41" s="162">
        <v>2</v>
      </c>
      <c r="G41" s="162">
        <v>13</v>
      </c>
      <c r="H41" s="162">
        <v>25</v>
      </c>
      <c r="I41" s="163">
        <v>19</v>
      </c>
    </row>
    <row r="42" spans="1:9" ht="7.5" customHeight="1">
      <c r="A42" s="162">
        <v>1</v>
      </c>
      <c r="B42" s="162">
        <v>2</v>
      </c>
      <c r="C42" s="162">
        <v>7</v>
      </c>
      <c r="D42" s="162">
        <v>15</v>
      </c>
      <c r="E42" s="162">
        <v>1</v>
      </c>
      <c r="F42" s="162">
        <v>2</v>
      </c>
      <c r="G42" s="162">
        <v>9</v>
      </c>
      <c r="H42" s="162">
        <v>18</v>
      </c>
      <c r="I42" s="163">
        <v>20</v>
      </c>
    </row>
    <row r="43" spans="1:9" ht="7.5" customHeight="1">
      <c r="A43" s="162" t="s">
        <v>842</v>
      </c>
      <c r="B43" s="162" t="s">
        <v>842</v>
      </c>
      <c r="C43" s="162">
        <v>2</v>
      </c>
      <c r="D43" s="162">
        <v>6</v>
      </c>
      <c r="E43" s="162" t="s">
        <v>842</v>
      </c>
      <c r="F43" s="162" t="s">
        <v>842</v>
      </c>
      <c r="G43" s="162">
        <v>4</v>
      </c>
      <c r="H43" s="162">
        <v>7</v>
      </c>
      <c r="I43" s="163">
        <v>21</v>
      </c>
    </row>
    <row r="44" spans="1:9" ht="4.5" customHeight="1">
      <c r="A44" s="162"/>
      <c r="B44" s="162"/>
      <c r="C44" s="162"/>
      <c r="D44" s="162"/>
      <c r="E44" s="162"/>
      <c r="F44" s="162"/>
      <c r="G44" s="162"/>
      <c r="H44" s="162"/>
      <c r="I44" s="163"/>
    </row>
    <row r="45" spans="1:9" ht="7.5" customHeight="1">
      <c r="A45" s="165">
        <v>598</v>
      </c>
      <c r="B45" s="165">
        <v>686</v>
      </c>
      <c r="C45" s="165" t="s">
        <v>99</v>
      </c>
      <c r="D45" s="165" t="s">
        <v>100</v>
      </c>
      <c r="E45" s="165">
        <v>771</v>
      </c>
      <c r="F45" s="165">
        <v>925</v>
      </c>
      <c r="G45" s="165" t="s">
        <v>101</v>
      </c>
      <c r="H45" s="165" t="s">
        <v>102</v>
      </c>
      <c r="I45" s="166">
        <v>22</v>
      </c>
    </row>
    <row r="46" spans="1:9" ht="7.5" customHeight="1">
      <c r="A46" s="165">
        <v>313</v>
      </c>
      <c r="B46" s="165">
        <v>315</v>
      </c>
      <c r="C46" s="165" t="s">
        <v>103</v>
      </c>
      <c r="D46" s="165" t="s">
        <v>104</v>
      </c>
      <c r="E46" s="165">
        <v>367</v>
      </c>
      <c r="F46" s="165">
        <v>378</v>
      </c>
      <c r="G46" s="165" t="s">
        <v>105</v>
      </c>
      <c r="H46" s="165" t="s">
        <v>106</v>
      </c>
      <c r="I46" s="166">
        <v>23</v>
      </c>
    </row>
    <row r="47" spans="1:9" ht="7.5" customHeight="1">
      <c r="A47" s="165">
        <v>285</v>
      </c>
      <c r="B47" s="165">
        <v>371</v>
      </c>
      <c r="C47" s="165" t="s">
        <v>107</v>
      </c>
      <c r="D47" s="165" t="s">
        <v>108</v>
      </c>
      <c r="E47" s="165">
        <v>404</v>
      </c>
      <c r="F47" s="165">
        <v>547</v>
      </c>
      <c r="G47" s="165" t="s">
        <v>109</v>
      </c>
      <c r="H47" s="165" t="s">
        <v>110</v>
      </c>
      <c r="I47" s="166">
        <v>24</v>
      </c>
    </row>
    <row r="48" spans="1:9" ht="4.5" customHeight="1">
      <c r="A48" s="162"/>
      <c r="B48" s="162"/>
      <c r="C48" s="162"/>
      <c r="D48" s="162"/>
      <c r="E48" s="162"/>
      <c r="F48" s="162"/>
      <c r="G48" s="162"/>
      <c r="H48" s="162"/>
      <c r="I48" s="163"/>
    </row>
    <row r="49" spans="1:9" ht="7.5" customHeight="1">
      <c r="A49" s="162">
        <v>87</v>
      </c>
      <c r="B49" s="162">
        <v>76</v>
      </c>
      <c r="C49" s="162">
        <v>845</v>
      </c>
      <c r="D49" s="162">
        <v>976</v>
      </c>
      <c r="E49" s="162">
        <v>130</v>
      </c>
      <c r="F49" s="162">
        <v>95</v>
      </c>
      <c r="G49" s="162" t="s">
        <v>111</v>
      </c>
      <c r="H49" s="162" t="s">
        <v>920</v>
      </c>
      <c r="I49" s="163">
        <v>25</v>
      </c>
    </row>
    <row r="50" spans="1:9" ht="7.5" customHeight="1">
      <c r="A50" s="162">
        <v>76</v>
      </c>
      <c r="B50" s="162">
        <v>73</v>
      </c>
      <c r="C50" s="162">
        <v>757</v>
      </c>
      <c r="D50" s="162">
        <v>897</v>
      </c>
      <c r="E50" s="162">
        <v>114</v>
      </c>
      <c r="F50" s="162">
        <v>85</v>
      </c>
      <c r="G50" s="162" t="s">
        <v>916</v>
      </c>
      <c r="H50" s="162" t="s">
        <v>112</v>
      </c>
      <c r="I50" s="163">
        <v>26</v>
      </c>
    </row>
    <row r="51" spans="1:9" ht="7.5" customHeight="1">
      <c r="A51" s="162">
        <v>11</v>
      </c>
      <c r="B51" s="162">
        <v>3</v>
      </c>
      <c r="C51" s="162">
        <v>88</v>
      </c>
      <c r="D51" s="162">
        <v>79</v>
      </c>
      <c r="E51" s="162">
        <v>16</v>
      </c>
      <c r="F51" s="162">
        <v>10</v>
      </c>
      <c r="G51" s="162">
        <v>163</v>
      </c>
      <c r="H51" s="162">
        <v>161</v>
      </c>
      <c r="I51" s="163">
        <v>27</v>
      </c>
    </row>
    <row r="52" spans="1:9" ht="4.5" customHeight="1">
      <c r="A52" s="162"/>
      <c r="B52" s="162"/>
      <c r="C52" s="162"/>
      <c r="D52" s="162"/>
      <c r="E52" s="162"/>
      <c r="F52" s="162"/>
      <c r="G52" s="162"/>
      <c r="H52" s="162"/>
      <c r="I52" s="163"/>
    </row>
    <row r="53" spans="1:9" ht="7.5" customHeight="1">
      <c r="A53" s="162"/>
      <c r="B53" s="162"/>
      <c r="C53" s="162"/>
      <c r="D53" s="162"/>
      <c r="E53" s="162"/>
      <c r="F53" s="162"/>
      <c r="G53" s="162"/>
      <c r="H53" s="162"/>
      <c r="I53" s="163"/>
    </row>
    <row r="54" spans="1:9" ht="7.5" customHeight="1">
      <c r="A54" s="162">
        <v>14</v>
      </c>
      <c r="B54" s="162">
        <v>16</v>
      </c>
      <c r="C54" s="162">
        <v>156</v>
      </c>
      <c r="D54" s="162">
        <v>220</v>
      </c>
      <c r="E54" s="162">
        <v>18</v>
      </c>
      <c r="F54" s="162">
        <v>17</v>
      </c>
      <c r="G54" s="162">
        <v>217</v>
      </c>
      <c r="H54" s="162">
        <v>297</v>
      </c>
      <c r="I54" s="163">
        <v>28</v>
      </c>
    </row>
    <row r="55" spans="1:9" ht="7.5" customHeight="1">
      <c r="A55" s="162">
        <v>14</v>
      </c>
      <c r="B55" s="162">
        <v>16</v>
      </c>
      <c r="C55" s="162">
        <v>147</v>
      </c>
      <c r="D55" s="162">
        <v>208</v>
      </c>
      <c r="E55" s="162">
        <v>17</v>
      </c>
      <c r="F55" s="162">
        <v>17</v>
      </c>
      <c r="G55" s="162">
        <v>201</v>
      </c>
      <c r="H55" s="162">
        <v>275</v>
      </c>
      <c r="I55" s="163">
        <v>29</v>
      </c>
    </row>
    <row r="56" spans="1:9" ht="7.5" customHeight="1">
      <c r="A56" s="162" t="s">
        <v>842</v>
      </c>
      <c r="B56" s="162" t="s">
        <v>842</v>
      </c>
      <c r="C56" s="162">
        <v>9</v>
      </c>
      <c r="D56" s="162">
        <v>12</v>
      </c>
      <c r="E56" s="162">
        <v>1</v>
      </c>
      <c r="F56" s="162" t="s">
        <v>842</v>
      </c>
      <c r="G56" s="162">
        <v>16</v>
      </c>
      <c r="H56" s="162">
        <v>22</v>
      </c>
      <c r="I56" s="163">
        <v>30</v>
      </c>
    </row>
    <row r="57" spans="1:9" ht="4.5" customHeight="1">
      <c r="A57" s="162"/>
      <c r="B57" s="162"/>
      <c r="C57" s="162"/>
      <c r="D57" s="162"/>
      <c r="E57" s="162"/>
      <c r="F57" s="162"/>
      <c r="G57" s="162"/>
      <c r="H57" s="162"/>
      <c r="I57" s="163"/>
    </row>
    <row r="58" spans="1:9" ht="7.5" customHeight="1">
      <c r="A58" s="162">
        <v>3</v>
      </c>
      <c r="B58" s="162">
        <v>1</v>
      </c>
      <c r="C58" s="162">
        <v>34</v>
      </c>
      <c r="D58" s="162">
        <v>30</v>
      </c>
      <c r="E58" s="162">
        <v>5</v>
      </c>
      <c r="F58" s="162">
        <v>1</v>
      </c>
      <c r="G58" s="162">
        <v>40</v>
      </c>
      <c r="H58" s="162">
        <v>34</v>
      </c>
      <c r="I58" s="163">
        <v>31</v>
      </c>
    </row>
    <row r="59" spans="1:9" ht="7.5" customHeight="1">
      <c r="A59" s="162">
        <v>1</v>
      </c>
      <c r="B59" s="162">
        <v>1</v>
      </c>
      <c r="C59" s="162">
        <v>32</v>
      </c>
      <c r="D59" s="162">
        <v>24</v>
      </c>
      <c r="E59" s="162">
        <v>1</v>
      </c>
      <c r="F59" s="162">
        <v>1</v>
      </c>
      <c r="G59" s="162">
        <v>34</v>
      </c>
      <c r="H59" s="162">
        <v>26</v>
      </c>
      <c r="I59" s="163">
        <v>32</v>
      </c>
    </row>
    <row r="60" spans="1:9" ht="7.5" customHeight="1">
      <c r="A60" s="162">
        <v>2</v>
      </c>
      <c r="B60" s="162" t="s">
        <v>842</v>
      </c>
      <c r="C60" s="162">
        <v>2</v>
      </c>
      <c r="D60" s="162">
        <v>6</v>
      </c>
      <c r="E60" s="162">
        <v>4</v>
      </c>
      <c r="F60" s="162" t="s">
        <v>842</v>
      </c>
      <c r="G60" s="162">
        <v>6</v>
      </c>
      <c r="H60" s="162">
        <v>8</v>
      </c>
      <c r="I60" s="163">
        <v>33</v>
      </c>
    </row>
    <row r="61" spans="1:9" ht="4.5" customHeight="1">
      <c r="A61" s="162"/>
      <c r="B61" s="162"/>
      <c r="C61" s="162"/>
      <c r="D61" s="162"/>
      <c r="E61" s="162"/>
      <c r="F61" s="162"/>
      <c r="G61" s="162"/>
      <c r="H61" s="162"/>
      <c r="I61" s="163"/>
    </row>
    <row r="62" spans="1:9" ht="7.5" customHeight="1">
      <c r="A62" s="162">
        <v>51</v>
      </c>
      <c r="B62" s="162">
        <v>57</v>
      </c>
      <c r="C62" s="162">
        <v>481</v>
      </c>
      <c r="D62" s="162">
        <v>541</v>
      </c>
      <c r="E62" s="162">
        <v>77</v>
      </c>
      <c r="F62" s="162">
        <v>83</v>
      </c>
      <c r="G62" s="162">
        <v>756</v>
      </c>
      <c r="H62" s="162">
        <v>820</v>
      </c>
      <c r="I62" s="163">
        <v>34</v>
      </c>
    </row>
    <row r="63" spans="1:9" ht="7.5" customHeight="1">
      <c r="A63" s="162">
        <v>47</v>
      </c>
      <c r="B63" s="162">
        <v>56</v>
      </c>
      <c r="C63" s="162">
        <v>447</v>
      </c>
      <c r="D63" s="162">
        <v>509</v>
      </c>
      <c r="E63" s="162">
        <v>68</v>
      </c>
      <c r="F63" s="162">
        <v>80</v>
      </c>
      <c r="G63" s="162">
        <v>688</v>
      </c>
      <c r="H63" s="162">
        <v>761</v>
      </c>
      <c r="I63" s="163">
        <v>35</v>
      </c>
    </row>
    <row r="64" spans="1:9" ht="7.5" customHeight="1">
      <c r="A64" s="162">
        <v>4</v>
      </c>
      <c r="B64" s="162">
        <v>1</v>
      </c>
      <c r="C64" s="162">
        <v>34</v>
      </c>
      <c r="D64" s="162">
        <v>32</v>
      </c>
      <c r="E64" s="162">
        <v>9</v>
      </c>
      <c r="F64" s="162">
        <v>3</v>
      </c>
      <c r="G64" s="162">
        <v>68</v>
      </c>
      <c r="H64" s="162">
        <v>59</v>
      </c>
      <c r="I64" s="163">
        <v>36</v>
      </c>
    </row>
    <row r="65" spans="1:9" ht="4.5" customHeight="1">
      <c r="A65" s="162"/>
      <c r="B65" s="162"/>
      <c r="C65" s="162"/>
      <c r="D65" s="162"/>
      <c r="E65" s="162"/>
      <c r="F65" s="162"/>
      <c r="G65" s="162"/>
      <c r="H65" s="162"/>
      <c r="I65" s="163"/>
    </row>
    <row r="66" spans="1:9" ht="7.5" customHeight="1">
      <c r="A66" s="162"/>
      <c r="B66" s="162"/>
      <c r="C66" s="162"/>
      <c r="D66" s="162"/>
      <c r="E66" s="162"/>
      <c r="F66" s="162"/>
      <c r="G66" s="162"/>
      <c r="H66" s="162"/>
      <c r="I66" s="163"/>
    </row>
    <row r="67" spans="1:9" ht="7.5" customHeight="1">
      <c r="A67" s="162">
        <v>13</v>
      </c>
      <c r="B67" s="162">
        <v>14</v>
      </c>
      <c r="C67" s="162">
        <v>112</v>
      </c>
      <c r="D67" s="162">
        <v>150</v>
      </c>
      <c r="E67" s="162">
        <v>18</v>
      </c>
      <c r="F67" s="162">
        <v>19</v>
      </c>
      <c r="G67" s="162">
        <v>186</v>
      </c>
      <c r="H67" s="162">
        <v>217</v>
      </c>
      <c r="I67" s="163">
        <v>37</v>
      </c>
    </row>
    <row r="68" spans="1:9" ht="7.5" customHeight="1">
      <c r="A68" s="162">
        <v>12</v>
      </c>
      <c r="B68" s="162">
        <v>14</v>
      </c>
      <c r="C68" s="162">
        <v>108</v>
      </c>
      <c r="D68" s="162">
        <v>143</v>
      </c>
      <c r="E68" s="162">
        <v>16</v>
      </c>
      <c r="F68" s="162">
        <v>19</v>
      </c>
      <c r="G68" s="162">
        <v>177</v>
      </c>
      <c r="H68" s="162">
        <v>208</v>
      </c>
      <c r="I68" s="163">
        <v>38</v>
      </c>
    </row>
    <row r="69" spans="1:9" ht="7.5" customHeight="1">
      <c r="A69" s="162">
        <v>1</v>
      </c>
      <c r="B69" s="162" t="s">
        <v>842</v>
      </c>
      <c r="C69" s="162">
        <v>4</v>
      </c>
      <c r="D69" s="162">
        <v>7</v>
      </c>
      <c r="E69" s="162">
        <v>2</v>
      </c>
      <c r="F69" s="162" t="s">
        <v>842</v>
      </c>
      <c r="G69" s="162">
        <v>9</v>
      </c>
      <c r="H69" s="162">
        <v>9</v>
      </c>
      <c r="I69" s="163">
        <v>39</v>
      </c>
    </row>
    <row r="70" spans="1:9" ht="4.5" customHeight="1">
      <c r="A70" s="162"/>
      <c r="B70" s="162"/>
      <c r="C70" s="162"/>
      <c r="D70" s="162"/>
      <c r="E70" s="162"/>
      <c r="F70" s="162"/>
      <c r="G70" s="162"/>
      <c r="H70" s="162"/>
      <c r="I70" s="163"/>
    </row>
    <row r="71" spans="1:9" ht="7.5" customHeight="1">
      <c r="A71" s="162">
        <v>2</v>
      </c>
      <c r="B71" s="162">
        <v>10</v>
      </c>
      <c r="C71" s="162">
        <v>60</v>
      </c>
      <c r="D71" s="162">
        <v>85</v>
      </c>
      <c r="E71" s="162">
        <v>5</v>
      </c>
      <c r="F71" s="162">
        <v>17</v>
      </c>
      <c r="G71" s="162">
        <v>140</v>
      </c>
      <c r="H71" s="162">
        <v>167</v>
      </c>
      <c r="I71" s="163">
        <v>40</v>
      </c>
    </row>
    <row r="72" spans="1:9" ht="7.5" customHeight="1">
      <c r="A72" s="162">
        <v>2</v>
      </c>
      <c r="B72" s="162">
        <v>10</v>
      </c>
      <c r="C72" s="162">
        <v>58</v>
      </c>
      <c r="D72" s="162">
        <v>83</v>
      </c>
      <c r="E72" s="162">
        <v>5</v>
      </c>
      <c r="F72" s="162">
        <v>16</v>
      </c>
      <c r="G72" s="162">
        <v>135</v>
      </c>
      <c r="H72" s="162">
        <v>161</v>
      </c>
      <c r="I72" s="163">
        <v>41</v>
      </c>
    </row>
    <row r="73" spans="1:9" ht="7.5" customHeight="1">
      <c r="A73" s="162" t="s">
        <v>842</v>
      </c>
      <c r="B73" s="162" t="s">
        <v>842</v>
      </c>
      <c r="C73" s="162">
        <v>2</v>
      </c>
      <c r="D73" s="162">
        <v>2</v>
      </c>
      <c r="E73" s="162" t="s">
        <v>842</v>
      </c>
      <c r="F73" s="162">
        <v>1</v>
      </c>
      <c r="G73" s="162">
        <v>5</v>
      </c>
      <c r="H73" s="162">
        <v>6</v>
      </c>
      <c r="I73" s="163">
        <v>42</v>
      </c>
    </row>
    <row r="74" spans="1:9" ht="4.5" customHeight="1">
      <c r="A74" s="162"/>
      <c r="B74" s="162"/>
      <c r="C74" s="162"/>
      <c r="D74" s="162"/>
      <c r="E74" s="162"/>
      <c r="F74" s="162"/>
      <c r="G74" s="162"/>
      <c r="H74" s="162"/>
      <c r="I74" s="163"/>
    </row>
    <row r="75" spans="1:9" ht="7.5" customHeight="1">
      <c r="A75" s="162" t="s">
        <v>842</v>
      </c>
      <c r="B75" s="162" t="s">
        <v>842</v>
      </c>
      <c r="C75" s="162">
        <v>13</v>
      </c>
      <c r="D75" s="162">
        <v>9</v>
      </c>
      <c r="E75" s="162" t="s">
        <v>842</v>
      </c>
      <c r="F75" s="162" t="s">
        <v>842</v>
      </c>
      <c r="G75" s="162">
        <v>17</v>
      </c>
      <c r="H75" s="162">
        <v>13</v>
      </c>
      <c r="I75" s="163">
        <v>43</v>
      </c>
    </row>
    <row r="76" spans="1:9" ht="7.5" customHeight="1">
      <c r="A76" s="162" t="s">
        <v>842</v>
      </c>
      <c r="B76" s="162" t="s">
        <v>842</v>
      </c>
      <c r="C76" s="162">
        <v>5</v>
      </c>
      <c r="D76" s="162">
        <v>5</v>
      </c>
      <c r="E76" s="162" t="s">
        <v>842</v>
      </c>
      <c r="F76" s="162" t="s">
        <v>842</v>
      </c>
      <c r="G76" s="162">
        <v>5</v>
      </c>
      <c r="H76" s="162">
        <v>7</v>
      </c>
      <c r="I76" s="163">
        <v>44</v>
      </c>
    </row>
    <row r="77" spans="1:9" ht="7.5" customHeight="1">
      <c r="A77" s="162" t="s">
        <v>842</v>
      </c>
      <c r="B77" s="162" t="s">
        <v>842</v>
      </c>
      <c r="C77" s="162">
        <v>8</v>
      </c>
      <c r="D77" s="162">
        <v>4</v>
      </c>
      <c r="E77" s="162" t="s">
        <v>842</v>
      </c>
      <c r="F77" s="162" t="s">
        <v>842</v>
      </c>
      <c r="G77" s="162">
        <v>12</v>
      </c>
      <c r="H77" s="162">
        <v>6</v>
      </c>
      <c r="I77" s="163">
        <v>45</v>
      </c>
    </row>
    <row r="78" spans="1:9" ht="4.5" customHeight="1">
      <c r="A78" s="162"/>
      <c r="B78" s="162"/>
      <c r="C78" s="162"/>
      <c r="D78" s="162"/>
      <c r="E78" s="162"/>
      <c r="F78" s="162"/>
      <c r="G78" s="162"/>
      <c r="H78" s="162"/>
      <c r="I78" s="163"/>
    </row>
    <row r="79" spans="1:9" ht="4.5" customHeight="1">
      <c r="A79" s="162"/>
      <c r="B79" s="162"/>
      <c r="C79" s="162"/>
      <c r="D79" s="162"/>
      <c r="E79" s="162"/>
      <c r="F79" s="162"/>
      <c r="G79" s="162"/>
      <c r="H79" s="162"/>
      <c r="I79" s="163"/>
    </row>
    <row r="80" spans="1:9" ht="4.5" customHeight="1">
      <c r="A80" s="162"/>
      <c r="B80" s="162"/>
      <c r="C80" s="162"/>
      <c r="D80" s="162"/>
      <c r="E80" s="162"/>
      <c r="F80" s="162"/>
      <c r="G80" s="162"/>
      <c r="H80" s="162"/>
      <c r="I80" s="163"/>
    </row>
    <row r="81" spans="1:9" ht="7.5" customHeight="1">
      <c r="A81" s="165">
        <v>739</v>
      </c>
      <c r="B81" s="165">
        <v>820</v>
      </c>
      <c r="C81" s="165" t="s">
        <v>113</v>
      </c>
      <c r="D81" s="165" t="s">
        <v>114</v>
      </c>
      <c r="E81" s="165">
        <v>983</v>
      </c>
      <c r="F81" s="165" t="s">
        <v>115</v>
      </c>
      <c r="G81" s="165" t="s">
        <v>116</v>
      </c>
      <c r="H81" s="165" t="s">
        <v>117</v>
      </c>
      <c r="I81" s="166">
        <v>46</v>
      </c>
    </row>
    <row r="82" spans="1:9" ht="7.5" customHeight="1">
      <c r="A82" s="165">
        <v>437</v>
      </c>
      <c r="B82" s="165">
        <v>445</v>
      </c>
      <c r="C82" s="165" t="s">
        <v>118</v>
      </c>
      <c r="D82" s="165" t="s">
        <v>119</v>
      </c>
      <c r="E82" s="165">
        <v>550</v>
      </c>
      <c r="F82" s="165">
        <v>544</v>
      </c>
      <c r="G82" s="165" t="s">
        <v>120</v>
      </c>
      <c r="H82" s="165" t="s">
        <v>121</v>
      </c>
      <c r="I82" s="166">
        <v>47</v>
      </c>
    </row>
    <row r="83" spans="1:9" ht="7.5" customHeight="1">
      <c r="A83" s="165">
        <v>302</v>
      </c>
      <c r="B83" s="165">
        <v>375</v>
      </c>
      <c r="C83" s="165" t="s">
        <v>122</v>
      </c>
      <c r="D83" s="165" t="s">
        <v>123</v>
      </c>
      <c r="E83" s="165">
        <v>433</v>
      </c>
      <c r="F83" s="165">
        <v>560</v>
      </c>
      <c r="G83" s="165" t="s">
        <v>124</v>
      </c>
      <c r="H83" s="165" t="s">
        <v>125</v>
      </c>
      <c r="I83" s="166">
        <v>48</v>
      </c>
    </row>
    <row r="84" spans="1:9" ht="4.5" customHeight="1">
      <c r="A84" s="165"/>
      <c r="B84" s="165"/>
      <c r="C84" s="165"/>
      <c r="D84" s="165"/>
      <c r="E84" s="165"/>
      <c r="F84" s="165"/>
      <c r="G84" s="162"/>
      <c r="H84" s="162"/>
      <c r="I84" s="163"/>
    </row>
    <row r="85" spans="1:9" ht="4.5" customHeight="1">
      <c r="A85" s="162"/>
      <c r="B85" s="162"/>
      <c r="C85" s="162"/>
      <c r="D85" s="162"/>
      <c r="E85" s="162"/>
      <c r="F85" s="162"/>
      <c r="G85" s="162"/>
      <c r="H85" s="162"/>
      <c r="I85" s="163"/>
    </row>
    <row r="86" spans="1:9" ht="4.5" customHeight="1">
      <c r="A86" s="162"/>
      <c r="B86" s="162"/>
      <c r="C86" s="162"/>
      <c r="D86" s="162"/>
      <c r="E86" s="162"/>
      <c r="F86" s="162"/>
      <c r="G86" s="162"/>
      <c r="H86" s="162"/>
      <c r="I86" s="163"/>
    </row>
    <row r="87" spans="1:9" ht="7.5" customHeight="1">
      <c r="A87" s="162"/>
      <c r="B87" s="162"/>
      <c r="C87" s="162"/>
      <c r="D87" s="162"/>
      <c r="E87" s="162"/>
      <c r="F87" s="162"/>
      <c r="G87" s="162"/>
      <c r="H87" s="162"/>
      <c r="I87" s="163"/>
    </row>
    <row r="88" spans="1:9" ht="7.5" customHeight="1">
      <c r="A88" s="162">
        <v>57</v>
      </c>
      <c r="B88" s="162">
        <v>63</v>
      </c>
      <c r="C88" s="162">
        <v>516</v>
      </c>
      <c r="D88" s="162">
        <v>627</v>
      </c>
      <c r="E88" s="162">
        <v>68</v>
      </c>
      <c r="F88" s="162">
        <v>76</v>
      </c>
      <c r="G88" s="162">
        <v>720</v>
      </c>
      <c r="H88" s="162">
        <v>849</v>
      </c>
      <c r="I88" s="163">
        <v>49</v>
      </c>
    </row>
    <row r="89" spans="1:9" ht="7.5" customHeight="1">
      <c r="A89" s="162">
        <v>42</v>
      </c>
      <c r="B89" s="162">
        <v>43</v>
      </c>
      <c r="C89" s="162">
        <v>379</v>
      </c>
      <c r="D89" s="162">
        <v>483</v>
      </c>
      <c r="E89" s="162">
        <v>49</v>
      </c>
      <c r="F89" s="162">
        <v>53</v>
      </c>
      <c r="G89" s="162">
        <v>524</v>
      </c>
      <c r="H89" s="162">
        <v>642</v>
      </c>
      <c r="I89" s="163">
        <v>50</v>
      </c>
    </row>
    <row r="90" spans="1:9" ht="7.5" customHeight="1">
      <c r="A90" s="162">
        <v>15</v>
      </c>
      <c r="B90" s="162">
        <v>20</v>
      </c>
      <c r="C90" s="162">
        <v>137</v>
      </c>
      <c r="D90" s="162">
        <v>144</v>
      </c>
      <c r="E90" s="162">
        <v>19</v>
      </c>
      <c r="F90" s="162">
        <v>23</v>
      </c>
      <c r="G90" s="162">
        <v>196</v>
      </c>
      <c r="H90" s="162">
        <v>207</v>
      </c>
      <c r="I90" s="163">
        <v>51</v>
      </c>
    </row>
    <row r="91" spans="1:9" ht="4.5" customHeight="1">
      <c r="A91" s="162"/>
      <c r="B91" s="162"/>
      <c r="C91" s="162"/>
      <c r="D91" s="162"/>
      <c r="E91" s="162"/>
      <c r="F91" s="162"/>
      <c r="G91" s="162"/>
      <c r="H91" s="162"/>
      <c r="I91" s="163"/>
    </row>
    <row r="92" spans="1:9" ht="7.5" customHeight="1">
      <c r="A92" s="162">
        <v>50</v>
      </c>
      <c r="B92" s="162">
        <v>58</v>
      </c>
      <c r="C92" s="162">
        <v>510</v>
      </c>
      <c r="D92" s="162">
        <v>523</v>
      </c>
      <c r="E92" s="162">
        <v>76</v>
      </c>
      <c r="F92" s="162">
        <v>85</v>
      </c>
      <c r="G92" s="162">
        <v>786</v>
      </c>
      <c r="H92" s="162">
        <v>805</v>
      </c>
      <c r="I92" s="163">
        <v>52</v>
      </c>
    </row>
    <row r="93" spans="1:9" ht="7.5" customHeight="1">
      <c r="A93" s="162">
        <v>26</v>
      </c>
      <c r="B93" s="162">
        <v>37</v>
      </c>
      <c r="C93" s="162">
        <v>314</v>
      </c>
      <c r="D93" s="162">
        <v>332</v>
      </c>
      <c r="E93" s="162">
        <v>43</v>
      </c>
      <c r="F93" s="162">
        <v>49</v>
      </c>
      <c r="G93" s="162">
        <v>472</v>
      </c>
      <c r="H93" s="162">
        <v>495</v>
      </c>
      <c r="I93" s="163">
        <v>53</v>
      </c>
    </row>
    <row r="94" spans="1:9" ht="7.5" customHeight="1">
      <c r="A94" s="162">
        <v>24</v>
      </c>
      <c r="B94" s="162">
        <v>21</v>
      </c>
      <c r="C94" s="162">
        <v>196</v>
      </c>
      <c r="D94" s="162">
        <v>191</v>
      </c>
      <c r="E94" s="162">
        <v>33</v>
      </c>
      <c r="F94" s="162">
        <v>36</v>
      </c>
      <c r="G94" s="162">
        <v>314</v>
      </c>
      <c r="H94" s="162">
        <v>310</v>
      </c>
      <c r="I94" s="163">
        <v>54</v>
      </c>
    </row>
    <row r="95" spans="1:9" ht="7.5" customHeight="1">
      <c r="A95" s="167"/>
      <c r="B95" s="167"/>
      <c r="C95" s="167"/>
      <c r="D95" s="167"/>
      <c r="E95" s="167"/>
      <c r="F95" s="167"/>
      <c r="G95" s="167"/>
      <c r="H95" s="167"/>
      <c r="I95" s="168"/>
    </row>
    <row r="96" spans="1:9" ht="7.5" customHeight="1">
      <c r="A96" s="167"/>
      <c r="B96" s="167"/>
      <c r="C96" s="167"/>
      <c r="D96" s="167"/>
      <c r="E96" s="167"/>
      <c r="F96" s="167"/>
      <c r="G96" s="167"/>
      <c r="H96" s="167"/>
      <c r="I96" s="168"/>
    </row>
    <row r="97" spans="1:9" ht="9" customHeight="1">
      <c r="A97" s="113"/>
      <c r="B97" s="113"/>
      <c r="C97" s="113"/>
      <c r="D97" s="113"/>
      <c r="E97" s="113"/>
      <c r="F97" s="113"/>
      <c r="G97" s="113"/>
      <c r="H97" s="113"/>
      <c r="I97" s="168"/>
    </row>
    <row r="98" spans="1:9" ht="12.75">
      <c r="A98" s="113"/>
      <c r="B98" s="113"/>
      <c r="C98" s="113"/>
      <c r="D98" s="113"/>
      <c r="E98" s="113"/>
      <c r="F98" s="113"/>
      <c r="G98" s="113"/>
      <c r="H98" s="113"/>
      <c r="I98" s="119"/>
    </row>
    <row r="99" spans="1:9" ht="12.75">
      <c r="A99" s="113"/>
      <c r="B99" s="113"/>
      <c r="C99" s="113"/>
      <c r="D99" s="113"/>
      <c r="E99" s="113"/>
      <c r="F99" s="113"/>
      <c r="G99" s="113"/>
      <c r="H99" s="113"/>
      <c r="I99" s="119"/>
    </row>
    <row r="100" spans="1:9" ht="12.75">
      <c r="A100" s="119"/>
      <c r="B100" s="119"/>
      <c r="C100" s="119"/>
      <c r="D100" s="119"/>
      <c r="E100" s="119"/>
      <c r="F100" s="119"/>
      <c r="G100" s="119"/>
      <c r="H100" s="119"/>
      <c r="I100" s="119"/>
    </row>
    <row r="101" spans="1:9" ht="12.75">
      <c r="A101" s="119"/>
      <c r="B101" s="119"/>
      <c r="C101" s="119"/>
      <c r="D101" s="119"/>
      <c r="E101" s="119"/>
      <c r="F101" s="119"/>
      <c r="G101" s="119"/>
      <c r="H101" s="119"/>
      <c r="I101" s="119"/>
    </row>
    <row r="102" spans="1:9" ht="12.75">
      <c r="A102" s="119"/>
      <c r="B102" s="119"/>
      <c r="C102" s="119"/>
      <c r="D102" s="119"/>
      <c r="E102" s="119"/>
      <c r="F102" s="119"/>
      <c r="G102" s="119"/>
      <c r="H102" s="119"/>
      <c r="I102" s="119"/>
    </row>
    <row r="103" spans="1:9" ht="12.75">
      <c r="A103" s="119"/>
      <c r="B103" s="119"/>
      <c r="C103" s="119"/>
      <c r="D103" s="119"/>
      <c r="E103" s="119"/>
      <c r="F103" s="119"/>
      <c r="G103" s="119"/>
      <c r="H103" s="119"/>
      <c r="I103" s="119"/>
    </row>
    <row r="104" spans="1:9" ht="12.75">
      <c r="A104" s="119"/>
      <c r="B104" s="119"/>
      <c r="C104" s="119"/>
      <c r="D104" s="119"/>
      <c r="E104" s="119"/>
      <c r="F104" s="119"/>
      <c r="G104" s="119"/>
      <c r="H104" s="119"/>
      <c r="I104" s="119"/>
    </row>
    <row r="105" spans="1:9" ht="12.75">
      <c r="A105" s="119"/>
      <c r="B105" s="119"/>
      <c r="C105" s="119"/>
      <c r="D105" s="119"/>
      <c r="E105" s="119"/>
      <c r="F105" s="119"/>
      <c r="G105" s="119"/>
      <c r="H105" s="119"/>
      <c r="I105" s="119"/>
    </row>
    <row r="106" spans="1:9" ht="12.75">
      <c r="A106" s="119"/>
      <c r="B106" s="119"/>
      <c r="C106" s="119"/>
      <c r="D106" s="119"/>
      <c r="E106" s="119"/>
      <c r="F106" s="119"/>
      <c r="G106" s="119"/>
      <c r="H106" s="119"/>
      <c r="I106" s="119"/>
    </row>
    <row r="125" ht="12.75">
      <c r="A125" s="169"/>
    </row>
    <row r="127" ht="12.75">
      <c r="A127" s="169"/>
    </row>
    <row r="132" ht="12.75">
      <c r="A132" s="169"/>
    </row>
    <row r="136" ht="12.75">
      <c r="A136" s="169"/>
    </row>
    <row r="137" spans="1:5" ht="12.75">
      <c r="A137" s="169"/>
      <c r="E137" s="169"/>
    </row>
    <row r="140" spans="1:3" ht="12.75">
      <c r="A140" s="169"/>
      <c r="C140" s="169"/>
    </row>
    <row r="141" spans="1:5" ht="12.75">
      <c r="A141" s="169"/>
      <c r="C141" s="169"/>
      <c r="E141" s="169"/>
    </row>
    <row r="142" spans="1:5" ht="12.75">
      <c r="A142" s="169"/>
      <c r="E142" s="169"/>
    </row>
    <row r="145" spans="1:3" ht="12.75">
      <c r="A145" s="169"/>
      <c r="C145" s="169"/>
    </row>
    <row r="146" ht="12.75">
      <c r="A146" s="169"/>
    </row>
    <row r="147" ht="12.75">
      <c r="A147" s="169"/>
    </row>
    <row r="150" ht="12.75">
      <c r="A150" s="169"/>
    </row>
    <row r="151" spans="1:5" ht="12.75">
      <c r="A151" s="169"/>
      <c r="E151" s="169"/>
    </row>
    <row r="152" ht="12.75">
      <c r="A152" s="169"/>
    </row>
    <row r="155" spans="1:5" ht="12.75">
      <c r="A155" s="169"/>
      <c r="E155" s="169"/>
    </row>
    <row r="156" spans="1:5" ht="12.75">
      <c r="A156" s="169"/>
      <c r="E156" s="169"/>
    </row>
    <row r="157" spans="1:5" ht="12.75">
      <c r="A157" s="169"/>
      <c r="E157" s="169"/>
    </row>
    <row r="160" ht="12.75">
      <c r="A160" s="169"/>
    </row>
    <row r="161" spans="1:5" ht="12.75">
      <c r="A161" s="169"/>
      <c r="E161" s="169"/>
    </row>
    <row r="162" spans="1:5" ht="12.75">
      <c r="A162" s="169"/>
      <c r="E162" s="169"/>
    </row>
    <row r="166" spans="1:5" ht="12.75">
      <c r="A166" s="169"/>
      <c r="E166" s="169"/>
    </row>
    <row r="172" ht="12.75">
      <c r="E172" s="169"/>
    </row>
    <row r="175" ht="12.75">
      <c r="A175" s="169"/>
    </row>
    <row r="176" ht="12.75">
      <c r="E176" s="169"/>
    </row>
    <row r="177" spans="1:5" ht="12.75">
      <c r="A177" s="169"/>
      <c r="E177" s="169"/>
    </row>
    <row r="185" ht="12.75">
      <c r="A185" s="16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1" sqref="A1:IV16384"/>
    </sheetView>
  </sheetViews>
  <sheetFormatPr defaultColWidth="11.421875" defaultRowHeight="12.75"/>
  <cols>
    <col min="1" max="1" width="25.7109375" style="78" customWidth="1"/>
    <col min="2" max="9" width="7.28125" style="78" customWidth="1"/>
    <col min="10" max="16384" width="11.421875" style="78" customWidth="1"/>
  </cols>
  <sheetData>
    <row r="1" spans="1:9" ht="8.25" customHeight="1">
      <c r="A1" s="75" t="s">
        <v>579</v>
      </c>
      <c r="B1" s="76"/>
      <c r="C1" s="76"/>
      <c r="D1" s="76"/>
      <c r="E1" s="76"/>
      <c r="F1" s="76"/>
      <c r="G1" s="76"/>
      <c r="H1" s="76"/>
      <c r="I1" s="76"/>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79" t="s">
        <v>580</v>
      </c>
      <c r="B4" s="76"/>
      <c r="C4" s="76"/>
      <c r="D4" s="76"/>
      <c r="E4" s="76"/>
      <c r="F4" s="76"/>
      <c r="G4" s="76"/>
      <c r="H4" s="76"/>
      <c r="I4" s="76"/>
    </row>
    <row r="5" spans="1:9" ht="8.25" customHeight="1">
      <c r="A5" s="79" t="s">
        <v>581</v>
      </c>
      <c r="B5" s="76"/>
      <c r="C5" s="76"/>
      <c r="D5" s="76"/>
      <c r="E5" s="76"/>
      <c r="F5" s="76"/>
      <c r="G5" s="76"/>
      <c r="H5" s="76"/>
      <c r="I5" s="76"/>
    </row>
    <row r="6" spans="1:9" ht="8.25" customHeight="1">
      <c r="A6" s="5"/>
      <c r="B6" s="5"/>
      <c r="C6" s="5"/>
      <c r="D6" s="5"/>
      <c r="E6" s="5"/>
      <c r="F6" s="5"/>
      <c r="G6" s="5"/>
      <c r="H6" s="5"/>
      <c r="I6" s="5"/>
    </row>
    <row r="7" spans="1:9" ht="12.75" customHeight="1">
      <c r="A7" s="367" t="s">
        <v>754</v>
      </c>
      <c r="B7" s="373" t="s">
        <v>466</v>
      </c>
      <c r="C7" s="72" t="s">
        <v>519</v>
      </c>
      <c r="D7" s="72"/>
      <c r="E7" s="110"/>
      <c r="F7" s="376" t="s">
        <v>466</v>
      </c>
      <c r="G7" s="72" t="s">
        <v>519</v>
      </c>
      <c r="H7" s="72"/>
      <c r="I7" s="72"/>
    </row>
    <row r="8" spans="1:9" ht="12.75" customHeight="1">
      <c r="A8" s="368"/>
      <c r="B8" s="374"/>
      <c r="C8" s="337" t="s">
        <v>749</v>
      </c>
      <c r="D8" s="337" t="s">
        <v>756</v>
      </c>
      <c r="E8" s="337" t="s">
        <v>755</v>
      </c>
      <c r="F8" s="377"/>
      <c r="G8" s="337" t="s">
        <v>749</v>
      </c>
      <c r="H8" s="337" t="s">
        <v>756</v>
      </c>
      <c r="I8" s="372" t="s">
        <v>755</v>
      </c>
    </row>
    <row r="9" spans="1:9" ht="12.75" customHeight="1">
      <c r="A9" s="368"/>
      <c r="B9" s="374"/>
      <c r="C9" s="338"/>
      <c r="D9" s="338"/>
      <c r="E9" s="338"/>
      <c r="F9" s="377"/>
      <c r="G9" s="338"/>
      <c r="H9" s="338"/>
      <c r="I9" s="314"/>
    </row>
    <row r="10" spans="1:9" ht="12.75" customHeight="1">
      <c r="A10" s="369"/>
      <c r="B10" s="375"/>
      <c r="C10" s="339"/>
      <c r="D10" s="339"/>
      <c r="E10" s="339"/>
      <c r="F10" s="348"/>
      <c r="G10" s="339"/>
      <c r="H10" s="339"/>
      <c r="I10" s="336"/>
    </row>
    <row r="11" spans="1:9" ht="12.75">
      <c r="A11" s="4"/>
      <c r="B11" s="5"/>
      <c r="C11" s="5"/>
      <c r="D11" s="5"/>
      <c r="E11" s="5"/>
      <c r="F11" s="5"/>
      <c r="G11" s="5"/>
      <c r="H11" s="5"/>
      <c r="I11" s="5"/>
    </row>
    <row r="12" spans="1:9" ht="12.75">
      <c r="A12" s="4"/>
      <c r="B12" s="140">
        <f>'Tab8.1'!B16</f>
        <v>38261</v>
      </c>
      <c r="C12" s="76"/>
      <c r="D12" s="76"/>
      <c r="E12" s="76"/>
      <c r="F12" s="140">
        <f>'Tab8.1'!G16</f>
        <v>37895</v>
      </c>
      <c r="G12" s="76"/>
      <c r="H12" s="76"/>
      <c r="I12" s="76"/>
    </row>
    <row r="13" spans="1:9" ht="12.75">
      <c r="A13" s="4"/>
      <c r="B13" s="5"/>
      <c r="C13" s="5"/>
      <c r="D13" s="5"/>
      <c r="E13" s="5"/>
      <c r="F13" s="5"/>
      <c r="G13" s="5"/>
      <c r="H13" s="5"/>
      <c r="I13" s="5"/>
    </row>
    <row r="14" spans="1:9" ht="11.25" customHeight="1">
      <c r="A14" s="46" t="s">
        <v>466</v>
      </c>
      <c r="B14" s="141">
        <v>919</v>
      </c>
      <c r="C14" s="141">
        <v>697</v>
      </c>
      <c r="D14" s="141">
        <v>60</v>
      </c>
      <c r="E14" s="142">
        <v>78</v>
      </c>
      <c r="F14" s="141" t="s">
        <v>65</v>
      </c>
      <c r="G14" s="141">
        <v>809</v>
      </c>
      <c r="H14" s="141">
        <v>34</v>
      </c>
      <c r="I14" s="141">
        <v>60</v>
      </c>
    </row>
    <row r="15" spans="1:9" ht="11.25" customHeight="1">
      <c r="A15" s="24" t="s">
        <v>406</v>
      </c>
      <c r="B15" s="143"/>
      <c r="C15" s="143"/>
      <c r="D15" s="143"/>
      <c r="E15" s="144"/>
      <c r="F15" s="143"/>
      <c r="G15" s="143"/>
      <c r="H15" s="143"/>
      <c r="I15" s="143"/>
    </row>
    <row r="16" spans="1:9" ht="11.25" customHeight="1">
      <c r="A16" s="24" t="s">
        <v>861</v>
      </c>
      <c r="B16" s="143">
        <v>82</v>
      </c>
      <c r="C16" s="143">
        <v>65</v>
      </c>
      <c r="D16" s="143">
        <v>1</v>
      </c>
      <c r="E16" s="144">
        <v>14</v>
      </c>
      <c r="F16" s="143">
        <v>67</v>
      </c>
      <c r="G16" s="143">
        <v>55</v>
      </c>
      <c r="H16" s="143">
        <v>3</v>
      </c>
      <c r="I16" s="143">
        <v>2</v>
      </c>
    </row>
    <row r="17" spans="1:9" ht="11.25" customHeight="1">
      <c r="A17" s="24" t="s">
        <v>458</v>
      </c>
      <c r="B17" s="143"/>
      <c r="C17" s="143"/>
      <c r="D17" s="143"/>
      <c r="E17" s="144"/>
      <c r="F17" s="143"/>
      <c r="G17" s="143"/>
      <c r="H17" s="143"/>
      <c r="I17" s="143"/>
    </row>
    <row r="18" spans="1:9" ht="11.25" customHeight="1">
      <c r="A18" s="24" t="s">
        <v>735</v>
      </c>
      <c r="B18" s="143">
        <v>59</v>
      </c>
      <c r="C18" s="143">
        <v>46</v>
      </c>
      <c r="D18" s="143">
        <v>1</v>
      </c>
      <c r="E18" s="144">
        <v>11</v>
      </c>
      <c r="F18" s="143">
        <v>55</v>
      </c>
      <c r="G18" s="143">
        <v>46</v>
      </c>
      <c r="H18" s="143">
        <v>2</v>
      </c>
      <c r="I18" s="143">
        <v>2</v>
      </c>
    </row>
    <row r="19" spans="1:9" ht="18" customHeight="1">
      <c r="A19" s="134" t="s">
        <v>781</v>
      </c>
      <c r="B19" s="143"/>
      <c r="C19" s="143"/>
      <c r="D19" s="143"/>
      <c r="E19" s="144"/>
      <c r="F19" s="143"/>
      <c r="G19" s="143"/>
      <c r="H19" s="143"/>
      <c r="I19" s="143"/>
    </row>
    <row r="20" spans="1:9" ht="11.25" customHeight="1">
      <c r="A20" s="135" t="s">
        <v>874</v>
      </c>
      <c r="B20" s="145">
        <v>78</v>
      </c>
      <c r="C20" s="145">
        <v>51</v>
      </c>
      <c r="D20" s="145">
        <v>5</v>
      </c>
      <c r="E20" s="146">
        <v>17</v>
      </c>
      <c r="F20" s="145">
        <v>73</v>
      </c>
      <c r="G20" s="145">
        <v>47</v>
      </c>
      <c r="H20" s="145">
        <v>2</v>
      </c>
      <c r="I20" s="145">
        <v>18</v>
      </c>
    </row>
    <row r="21" spans="1:9" ht="8.25" customHeight="1">
      <c r="A21" s="24"/>
      <c r="B21" s="143"/>
      <c r="C21" s="143"/>
      <c r="D21" s="143"/>
      <c r="E21" s="144"/>
      <c r="F21" s="143"/>
      <c r="G21" s="143"/>
      <c r="H21" s="143"/>
      <c r="I21" s="143"/>
    </row>
    <row r="22" spans="1:9" ht="11.25" customHeight="1">
      <c r="A22" s="138" t="s">
        <v>862</v>
      </c>
      <c r="B22" s="143">
        <v>243</v>
      </c>
      <c r="C22" s="143">
        <v>172</v>
      </c>
      <c r="D22" s="143">
        <v>31</v>
      </c>
      <c r="E22" s="144">
        <v>11</v>
      </c>
      <c r="F22" s="143">
        <v>266</v>
      </c>
      <c r="G22" s="143">
        <v>221</v>
      </c>
      <c r="H22" s="143">
        <v>16</v>
      </c>
      <c r="I22" s="143">
        <v>8</v>
      </c>
    </row>
    <row r="23" spans="1:9" ht="18" customHeight="1">
      <c r="A23" s="24" t="s">
        <v>863</v>
      </c>
      <c r="B23" s="143"/>
      <c r="C23" s="143"/>
      <c r="D23" s="143"/>
      <c r="E23" s="144"/>
      <c r="F23" s="143"/>
      <c r="G23" s="143"/>
      <c r="H23" s="143"/>
      <c r="I23" s="143"/>
    </row>
    <row r="24" spans="1:9" ht="11.25" customHeight="1">
      <c r="A24" s="135" t="s">
        <v>875</v>
      </c>
      <c r="B24" s="145">
        <v>91</v>
      </c>
      <c r="C24" s="145">
        <v>66</v>
      </c>
      <c r="D24" s="145">
        <v>7</v>
      </c>
      <c r="E24" s="146">
        <v>4</v>
      </c>
      <c r="F24" s="145">
        <v>120</v>
      </c>
      <c r="G24" s="145">
        <v>93</v>
      </c>
      <c r="H24" s="145">
        <v>3</v>
      </c>
      <c r="I24" s="145">
        <v>4</v>
      </c>
    </row>
    <row r="25" spans="1:9" ht="8.25" customHeight="1">
      <c r="A25" s="24"/>
      <c r="B25" s="143"/>
      <c r="C25" s="143"/>
      <c r="D25" s="143"/>
      <c r="E25" s="144"/>
      <c r="F25" s="143"/>
      <c r="G25" s="143"/>
      <c r="H25" s="143"/>
      <c r="I25" s="143"/>
    </row>
    <row r="26" spans="1:9" ht="11.25" customHeight="1">
      <c r="A26" s="24" t="s">
        <v>766</v>
      </c>
      <c r="B26" s="143">
        <v>52</v>
      </c>
      <c r="C26" s="143">
        <v>40</v>
      </c>
      <c r="D26" s="143">
        <v>8</v>
      </c>
      <c r="E26" s="144">
        <v>1</v>
      </c>
      <c r="F26" s="143">
        <v>52</v>
      </c>
      <c r="G26" s="143">
        <v>49</v>
      </c>
      <c r="H26" s="143">
        <v>1</v>
      </c>
      <c r="I26" s="143" t="s">
        <v>842</v>
      </c>
    </row>
    <row r="27" spans="1:9" ht="11.25" customHeight="1">
      <c r="A27" s="24"/>
      <c r="B27" s="143"/>
      <c r="C27" s="143"/>
      <c r="D27" s="143"/>
      <c r="E27" s="144"/>
      <c r="F27" s="143"/>
      <c r="G27" s="143"/>
      <c r="H27" s="143"/>
      <c r="I27" s="143"/>
    </row>
    <row r="28" spans="1:9" ht="11.25" customHeight="1">
      <c r="A28" s="24" t="s">
        <v>767</v>
      </c>
      <c r="B28" s="143">
        <v>6</v>
      </c>
      <c r="C28" s="143">
        <v>6</v>
      </c>
      <c r="D28" s="143" t="s">
        <v>842</v>
      </c>
      <c r="E28" s="144" t="s">
        <v>842</v>
      </c>
      <c r="F28" s="143">
        <v>3</v>
      </c>
      <c r="G28" s="143">
        <v>1</v>
      </c>
      <c r="H28" s="143" t="s">
        <v>842</v>
      </c>
      <c r="I28" s="143" t="s">
        <v>842</v>
      </c>
    </row>
    <row r="29" spans="1:9" ht="18" customHeight="1">
      <c r="A29" s="24" t="s">
        <v>769</v>
      </c>
      <c r="B29" s="143"/>
      <c r="C29" s="143"/>
      <c r="D29" s="143"/>
      <c r="E29" s="144"/>
      <c r="F29" s="143"/>
      <c r="G29" s="143"/>
      <c r="H29" s="143"/>
      <c r="I29" s="143"/>
    </row>
    <row r="30" spans="1:9" ht="11.25" customHeight="1">
      <c r="A30" s="135" t="s">
        <v>876</v>
      </c>
      <c r="B30" s="145">
        <v>4</v>
      </c>
      <c r="C30" s="145">
        <v>3</v>
      </c>
      <c r="D30" s="145" t="s">
        <v>842</v>
      </c>
      <c r="E30" s="146" t="s">
        <v>842</v>
      </c>
      <c r="F30" s="145">
        <v>2</v>
      </c>
      <c r="G30" s="145">
        <v>2</v>
      </c>
      <c r="H30" s="145" t="s">
        <v>842</v>
      </c>
      <c r="I30" s="145" t="s">
        <v>842</v>
      </c>
    </row>
    <row r="31" spans="1:9" ht="8.25" customHeight="1">
      <c r="A31" s="24"/>
      <c r="B31" s="143"/>
      <c r="C31" s="143"/>
      <c r="D31" s="143"/>
      <c r="E31" s="144"/>
      <c r="F31" s="143"/>
      <c r="G31" s="143"/>
      <c r="H31" s="143"/>
      <c r="I31" s="143"/>
    </row>
    <row r="32" spans="1:9" ht="11.25" customHeight="1">
      <c r="A32" s="24" t="s">
        <v>770</v>
      </c>
      <c r="B32" s="143">
        <v>127</v>
      </c>
      <c r="C32" s="143">
        <v>112</v>
      </c>
      <c r="D32" s="143">
        <v>3</v>
      </c>
      <c r="E32" s="144">
        <v>6</v>
      </c>
      <c r="F32" s="143">
        <v>133</v>
      </c>
      <c r="G32" s="143">
        <v>107</v>
      </c>
      <c r="H32" s="143">
        <v>2</v>
      </c>
      <c r="I32" s="143">
        <v>6</v>
      </c>
    </row>
    <row r="33" spans="1:9" ht="11.25" customHeight="1">
      <c r="A33" s="24" t="s">
        <v>458</v>
      </c>
      <c r="B33" s="143"/>
      <c r="C33" s="143"/>
      <c r="D33" s="143"/>
      <c r="E33" s="144"/>
      <c r="F33" s="143"/>
      <c r="G33" s="143"/>
      <c r="H33" s="143"/>
      <c r="I33" s="143"/>
    </row>
    <row r="34" spans="2:9" ht="0.75" customHeight="1">
      <c r="B34" s="143"/>
      <c r="C34" s="143"/>
      <c r="D34" s="143"/>
      <c r="E34" s="144"/>
      <c r="F34" s="143"/>
      <c r="G34" s="143"/>
      <c r="H34" s="143"/>
      <c r="I34" s="143"/>
    </row>
    <row r="35" spans="1:9" ht="9.75" customHeight="1">
      <c r="A35" s="24" t="s">
        <v>772</v>
      </c>
      <c r="B35" s="143"/>
      <c r="C35" s="143"/>
      <c r="D35" s="143"/>
      <c r="E35" s="144"/>
      <c r="F35" s="143"/>
      <c r="G35" s="143"/>
      <c r="H35" s="143"/>
      <c r="I35" s="143"/>
    </row>
    <row r="36" spans="1:9" ht="11.25" customHeight="1">
      <c r="A36" s="135" t="s">
        <v>589</v>
      </c>
      <c r="B36" s="145">
        <v>102</v>
      </c>
      <c r="C36" s="145">
        <v>94</v>
      </c>
      <c r="D36" s="145">
        <v>1</v>
      </c>
      <c r="E36" s="146">
        <v>3</v>
      </c>
      <c r="F36" s="145">
        <v>98</v>
      </c>
      <c r="G36" s="145">
        <v>86</v>
      </c>
      <c r="H36" s="145">
        <v>1</v>
      </c>
      <c r="I36" s="145" t="s">
        <v>842</v>
      </c>
    </row>
    <row r="37" spans="1:9" ht="7.5" customHeight="1">
      <c r="A37" s="139"/>
      <c r="B37" s="143"/>
      <c r="C37" s="143"/>
      <c r="D37" s="143"/>
      <c r="E37" s="144"/>
      <c r="F37" s="143"/>
      <c r="G37" s="143"/>
      <c r="H37" s="143"/>
      <c r="I37" s="143"/>
    </row>
    <row r="38" spans="1:9" ht="0.75" customHeight="1">
      <c r="A38" s="24" t="s">
        <v>771</v>
      </c>
      <c r="B38" s="143"/>
      <c r="C38" s="143"/>
      <c r="D38" s="143"/>
      <c r="E38" s="144"/>
      <c r="F38" s="143"/>
      <c r="G38" s="143"/>
      <c r="H38" s="143"/>
      <c r="I38" s="143"/>
    </row>
    <row r="39" spans="1:9" ht="9.75" customHeight="1">
      <c r="A39" s="24" t="s">
        <v>773</v>
      </c>
      <c r="B39" s="143"/>
      <c r="C39" s="143"/>
      <c r="D39" s="143"/>
      <c r="E39" s="144"/>
      <c r="F39" s="143"/>
      <c r="G39" s="143"/>
      <c r="H39" s="143"/>
      <c r="I39" s="143"/>
    </row>
    <row r="40" spans="1:9" s="147" customFormat="1" ht="11.25" customHeight="1">
      <c r="A40" s="135" t="s">
        <v>774</v>
      </c>
      <c r="B40" s="145">
        <v>11</v>
      </c>
      <c r="C40" s="145">
        <v>7</v>
      </c>
      <c r="D40" s="145">
        <v>1</v>
      </c>
      <c r="E40" s="146">
        <v>3</v>
      </c>
      <c r="F40" s="145">
        <v>21</v>
      </c>
      <c r="G40" s="145">
        <v>14</v>
      </c>
      <c r="H40" s="145" t="s">
        <v>842</v>
      </c>
      <c r="I40" s="145">
        <v>4</v>
      </c>
    </row>
    <row r="41" spans="1:9" ht="8.25" customHeight="1">
      <c r="A41" s="139"/>
      <c r="B41" s="143"/>
      <c r="C41" s="143"/>
      <c r="D41" s="143"/>
      <c r="E41" s="144"/>
      <c r="F41" s="143"/>
      <c r="G41" s="143"/>
      <c r="H41" s="143"/>
      <c r="I41" s="143"/>
    </row>
    <row r="42" spans="1:9" ht="9.75" customHeight="1">
      <c r="A42" s="24" t="s">
        <v>775</v>
      </c>
      <c r="B42" s="143"/>
      <c r="C42" s="143"/>
      <c r="D42" s="143"/>
      <c r="E42" s="144"/>
      <c r="F42" s="143"/>
      <c r="G42" s="143"/>
      <c r="H42" s="143"/>
      <c r="I42" s="143"/>
    </row>
    <row r="43" spans="1:9" ht="11.25" customHeight="1">
      <c r="A43" s="135" t="s">
        <v>877</v>
      </c>
      <c r="B43" s="145">
        <v>98</v>
      </c>
      <c r="C43" s="145">
        <v>81</v>
      </c>
      <c r="D43" s="145">
        <v>1</v>
      </c>
      <c r="E43" s="146">
        <v>4</v>
      </c>
      <c r="F43" s="145">
        <v>106</v>
      </c>
      <c r="G43" s="145">
        <v>92</v>
      </c>
      <c r="H43" s="145">
        <v>1</v>
      </c>
      <c r="I43" s="145">
        <v>5</v>
      </c>
    </row>
    <row r="44" spans="1:9" ht="11.25" customHeight="1">
      <c r="A44" s="139"/>
      <c r="B44" s="143"/>
      <c r="C44" s="143"/>
      <c r="D44" s="143"/>
      <c r="E44" s="144"/>
      <c r="F44" s="143"/>
      <c r="G44" s="143"/>
      <c r="H44" s="143"/>
      <c r="I44" s="143"/>
    </row>
    <row r="45" spans="1:9" ht="9.75" customHeight="1">
      <c r="A45" s="24" t="s">
        <v>627</v>
      </c>
      <c r="B45" s="143">
        <v>37</v>
      </c>
      <c r="C45" s="143">
        <v>30</v>
      </c>
      <c r="D45" s="143" t="s">
        <v>842</v>
      </c>
      <c r="E45" s="144">
        <v>4</v>
      </c>
      <c r="F45" s="143">
        <v>43</v>
      </c>
      <c r="G45" s="143">
        <v>35</v>
      </c>
      <c r="H45" s="143" t="s">
        <v>842</v>
      </c>
      <c r="I45" s="143">
        <v>4</v>
      </c>
    </row>
    <row r="46" spans="1:9" ht="11.25" customHeight="1">
      <c r="A46" s="24" t="s">
        <v>458</v>
      </c>
      <c r="B46" s="143"/>
      <c r="C46" s="143"/>
      <c r="D46" s="143"/>
      <c r="E46" s="144"/>
      <c r="F46" s="143"/>
      <c r="G46" s="143"/>
      <c r="H46" s="143"/>
      <c r="I46" s="143"/>
    </row>
    <row r="47" spans="1:9" ht="11.25" customHeight="1">
      <c r="A47" s="24" t="s">
        <v>590</v>
      </c>
      <c r="B47" s="143">
        <v>4</v>
      </c>
      <c r="C47" s="143">
        <v>4</v>
      </c>
      <c r="D47" s="143" t="s">
        <v>842</v>
      </c>
      <c r="E47" s="144" t="s">
        <v>842</v>
      </c>
      <c r="F47" s="143">
        <v>5</v>
      </c>
      <c r="G47" s="143">
        <v>5</v>
      </c>
      <c r="H47" s="143" t="s">
        <v>842</v>
      </c>
      <c r="I47" s="143" t="s">
        <v>842</v>
      </c>
    </row>
    <row r="48" spans="1:9" ht="11.25" customHeight="1">
      <c r="A48" s="24"/>
      <c r="B48" s="143"/>
      <c r="C48" s="143"/>
      <c r="D48" s="143"/>
      <c r="E48" s="144"/>
      <c r="F48" s="143"/>
      <c r="G48" s="143"/>
      <c r="H48" s="143"/>
      <c r="I48" s="143"/>
    </row>
    <row r="49" spans="1:9" ht="11.25" customHeight="1">
      <c r="A49" s="24" t="s">
        <v>777</v>
      </c>
      <c r="B49" s="143"/>
      <c r="C49" s="143"/>
      <c r="D49" s="143"/>
      <c r="E49" s="144"/>
      <c r="F49" s="143"/>
      <c r="G49" s="143"/>
      <c r="H49" s="143"/>
      <c r="I49" s="143"/>
    </row>
    <row r="50" spans="1:9" ht="9.75" customHeight="1">
      <c r="A50" s="24" t="s">
        <v>878</v>
      </c>
      <c r="B50" s="143">
        <v>7</v>
      </c>
      <c r="C50" s="143">
        <v>5</v>
      </c>
      <c r="D50" s="143" t="s">
        <v>842</v>
      </c>
      <c r="E50" s="144" t="s">
        <v>842</v>
      </c>
      <c r="F50" s="143">
        <v>3</v>
      </c>
      <c r="G50" s="143">
        <v>2</v>
      </c>
      <c r="H50" s="143" t="s">
        <v>842</v>
      </c>
      <c r="I50" s="143" t="s">
        <v>842</v>
      </c>
    </row>
    <row r="51" spans="1:9" ht="0.75" customHeight="1">
      <c r="A51" s="24"/>
      <c r="B51" s="143"/>
      <c r="C51" s="143"/>
      <c r="D51" s="143"/>
      <c r="E51" s="144"/>
      <c r="F51" s="143"/>
      <c r="G51" s="143"/>
      <c r="H51" s="143"/>
      <c r="I51" s="143"/>
    </row>
    <row r="52" spans="1:9" ht="11.25" customHeight="1">
      <c r="A52" s="139"/>
      <c r="B52" s="143"/>
      <c r="C52" s="143"/>
      <c r="D52" s="143"/>
      <c r="E52" s="144"/>
      <c r="F52" s="143"/>
      <c r="G52" s="143"/>
      <c r="H52" s="143"/>
      <c r="I52" s="143"/>
    </row>
    <row r="53" spans="1:9" ht="9.75" customHeight="1">
      <c r="A53" s="24" t="s">
        <v>779</v>
      </c>
      <c r="B53" s="143">
        <v>4</v>
      </c>
      <c r="C53" s="143" t="s">
        <v>842</v>
      </c>
      <c r="D53" s="143" t="s">
        <v>842</v>
      </c>
      <c r="E53" s="144">
        <v>3</v>
      </c>
      <c r="F53" s="143">
        <v>2</v>
      </c>
      <c r="G53" s="143">
        <v>1</v>
      </c>
      <c r="H53" s="143" t="s">
        <v>842</v>
      </c>
      <c r="I53" s="143">
        <v>1</v>
      </c>
    </row>
    <row r="54" spans="1:9" ht="11.25" customHeight="1">
      <c r="A54" s="24"/>
      <c r="B54" s="143"/>
      <c r="C54" s="143"/>
      <c r="D54" s="143"/>
      <c r="E54" s="144"/>
      <c r="F54" s="143"/>
      <c r="G54" s="143"/>
      <c r="H54" s="143"/>
      <c r="I54" s="143"/>
    </row>
    <row r="55" spans="1:9" ht="11.25" customHeight="1">
      <c r="A55" s="24" t="s">
        <v>864</v>
      </c>
      <c r="B55" s="143" t="s">
        <v>842</v>
      </c>
      <c r="C55" s="143" t="s">
        <v>842</v>
      </c>
      <c r="D55" s="143" t="s">
        <v>842</v>
      </c>
      <c r="E55" s="144" t="s">
        <v>842</v>
      </c>
      <c r="F55" s="143" t="s">
        <v>842</v>
      </c>
      <c r="G55" s="143" t="s">
        <v>842</v>
      </c>
      <c r="H55" s="143" t="s">
        <v>842</v>
      </c>
      <c r="I55" s="143" t="s">
        <v>842</v>
      </c>
    </row>
    <row r="56" spans="1:9" ht="0.75" customHeight="1">
      <c r="A56" s="24"/>
      <c r="B56" s="143"/>
      <c r="C56" s="143"/>
      <c r="D56" s="143"/>
      <c r="E56" s="144"/>
      <c r="F56" s="143"/>
      <c r="G56" s="143"/>
      <c r="H56" s="143"/>
      <c r="I56" s="143"/>
    </row>
    <row r="57" spans="1:9" ht="11.25" customHeight="1">
      <c r="A57" s="139"/>
      <c r="B57" s="143"/>
      <c r="C57" s="143"/>
      <c r="D57" s="143"/>
      <c r="E57" s="144"/>
      <c r="F57" s="143"/>
      <c r="G57" s="143"/>
      <c r="H57" s="143"/>
      <c r="I57" s="143"/>
    </row>
    <row r="58" spans="1:9" ht="9.75" customHeight="1">
      <c r="A58" s="24" t="s">
        <v>641</v>
      </c>
      <c r="B58" s="143">
        <v>90</v>
      </c>
      <c r="C58" s="143">
        <v>66</v>
      </c>
      <c r="D58" s="143">
        <v>4</v>
      </c>
      <c r="E58" s="144">
        <v>14</v>
      </c>
      <c r="F58" s="143">
        <v>143</v>
      </c>
      <c r="G58" s="143">
        <v>104</v>
      </c>
      <c r="H58" s="143">
        <v>6</v>
      </c>
      <c r="I58" s="143">
        <v>12</v>
      </c>
    </row>
    <row r="59" spans="1:9" ht="12.75" customHeight="1">
      <c r="A59" s="5"/>
      <c r="B59" s="74"/>
      <c r="C59" s="74"/>
      <c r="D59" s="74"/>
      <c r="E59" s="74"/>
      <c r="F59" s="74"/>
      <c r="G59" s="74"/>
      <c r="H59" s="74"/>
      <c r="I59" s="74"/>
    </row>
    <row r="60" spans="1:9" ht="12.75" customHeight="1">
      <c r="A60" s="5"/>
      <c r="B60" s="74"/>
      <c r="C60" s="74"/>
      <c r="D60" s="74"/>
      <c r="E60" s="74"/>
      <c r="F60" s="74"/>
      <c r="G60" s="74"/>
      <c r="H60" s="74"/>
      <c r="I60" s="74"/>
    </row>
    <row r="61" spans="1:9" ht="12.75" customHeight="1">
      <c r="A61" s="5"/>
      <c r="B61" s="74"/>
      <c r="C61" s="74"/>
      <c r="D61" s="74"/>
      <c r="E61" s="74"/>
      <c r="F61" s="74"/>
      <c r="G61" s="74"/>
      <c r="H61" s="74"/>
      <c r="I61" s="74"/>
    </row>
    <row r="62" spans="1:9" ht="12.75" customHeight="1">
      <c r="A62" s="5"/>
      <c r="B62" s="74"/>
      <c r="C62" s="74"/>
      <c r="D62" s="74"/>
      <c r="E62" s="74"/>
      <c r="F62" s="74"/>
      <c r="G62" s="74"/>
      <c r="H62" s="74"/>
      <c r="I62" s="74"/>
    </row>
    <row r="63" spans="1:9" ht="12.75" customHeight="1">
      <c r="A63" s="5"/>
      <c r="B63" s="74"/>
      <c r="C63" s="74"/>
      <c r="D63" s="74"/>
      <c r="E63" s="74"/>
      <c r="F63" s="74"/>
      <c r="G63" s="74"/>
      <c r="H63" s="74"/>
      <c r="I63" s="74"/>
    </row>
    <row r="64" spans="1:9" ht="12.75" customHeight="1">
      <c r="A64" s="5"/>
      <c r="B64" s="74"/>
      <c r="C64" s="74"/>
      <c r="D64" s="74"/>
      <c r="E64" s="74"/>
      <c r="F64" s="74"/>
      <c r="G64" s="74"/>
      <c r="H64" s="74"/>
      <c r="I64" s="74"/>
    </row>
    <row r="65" spans="1:9" ht="12.75" customHeight="1">
      <c r="A65" s="5"/>
      <c r="B65" s="74"/>
      <c r="C65" s="74"/>
      <c r="D65" s="74"/>
      <c r="E65" s="74"/>
      <c r="F65" s="74"/>
      <c r="G65" s="74"/>
      <c r="H65" s="74"/>
      <c r="I65" s="74"/>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1" sqref="A1:IV16384"/>
    </sheetView>
  </sheetViews>
  <sheetFormatPr defaultColWidth="11.421875" defaultRowHeight="12.75"/>
  <cols>
    <col min="1" max="1" width="25.7109375" style="78" customWidth="1"/>
    <col min="2" max="9" width="7.28125" style="78" customWidth="1"/>
    <col min="10" max="16384" width="11.421875" style="78" customWidth="1"/>
  </cols>
  <sheetData>
    <row r="1" spans="1:9" ht="8.25" customHeight="1">
      <c r="A1" s="75" t="s">
        <v>592</v>
      </c>
      <c r="B1" s="76"/>
      <c r="C1" s="76"/>
      <c r="D1" s="76"/>
      <c r="E1" s="76"/>
      <c r="F1" s="76"/>
      <c r="G1" s="76"/>
      <c r="H1" s="76"/>
      <c r="I1" s="76"/>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76" t="s">
        <v>593</v>
      </c>
      <c r="B4" s="76"/>
      <c r="C4" s="76"/>
      <c r="D4" s="76"/>
      <c r="E4" s="76"/>
      <c r="F4" s="76"/>
      <c r="G4" s="76"/>
      <c r="H4" s="76"/>
      <c r="I4" s="76"/>
    </row>
    <row r="5" spans="1:9" ht="8.25" customHeight="1">
      <c r="A5" s="76" t="s">
        <v>581</v>
      </c>
      <c r="B5" s="76"/>
      <c r="C5" s="76"/>
      <c r="D5" s="76"/>
      <c r="E5" s="76"/>
      <c r="F5" s="76"/>
      <c r="G5" s="76"/>
      <c r="H5" s="76"/>
      <c r="I5" s="76"/>
    </row>
    <row r="6" spans="1:9" ht="8.25" customHeight="1">
      <c r="A6" s="5"/>
      <c r="B6" s="5"/>
      <c r="C6" s="5"/>
      <c r="D6" s="5"/>
      <c r="E6" s="5"/>
      <c r="F6" s="5"/>
      <c r="G6" s="5"/>
      <c r="H6" s="5"/>
      <c r="I6" s="5"/>
    </row>
    <row r="7" spans="1:9" ht="12.75" customHeight="1">
      <c r="A7" s="367" t="s">
        <v>754</v>
      </c>
      <c r="B7" s="373" t="s">
        <v>466</v>
      </c>
      <c r="C7" s="72" t="s">
        <v>519</v>
      </c>
      <c r="D7" s="72"/>
      <c r="E7" s="110"/>
      <c r="F7" s="376" t="s">
        <v>466</v>
      </c>
      <c r="G7" s="72" t="s">
        <v>519</v>
      </c>
      <c r="H7" s="72"/>
      <c r="I7" s="72"/>
    </row>
    <row r="8" spans="1:9" ht="12.75" customHeight="1">
      <c r="A8" s="368"/>
      <c r="B8" s="374"/>
      <c r="C8" s="337" t="s">
        <v>749</v>
      </c>
      <c r="D8" s="337" t="s">
        <v>756</v>
      </c>
      <c r="E8" s="337" t="s">
        <v>755</v>
      </c>
      <c r="F8" s="377"/>
      <c r="G8" s="337" t="s">
        <v>749</v>
      </c>
      <c r="H8" s="337" t="s">
        <v>756</v>
      </c>
      <c r="I8" s="372" t="s">
        <v>755</v>
      </c>
    </row>
    <row r="9" spans="1:9" ht="12.75" customHeight="1">
      <c r="A9" s="368"/>
      <c r="B9" s="374"/>
      <c r="C9" s="338"/>
      <c r="D9" s="338"/>
      <c r="E9" s="338"/>
      <c r="F9" s="377"/>
      <c r="G9" s="338"/>
      <c r="H9" s="338"/>
      <c r="I9" s="314"/>
    </row>
    <row r="10" spans="1:9" ht="12.75" customHeight="1">
      <c r="A10" s="369"/>
      <c r="B10" s="375"/>
      <c r="C10" s="339"/>
      <c r="D10" s="339"/>
      <c r="E10" s="339"/>
      <c r="F10" s="348"/>
      <c r="G10" s="339"/>
      <c r="H10" s="339"/>
      <c r="I10" s="336"/>
    </row>
    <row r="11" spans="1:9" ht="12.75" customHeight="1">
      <c r="A11" s="4"/>
      <c r="B11" s="4"/>
      <c r="C11" s="4"/>
      <c r="D11" s="4"/>
      <c r="E11" s="4"/>
      <c r="F11" s="4"/>
      <c r="G11" s="4"/>
      <c r="H11" s="4"/>
      <c r="I11" s="4"/>
    </row>
    <row r="12" spans="1:9" ht="12.75" customHeight="1">
      <c r="A12" s="4"/>
      <c r="B12" s="79" t="str">
        <f>'Tab8.1(2)'!B16</f>
        <v>Januar - Oktober 2004</v>
      </c>
      <c r="C12" s="77"/>
      <c r="D12" s="77"/>
      <c r="E12" s="77"/>
      <c r="F12" s="79" t="str">
        <f>'Tab8.1(2)'!G16</f>
        <v>Januar - Oktober 2003</v>
      </c>
      <c r="G12" s="77"/>
      <c r="H12" s="77"/>
      <c r="I12" s="77"/>
    </row>
    <row r="13" spans="1:9" ht="12.75" customHeight="1">
      <c r="A13" s="4"/>
      <c r="B13" s="74"/>
      <c r="C13" s="74"/>
      <c r="D13" s="74"/>
      <c r="E13" s="74"/>
      <c r="F13" s="74"/>
      <c r="G13" s="74"/>
      <c r="H13" s="74"/>
      <c r="I13" s="74"/>
    </row>
    <row r="14" spans="1:9" ht="11.25" customHeight="1">
      <c r="A14" s="46" t="s">
        <v>466</v>
      </c>
      <c r="B14" s="130" t="s">
        <v>66</v>
      </c>
      <c r="C14" s="130" t="s">
        <v>82</v>
      </c>
      <c r="D14" s="130">
        <v>584</v>
      </c>
      <c r="E14" s="131">
        <v>801</v>
      </c>
      <c r="F14" s="130" t="s">
        <v>67</v>
      </c>
      <c r="G14" s="130" t="s">
        <v>83</v>
      </c>
      <c r="H14" s="130">
        <v>635</v>
      </c>
      <c r="I14" s="130">
        <v>956</v>
      </c>
    </row>
    <row r="15" spans="1:9" ht="11.25" customHeight="1">
      <c r="A15" s="24" t="s">
        <v>406</v>
      </c>
      <c r="B15" s="132"/>
      <c r="C15" s="132"/>
      <c r="D15" s="132"/>
      <c r="E15" s="133"/>
      <c r="F15" s="132"/>
      <c r="G15" s="132"/>
      <c r="H15" s="132"/>
      <c r="I15" s="132"/>
    </row>
    <row r="16" spans="1:9" ht="11.25" customHeight="1">
      <c r="A16" s="24" t="s">
        <v>861</v>
      </c>
      <c r="B16" s="132">
        <v>697</v>
      </c>
      <c r="C16" s="132">
        <v>542</v>
      </c>
      <c r="D16" s="132">
        <v>21</v>
      </c>
      <c r="E16" s="133">
        <v>91</v>
      </c>
      <c r="F16" s="132">
        <v>748</v>
      </c>
      <c r="G16" s="132">
        <v>557</v>
      </c>
      <c r="H16" s="132">
        <v>27</v>
      </c>
      <c r="I16" s="132">
        <v>89</v>
      </c>
    </row>
    <row r="17" spans="1:9" ht="11.25" customHeight="1">
      <c r="A17" s="24" t="s">
        <v>458</v>
      </c>
      <c r="B17" s="132"/>
      <c r="C17" s="132"/>
      <c r="D17" s="132"/>
      <c r="E17" s="133"/>
      <c r="F17" s="132"/>
      <c r="G17" s="132"/>
      <c r="H17" s="132"/>
      <c r="I17" s="132"/>
    </row>
    <row r="18" spans="1:9" ht="11.25" customHeight="1">
      <c r="A18" s="24" t="s">
        <v>735</v>
      </c>
      <c r="B18" s="132">
        <v>529</v>
      </c>
      <c r="C18" s="132">
        <v>402</v>
      </c>
      <c r="D18" s="132">
        <v>20</v>
      </c>
      <c r="E18" s="133">
        <v>79</v>
      </c>
      <c r="F18" s="132">
        <v>580</v>
      </c>
      <c r="G18" s="132">
        <v>420</v>
      </c>
      <c r="H18" s="132">
        <v>25</v>
      </c>
      <c r="I18" s="132">
        <v>84</v>
      </c>
    </row>
    <row r="19" spans="1:9" ht="18" customHeight="1">
      <c r="A19" s="134" t="s">
        <v>781</v>
      </c>
      <c r="B19" s="132"/>
      <c r="C19" s="132"/>
      <c r="D19" s="132"/>
      <c r="E19" s="133"/>
      <c r="F19" s="132"/>
      <c r="G19" s="132"/>
      <c r="H19" s="132"/>
      <c r="I19" s="132"/>
    </row>
    <row r="20" spans="1:9" ht="11.25" customHeight="1">
      <c r="A20" s="135" t="s">
        <v>782</v>
      </c>
      <c r="B20" s="136">
        <v>724</v>
      </c>
      <c r="C20" s="136">
        <v>432</v>
      </c>
      <c r="D20" s="136">
        <v>55</v>
      </c>
      <c r="E20" s="137">
        <v>143</v>
      </c>
      <c r="F20" s="136">
        <v>955</v>
      </c>
      <c r="G20" s="136">
        <v>569</v>
      </c>
      <c r="H20" s="136">
        <v>51</v>
      </c>
      <c r="I20" s="136">
        <v>222</v>
      </c>
    </row>
    <row r="21" spans="1:9" ht="8.25" customHeight="1">
      <c r="A21" s="24"/>
      <c r="B21" s="132"/>
      <c r="C21" s="132"/>
      <c r="D21" s="132"/>
      <c r="E21" s="133"/>
      <c r="F21" s="132"/>
      <c r="G21" s="132"/>
      <c r="H21" s="132"/>
      <c r="I21" s="132"/>
    </row>
    <row r="22" spans="1:9" ht="11.25" customHeight="1">
      <c r="A22" s="138" t="s">
        <v>862</v>
      </c>
      <c r="B22" s="132" t="s">
        <v>72</v>
      </c>
      <c r="C22" s="132" t="s">
        <v>84</v>
      </c>
      <c r="D22" s="132">
        <v>258</v>
      </c>
      <c r="E22" s="133">
        <v>84</v>
      </c>
      <c r="F22" s="132" t="s">
        <v>73</v>
      </c>
      <c r="G22" s="132" t="s">
        <v>85</v>
      </c>
      <c r="H22" s="132">
        <v>304</v>
      </c>
      <c r="I22" s="132">
        <v>110</v>
      </c>
    </row>
    <row r="23" spans="1:9" ht="18" customHeight="1">
      <c r="A23" s="24" t="s">
        <v>863</v>
      </c>
      <c r="B23" s="132"/>
      <c r="C23" s="132"/>
      <c r="D23" s="132"/>
      <c r="E23" s="133"/>
      <c r="F23" s="132"/>
      <c r="G23" s="132"/>
      <c r="H23" s="132"/>
      <c r="I23" s="132"/>
    </row>
    <row r="24" spans="1:9" ht="11.25" customHeight="1">
      <c r="A24" s="135" t="s">
        <v>780</v>
      </c>
      <c r="B24" s="136">
        <v>962</v>
      </c>
      <c r="C24" s="136">
        <v>710</v>
      </c>
      <c r="D24" s="136">
        <v>69</v>
      </c>
      <c r="E24" s="137">
        <v>27</v>
      </c>
      <c r="F24" s="136" t="s">
        <v>80</v>
      </c>
      <c r="G24" s="136">
        <v>807</v>
      </c>
      <c r="H24" s="136">
        <v>49</v>
      </c>
      <c r="I24" s="136">
        <v>23</v>
      </c>
    </row>
    <row r="25" spans="1:9" ht="11.25" customHeight="1">
      <c r="A25" s="24"/>
      <c r="B25" s="132"/>
      <c r="C25" s="132"/>
      <c r="D25" s="132"/>
      <c r="E25" s="133"/>
      <c r="F25" s="132"/>
      <c r="G25" s="132"/>
      <c r="H25" s="132"/>
      <c r="I25" s="132"/>
    </row>
    <row r="26" spans="1:9" ht="11.25" customHeight="1">
      <c r="A26" s="24" t="s">
        <v>766</v>
      </c>
      <c r="B26" s="132">
        <v>537</v>
      </c>
      <c r="C26" s="132">
        <v>395</v>
      </c>
      <c r="D26" s="132">
        <v>62</v>
      </c>
      <c r="E26" s="133">
        <v>21</v>
      </c>
      <c r="F26" s="132">
        <v>589</v>
      </c>
      <c r="G26" s="132">
        <v>427</v>
      </c>
      <c r="H26" s="132">
        <v>75</v>
      </c>
      <c r="I26" s="132">
        <v>19</v>
      </c>
    </row>
    <row r="27" spans="1:9" ht="11.25" customHeight="1">
      <c r="A27" s="24"/>
      <c r="B27" s="132"/>
      <c r="C27" s="132"/>
      <c r="D27" s="132"/>
      <c r="E27" s="133"/>
      <c r="F27" s="132"/>
      <c r="G27" s="132"/>
      <c r="H27" s="132"/>
      <c r="I27" s="132"/>
    </row>
    <row r="28" spans="1:9" ht="11.25" customHeight="1">
      <c r="A28" s="24" t="s">
        <v>767</v>
      </c>
      <c r="B28" s="132">
        <v>31</v>
      </c>
      <c r="C28" s="132">
        <v>24</v>
      </c>
      <c r="D28" s="132" t="s">
        <v>842</v>
      </c>
      <c r="E28" s="133">
        <v>4</v>
      </c>
      <c r="F28" s="132">
        <v>24</v>
      </c>
      <c r="G28" s="132">
        <v>16</v>
      </c>
      <c r="H28" s="132">
        <v>2</v>
      </c>
      <c r="I28" s="132" t="s">
        <v>842</v>
      </c>
    </row>
    <row r="29" spans="1:9" ht="18" customHeight="1">
      <c r="A29" s="24" t="s">
        <v>769</v>
      </c>
      <c r="B29" s="132"/>
      <c r="C29" s="132"/>
      <c r="D29" s="132"/>
      <c r="E29" s="133"/>
      <c r="F29" s="132"/>
      <c r="G29" s="132"/>
      <c r="H29" s="132"/>
      <c r="I29" s="132"/>
    </row>
    <row r="30" spans="1:9" ht="11.25" customHeight="1">
      <c r="A30" s="135" t="s">
        <v>768</v>
      </c>
      <c r="B30" s="136">
        <v>61</v>
      </c>
      <c r="C30" s="136">
        <v>45</v>
      </c>
      <c r="D30" s="136">
        <v>2</v>
      </c>
      <c r="E30" s="137" t="s">
        <v>842</v>
      </c>
      <c r="F30" s="136">
        <v>58</v>
      </c>
      <c r="G30" s="136">
        <v>36</v>
      </c>
      <c r="H30" s="136">
        <v>3</v>
      </c>
      <c r="I30" s="136" t="s">
        <v>842</v>
      </c>
    </row>
    <row r="31" spans="1:9" ht="11.25" customHeight="1">
      <c r="A31" s="24"/>
      <c r="B31" s="132"/>
      <c r="C31" s="132"/>
      <c r="D31" s="132"/>
      <c r="E31" s="133"/>
      <c r="F31" s="132"/>
      <c r="G31" s="132"/>
      <c r="H31" s="132"/>
      <c r="I31" s="132"/>
    </row>
    <row r="32" spans="1:9" ht="11.25" customHeight="1">
      <c r="A32" s="24" t="s">
        <v>770</v>
      </c>
      <c r="B32" s="132" t="s">
        <v>63</v>
      </c>
      <c r="C32" s="132">
        <v>988</v>
      </c>
      <c r="D32" s="132">
        <v>28</v>
      </c>
      <c r="E32" s="133">
        <v>81</v>
      </c>
      <c r="F32" s="132" t="s">
        <v>64</v>
      </c>
      <c r="G32" s="132" t="s">
        <v>86</v>
      </c>
      <c r="H32" s="132">
        <v>29</v>
      </c>
      <c r="I32" s="132">
        <v>111</v>
      </c>
    </row>
    <row r="33" spans="1:9" ht="11.25" customHeight="1">
      <c r="A33" s="24" t="s">
        <v>458</v>
      </c>
      <c r="B33" s="132"/>
      <c r="C33" s="132"/>
      <c r="D33" s="132"/>
      <c r="E33" s="133"/>
      <c r="F33" s="132"/>
      <c r="G33" s="132"/>
      <c r="H33" s="132"/>
      <c r="I33" s="132"/>
    </row>
    <row r="34" spans="1:9" ht="0.75" customHeight="1">
      <c r="A34" s="139"/>
      <c r="B34" s="132"/>
      <c r="C34" s="132"/>
      <c r="D34" s="132"/>
      <c r="E34" s="133"/>
      <c r="F34" s="132"/>
      <c r="G34" s="132"/>
      <c r="H34" s="132"/>
      <c r="I34" s="132"/>
    </row>
    <row r="35" spans="1:9" ht="9.75" customHeight="1">
      <c r="A35" s="24" t="s">
        <v>772</v>
      </c>
      <c r="B35" s="132"/>
      <c r="C35" s="132"/>
      <c r="D35" s="132"/>
      <c r="E35" s="133"/>
      <c r="F35" s="132"/>
      <c r="G35" s="132"/>
      <c r="H35" s="132"/>
      <c r="I35" s="132"/>
    </row>
    <row r="36" spans="1:9" ht="9.75" customHeight="1">
      <c r="A36" s="135" t="s">
        <v>589</v>
      </c>
      <c r="B36" s="136">
        <v>929</v>
      </c>
      <c r="C36" s="136">
        <v>774</v>
      </c>
      <c r="D36" s="136">
        <v>15</v>
      </c>
      <c r="E36" s="137">
        <v>52</v>
      </c>
      <c r="F36" s="136">
        <v>948</v>
      </c>
      <c r="G36" s="136">
        <v>789</v>
      </c>
      <c r="H36" s="136">
        <v>15</v>
      </c>
      <c r="I36" s="136">
        <v>52</v>
      </c>
    </row>
    <row r="37" spans="1:9" ht="0.75" customHeight="1">
      <c r="A37" s="139"/>
      <c r="B37" s="136"/>
      <c r="C37" s="136"/>
      <c r="D37" s="136"/>
      <c r="E37" s="137"/>
      <c r="F37" s="136"/>
      <c r="G37" s="136"/>
      <c r="H37" s="136"/>
      <c r="I37" s="136"/>
    </row>
    <row r="38" spans="1:9" ht="7.5" customHeight="1">
      <c r="A38" s="24" t="s">
        <v>771</v>
      </c>
      <c r="B38" s="132"/>
      <c r="C38" s="132"/>
      <c r="D38" s="132"/>
      <c r="E38" s="133"/>
      <c r="F38" s="132"/>
      <c r="G38" s="132"/>
      <c r="H38" s="132"/>
      <c r="I38" s="132"/>
    </row>
    <row r="39" spans="1:9" ht="9.75" customHeight="1">
      <c r="A39" s="24" t="s">
        <v>773</v>
      </c>
      <c r="B39" s="132"/>
      <c r="C39" s="132"/>
      <c r="D39" s="132"/>
      <c r="E39" s="133"/>
      <c r="F39" s="132"/>
      <c r="G39" s="132"/>
      <c r="H39" s="132"/>
      <c r="I39" s="132"/>
    </row>
    <row r="40" spans="1:9" ht="9.75" customHeight="1">
      <c r="A40" s="135" t="s">
        <v>774</v>
      </c>
      <c r="B40" s="136">
        <v>109</v>
      </c>
      <c r="C40" s="136">
        <v>84</v>
      </c>
      <c r="D40" s="136">
        <v>3</v>
      </c>
      <c r="E40" s="137">
        <v>12</v>
      </c>
      <c r="F40" s="136">
        <v>115</v>
      </c>
      <c r="G40" s="136">
        <v>75</v>
      </c>
      <c r="H40" s="136">
        <v>2</v>
      </c>
      <c r="I40" s="136">
        <v>24</v>
      </c>
    </row>
    <row r="41" spans="1:9" ht="8.25" customHeight="1">
      <c r="A41" s="139"/>
      <c r="B41" s="132"/>
      <c r="C41" s="132"/>
      <c r="D41" s="132"/>
      <c r="E41" s="133"/>
      <c r="F41" s="132"/>
      <c r="G41" s="132"/>
      <c r="H41" s="132"/>
      <c r="I41" s="132"/>
    </row>
    <row r="42" spans="1:9" ht="9.75" customHeight="1">
      <c r="A42" s="24" t="s">
        <v>775</v>
      </c>
      <c r="B42" s="132"/>
      <c r="C42" s="132"/>
      <c r="D42" s="132"/>
      <c r="E42" s="133"/>
      <c r="F42" s="132"/>
      <c r="G42" s="132"/>
      <c r="H42" s="132"/>
      <c r="I42" s="132"/>
    </row>
    <row r="43" spans="1:9" ht="9.75" customHeight="1">
      <c r="A43" s="135" t="s">
        <v>776</v>
      </c>
      <c r="B43" s="132">
        <v>930</v>
      </c>
      <c r="C43" s="132">
        <v>699</v>
      </c>
      <c r="D43" s="132">
        <v>19</v>
      </c>
      <c r="E43" s="133">
        <v>85</v>
      </c>
      <c r="F43" s="132" t="s">
        <v>62</v>
      </c>
      <c r="G43" s="132">
        <v>800</v>
      </c>
      <c r="H43" s="132">
        <v>20</v>
      </c>
      <c r="I43" s="132">
        <v>109</v>
      </c>
    </row>
    <row r="44" spans="1:9" ht="8.25" customHeight="1">
      <c r="A44" s="139"/>
      <c r="B44" s="132"/>
      <c r="C44" s="132"/>
      <c r="D44" s="132"/>
      <c r="E44" s="133"/>
      <c r="F44" s="132"/>
      <c r="G44" s="132"/>
      <c r="H44" s="132"/>
      <c r="I44" s="132"/>
    </row>
    <row r="45" spans="1:9" ht="9.75" customHeight="1">
      <c r="A45" s="24" t="s">
        <v>627</v>
      </c>
      <c r="B45" s="132">
        <v>397</v>
      </c>
      <c r="C45" s="132">
        <v>315</v>
      </c>
      <c r="D45" s="132">
        <v>3</v>
      </c>
      <c r="E45" s="133">
        <v>44</v>
      </c>
      <c r="F45" s="132">
        <v>421</v>
      </c>
      <c r="G45" s="132">
        <v>337</v>
      </c>
      <c r="H45" s="132">
        <v>6</v>
      </c>
      <c r="I45" s="132">
        <v>40</v>
      </c>
    </row>
    <row r="46" spans="1:9" ht="11.25" customHeight="1">
      <c r="A46" s="24" t="s">
        <v>458</v>
      </c>
      <c r="B46" s="132"/>
      <c r="C46" s="132"/>
      <c r="D46" s="132"/>
      <c r="E46" s="133"/>
      <c r="F46" s="132"/>
      <c r="G46" s="132"/>
      <c r="H46" s="132"/>
      <c r="I46" s="132"/>
    </row>
    <row r="47" spans="1:9" ht="11.25" customHeight="1">
      <c r="A47" s="24" t="s">
        <v>590</v>
      </c>
      <c r="B47" s="132">
        <v>48</v>
      </c>
      <c r="C47" s="132">
        <v>43</v>
      </c>
      <c r="D47" s="132" t="s">
        <v>842</v>
      </c>
      <c r="E47" s="133">
        <v>2</v>
      </c>
      <c r="F47" s="132">
        <v>63</v>
      </c>
      <c r="G47" s="132">
        <v>58</v>
      </c>
      <c r="H47" s="132">
        <v>1</v>
      </c>
      <c r="I47" s="132">
        <v>1</v>
      </c>
    </row>
    <row r="48" spans="1:9" ht="11.25" customHeight="1">
      <c r="A48" s="24"/>
      <c r="B48" s="132"/>
      <c r="C48" s="132"/>
      <c r="D48" s="132"/>
      <c r="E48" s="133"/>
      <c r="F48" s="132"/>
      <c r="G48" s="132"/>
      <c r="H48" s="132"/>
      <c r="I48" s="132"/>
    </row>
    <row r="49" spans="1:9" ht="11.25" customHeight="1">
      <c r="A49" s="24" t="s">
        <v>777</v>
      </c>
      <c r="B49" s="132"/>
      <c r="C49" s="132"/>
      <c r="D49" s="132"/>
      <c r="E49" s="133"/>
      <c r="F49" s="132"/>
      <c r="G49" s="132"/>
      <c r="H49" s="132"/>
      <c r="I49" s="132"/>
    </row>
    <row r="50" spans="1:9" ht="9.75" customHeight="1">
      <c r="A50" s="24" t="s">
        <v>778</v>
      </c>
      <c r="B50" s="132">
        <v>31</v>
      </c>
      <c r="C50" s="132">
        <v>24</v>
      </c>
      <c r="D50" s="132">
        <v>1</v>
      </c>
      <c r="E50" s="133" t="s">
        <v>842</v>
      </c>
      <c r="F50" s="132">
        <v>41</v>
      </c>
      <c r="G50" s="132">
        <v>36</v>
      </c>
      <c r="H50" s="132" t="s">
        <v>842</v>
      </c>
      <c r="I50" s="132" t="s">
        <v>842</v>
      </c>
    </row>
    <row r="51" spans="1:9" ht="0.75" customHeight="1">
      <c r="A51" s="24"/>
      <c r="B51" s="132"/>
      <c r="C51" s="132"/>
      <c r="D51" s="132"/>
      <c r="E51" s="133"/>
      <c r="F51" s="132"/>
      <c r="G51" s="132"/>
      <c r="H51" s="132"/>
      <c r="I51" s="132"/>
    </row>
    <row r="52" spans="1:9" ht="11.25" customHeight="1">
      <c r="A52" s="139"/>
      <c r="B52" s="132"/>
      <c r="C52" s="132"/>
      <c r="D52" s="132"/>
      <c r="E52" s="133"/>
      <c r="F52" s="132"/>
      <c r="G52" s="132"/>
      <c r="H52" s="132"/>
      <c r="I52" s="132"/>
    </row>
    <row r="53" spans="1:9" ht="9.75" customHeight="1">
      <c r="A53" s="24" t="s">
        <v>779</v>
      </c>
      <c r="B53" s="132">
        <v>12</v>
      </c>
      <c r="C53" s="132" t="s">
        <v>842</v>
      </c>
      <c r="D53" s="132">
        <v>1</v>
      </c>
      <c r="E53" s="133">
        <v>10</v>
      </c>
      <c r="F53" s="132">
        <v>10</v>
      </c>
      <c r="G53" s="132">
        <v>2</v>
      </c>
      <c r="H53" s="132" t="s">
        <v>842</v>
      </c>
      <c r="I53" s="132">
        <v>7</v>
      </c>
    </row>
    <row r="54" spans="1:9" ht="11.25" customHeight="1">
      <c r="A54" s="24"/>
      <c r="B54" s="132"/>
      <c r="C54" s="132"/>
      <c r="D54" s="132"/>
      <c r="E54" s="133"/>
      <c r="F54" s="132"/>
      <c r="G54" s="132"/>
      <c r="H54" s="132"/>
      <c r="I54" s="132"/>
    </row>
    <row r="55" spans="1:9" ht="11.25" customHeight="1">
      <c r="A55" s="24" t="s">
        <v>864</v>
      </c>
      <c r="B55" s="132">
        <v>17</v>
      </c>
      <c r="C55" s="132">
        <v>2</v>
      </c>
      <c r="D55" s="132" t="s">
        <v>842</v>
      </c>
      <c r="E55" s="133">
        <v>4</v>
      </c>
      <c r="F55" s="132">
        <v>16</v>
      </c>
      <c r="G55" s="132">
        <v>4</v>
      </c>
      <c r="H55" s="132" t="s">
        <v>842</v>
      </c>
      <c r="I55" s="132">
        <v>3</v>
      </c>
    </row>
    <row r="56" spans="1:9" ht="0.75" customHeight="1">
      <c r="A56" s="24"/>
      <c r="B56" s="132"/>
      <c r="C56" s="132"/>
      <c r="D56" s="132"/>
      <c r="E56" s="133"/>
      <c r="F56" s="132"/>
      <c r="G56" s="132"/>
      <c r="H56" s="132"/>
      <c r="I56" s="132"/>
    </row>
    <row r="57" spans="1:9" ht="11.25" customHeight="1">
      <c r="A57" s="139"/>
      <c r="B57" s="132"/>
      <c r="C57" s="132"/>
      <c r="D57" s="132"/>
      <c r="E57" s="133"/>
      <c r="F57" s="132"/>
      <c r="G57" s="132"/>
      <c r="H57" s="132"/>
      <c r="I57" s="132"/>
    </row>
    <row r="58" spans="1:9" ht="9.75" customHeight="1">
      <c r="A58" s="24" t="s">
        <v>641</v>
      </c>
      <c r="B58" s="132" t="s">
        <v>61</v>
      </c>
      <c r="C58" s="132">
        <v>734</v>
      </c>
      <c r="D58" s="132">
        <v>65</v>
      </c>
      <c r="E58" s="133">
        <v>207</v>
      </c>
      <c r="F58" s="132">
        <v>977</v>
      </c>
      <c r="G58" s="132">
        <v>558</v>
      </c>
      <c r="H58" s="132">
        <v>69</v>
      </c>
      <c r="I58" s="132">
        <v>223</v>
      </c>
    </row>
    <row r="59" spans="2:9" ht="11.25" customHeight="1">
      <c r="B59" s="74"/>
      <c r="C59" s="74"/>
      <c r="D59" s="74"/>
      <c r="E59" s="74"/>
      <c r="F59" s="74"/>
      <c r="G59" s="74"/>
      <c r="H59" s="74"/>
      <c r="I59" s="74"/>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594</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9" t="s">
        <v>595</v>
      </c>
      <c r="B5" s="76"/>
      <c r="C5" s="76"/>
      <c r="D5" s="76"/>
      <c r="E5" s="76"/>
    </row>
    <row r="6" spans="1:5" ht="8.25" customHeight="1">
      <c r="A6" s="5"/>
      <c r="B6" s="5"/>
      <c r="C6" s="5"/>
      <c r="D6" s="5"/>
      <c r="E6" s="5"/>
    </row>
    <row r="7" spans="1:5" ht="15" customHeight="1">
      <c r="A7" s="324" t="s">
        <v>790</v>
      </c>
      <c r="B7" s="72" t="str">
        <f>'Tab9.1'!D8</f>
        <v>Oktober</v>
      </c>
      <c r="C7" s="110"/>
      <c r="D7" s="72" t="str">
        <f>'Tab9.1'!F8</f>
        <v>Januar - Oktober</v>
      </c>
      <c r="E7" s="72"/>
    </row>
    <row r="8" spans="1:5" ht="15" customHeight="1">
      <c r="A8" s="326"/>
      <c r="B8" s="111">
        <f>'[3]tab10.1'!D9</f>
        <v>2004</v>
      </c>
      <c r="C8" s="111">
        <f>'[3]tab10.1'!E9</f>
        <v>2003</v>
      </c>
      <c r="D8" s="111">
        <f>B8</f>
        <v>2004</v>
      </c>
      <c r="E8" s="112">
        <f>C8</f>
        <v>2003</v>
      </c>
    </row>
    <row r="9" spans="1:5" ht="7.5" customHeight="1">
      <c r="A9" s="26"/>
      <c r="B9" s="113"/>
      <c r="C9" s="113"/>
      <c r="D9" s="113"/>
      <c r="E9" s="113"/>
    </row>
    <row r="10" spans="1:5" ht="7.5" customHeight="1">
      <c r="A10" s="26" t="s">
        <v>742</v>
      </c>
      <c r="B10" s="129">
        <v>919</v>
      </c>
      <c r="C10" s="117" t="s">
        <v>65</v>
      </c>
      <c r="D10" s="117" t="s">
        <v>66</v>
      </c>
      <c r="E10" s="117" t="s">
        <v>67</v>
      </c>
    </row>
    <row r="11" spans="1:5" ht="7.5" customHeight="1">
      <c r="A11" s="26" t="s">
        <v>481</v>
      </c>
      <c r="B11" s="129">
        <v>536</v>
      </c>
      <c r="C11" s="117">
        <v>523</v>
      </c>
      <c r="D11" s="117" t="s">
        <v>68</v>
      </c>
      <c r="E11" s="117" t="s">
        <v>69</v>
      </c>
    </row>
    <row r="12" spans="1:5" ht="7.5" customHeight="1">
      <c r="A12" s="26" t="s">
        <v>482</v>
      </c>
      <c r="B12" s="129">
        <v>383</v>
      </c>
      <c r="C12" s="117">
        <v>490</v>
      </c>
      <c r="D12" s="117" t="s">
        <v>70</v>
      </c>
      <c r="E12" s="117" t="s">
        <v>71</v>
      </c>
    </row>
    <row r="13" spans="1:5" ht="7.5" customHeight="1">
      <c r="A13" s="26"/>
      <c r="B13" s="129"/>
      <c r="C13" s="117"/>
      <c r="D13" s="117"/>
      <c r="E13" s="117"/>
    </row>
    <row r="14" spans="1:5" ht="7.5" customHeight="1">
      <c r="A14" s="26" t="s">
        <v>406</v>
      </c>
      <c r="B14" s="129"/>
      <c r="C14" s="117"/>
      <c r="D14" s="117"/>
      <c r="E14" s="117"/>
    </row>
    <row r="15" spans="1:5" ht="7.5" customHeight="1">
      <c r="A15" s="26" t="s">
        <v>582</v>
      </c>
      <c r="B15" s="129">
        <v>82</v>
      </c>
      <c r="C15" s="117">
        <v>67</v>
      </c>
      <c r="D15" s="117">
        <v>697</v>
      </c>
      <c r="E15" s="117">
        <v>748</v>
      </c>
    </row>
    <row r="16" spans="1:5" ht="7.5" customHeight="1">
      <c r="A16" s="26" t="s">
        <v>448</v>
      </c>
      <c r="B16" s="129">
        <v>42</v>
      </c>
      <c r="C16" s="117">
        <v>32</v>
      </c>
      <c r="D16" s="117">
        <v>385</v>
      </c>
      <c r="E16" s="117">
        <v>398</v>
      </c>
    </row>
    <row r="17" spans="1:5" ht="7.5" customHeight="1">
      <c r="A17" s="26" t="s">
        <v>449</v>
      </c>
      <c r="B17" s="129">
        <v>40</v>
      </c>
      <c r="C17" s="117">
        <v>35</v>
      </c>
      <c r="D17" s="117">
        <v>312</v>
      </c>
      <c r="E17" s="117">
        <v>350</v>
      </c>
    </row>
    <row r="18" spans="1:5" ht="7.5" customHeight="1">
      <c r="A18" s="26"/>
      <c r="B18" s="129"/>
      <c r="C18" s="117"/>
      <c r="D18" s="117"/>
      <c r="E18" s="117"/>
    </row>
    <row r="19" spans="1:5" ht="7.5" customHeight="1">
      <c r="A19" s="26" t="s">
        <v>407</v>
      </c>
      <c r="B19" s="129"/>
      <c r="C19" s="117"/>
      <c r="D19" s="117"/>
      <c r="E19" s="117"/>
    </row>
    <row r="20" spans="1:5" ht="7.5" customHeight="1">
      <c r="A20" s="26" t="s">
        <v>735</v>
      </c>
      <c r="B20" s="129">
        <v>59</v>
      </c>
      <c r="C20" s="117">
        <v>55</v>
      </c>
      <c r="D20" s="117">
        <v>529</v>
      </c>
      <c r="E20" s="117">
        <v>580</v>
      </c>
    </row>
    <row r="21" spans="1:5" ht="7.5" customHeight="1">
      <c r="A21" s="26" t="s">
        <v>797</v>
      </c>
      <c r="B21" s="129">
        <v>31</v>
      </c>
      <c r="C21" s="117">
        <v>27</v>
      </c>
      <c r="D21" s="117">
        <v>300</v>
      </c>
      <c r="E21" s="117">
        <v>329</v>
      </c>
    </row>
    <row r="22" spans="1:5" ht="7.5" customHeight="1">
      <c r="A22" s="116" t="s">
        <v>798</v>
      </c>
      <c r="B22" s="129">
        <v>28</v>
      </c>
      <c r="C22" s="117">
        <v>28</v>
      </c>
      <c r="D22" s="117">
        <v>229</v>
      </c>
      <c r="E22" s="117">
        <v>251</v>
      </c>
    </row>
    <row r="23" spans="1:5" ht="7.5" customHeight="1">
      <c r="A23" s="26"/>
      <c r="B23" s="129"/>
      <c r="C23" s="117"/>
      <c r="D23" s="117"/>
      <c r="E23" s="117"/>
    </row>
    <row r="24" spans="1:5" ht="7.5" customHeight="1">
      <c r="A24" s="26"/>
      <c r="B24" s="129"/>
      <c r="C24" s="117"/>
      <c r="D24" s="117"/>
      <c r="E24" s="117"/>
    </row>
    <row r="25" spans="1:5" ht="7.5" customHeight="1">
      <c r="A25" s="26" t="s">
        <v>736</v>
      </c>
      <c r="B25" s="129">
        <v>4</v>
      </c>
      <c r="C25" s="117" t="s">
        <v>842</v>
      </c>
      <c r="D25" s="117">
        <v>27</v>
      </c>
      <c r="E25" s="117">
        <v>21</v>
      </c>
    </row>
    <row r="26" spans="1:5" ht="7.5" customHeight="1">
      <c r="A26" s="26" t="s">
        <v>797</v>
      </c>
      <c r="B26" s="129">
        <v>1</v>
      </c>
      <c r="C26" s="117" t="s">
        <v>842</v>
      </c>
      <c r="D26" s="117">
        <v>15</v>
      </c>
      <c r="E26" s="117">
        <v>12</v>
      </c>
    </row>
    <row r="27" spans="1:5" ht="7.5" customHeight="1">
      <c r="A27" s="26" t="s">
        <v>798</v>
      </c>
      <c r="B27" s="129">
        <v>3</v>
      </c>
      <c r="C27" s="117" t="s">
        <v>842</v>
      </c>
      <c r="D27" s="117">
        <v>12</v>
      </c>
      <c r="E27" s="117">
        <v>9</v>
      </c>
    </row>
    <row r="28" spans="1:5" ht="7.5" customHeight="1">
      <c r="A28" s="26"/>
      <c r="B28" s="129"/>
      <c r="C28" s="117"/>
      <c r="D28" s="117"/>
      <c r="E28" s="117"/>
    </row>
    <row r="29" spans="1:5" ht="7.5" customHeight="1">
      <c r="A29" s="26"/>
      <c r="B29" s="129"/>
      <c r="C29" s="117"/>
      <c r="D29" s="117"/>
      <c r="E29" s="117"/>
    </row>
    <row r="30" spans="1:5" ht="9" customHeight="1">
      <c r="A30" s="26" t="s">
        <v>596</v>
      </c>
      <c r="B30" s="129">
        <v>6</v>
      </c>
      <c r="C30" s="117">
        <v>2</v>
      </c>
      <c r="D30" s="117">
        <v>51</v>
      </c>
      <c r="E30" s="117">
        <v>56</v>
      </c>
    </row>
    <row r="31" spans="1:5" ht="7.5" customHeight="1">
      <c r="A31" s="26" t="s">
        <v>797</v>
      </c>
      <c r="B31" s="129">
        <v>1</v>
      </c>
      <c r="C31" s="117">
        <v>1</v>
      </c>
      <c r="D31" s="117">
        <v>12</v>
      </c>
      <c r="E31" s="117">
        <v>14</v>
      </c>
    </row>
    <row r="32" spans="1:5" ht="7.5" customHeight="1">
      <c r="A32" s="26" t="s">
        <v>798</v>
      </c>
      <c r="B32" s="129">
        <v>5</v>
      </c>
      <c r="C32" s="117">
        <v>1</v>
      </c>
      <c r="D32" s="117">
        <v>39</v>
      </c>
      <c r="E32" s="117">
        <v>42</v>
      </c>
    </row>
    <row r="33" spans="1:5" ht="7.5" customHeight="1">
      <c r="A33" s="26"/>
      <c r="B33" s="129"/>
      <c r="C33" s="117"/>
      <c r="D33" s="117"/>
      <c r="E33" s="117"/>
    </row>
    <row r="34" spans="1:5" ht="7.5" customHeight="1">
      <c r="A34" s="26"/>
      <c r="B34" s="129"/>
      <c r="C34" s="117"/>
      <c r="D34" s="117"/>
      <c r="E34" s="117"/>
    </row>
    <row r="35" spans="1:5" ht="7.5" customHeight="1">
      <c r="A35" s="26" t="s">
        <v>597</v>
      </c>
      <c r="B35" s="129">
        <v>13</v>
      </c>
      <c r="C35" s="117">
        <v>10</v>
      </c>
      <c r="D35" s="117">
        <v>90</v>
      </c>
      <c r="E35" s="117">
        <v>91</v>
      </c>
    </row>
    <row r="36" spans="1:5" ht="7.5" customHeight="1">
      <c r="A36" s="26" t="s">
        <v>797</v>
      </c>
      <c r="B36" s="129">
        <v>9</v>
      </c>
      <c r="C36" s="117">
        <v>4</v>
      </c>
      <c r="D36" s="117">
        <v>58</v>
      </c>
      <c r="E36" s="117">
        <v>43</v>
      </c>
    </row>
    <row r="37" spans="1:5" ht="7.5" customHeight="1">
      <c r="A37" s="26" t="s">
        <v>798</v>
      </c>
      <c r="B37" s="129">
        <v>4</v>
      </c>
      <c r="C37" s="117">
        <v>6</v>
      </c>
      <c r="D37" s="117">
        <v>32</v>
      </c>
      <c r="E37" s="117">
        <v>48</v>
      </c>
    </row>
    <row r="38" spans="1:5" ht="7.5" customHeight="1">
      <c r="A38" s="26"/>
      <c r="B38" s="129"/>
      <c r="C38" s="117"/>
      <c r="D38" s="117"/>
      <c r="E38" s="117"/>
    </row>
    <row r="39" spans="1:5" ht="7.5" customHeight="1">
      <c r="A39" s="26"/>
      <c r="B39" s="129"/>
      <c r="C39" s="117"/>
      <c r="D39" s="117"/>
      <c r="E39" s="117"/>
    </row>
    <row r="40" spans="1:5" ht="7.5" customHeight="1">
      <c r="A40" s="26" t="s">
        <v>583</v>
      </c>
      <c r="B40" s="129">
        <v>78</v>
      </c>
      <c r="C40" s="117">
        <v>73</v>
      </c>
      <c r="D40" s="117">
        <v>724</v>
      </c>
      <c r="E40" s="117">
        <v>955</v>
      </c>
    </row>
    <row r="41" spans="1:5" ht="7.5" customHeight="1">
      <c r="A41" s="26" t="s">
        <v>448</v>
      </c>
      <c r="B41" s="129">
        <v>46</v>
      </c>
      <c r="C41" s="117">
        <v>32</v>
      </c>
      <c r="D41" s="117">
        <v>387</v>
      </c>
      <c r="E41" s="117">
        <v>504</v>
      </c>
    </row>
    <row r="42" spans="1:5" ht="7.5" customHeight="1">
      <c r="A42" s="26" t="s">
        <v>449</v>
      </c>
      <c r="B42" s="129">
        <v>32</v>
      </c>
      <c r="C42" s="117">
        <v>41</v>
      </c>
      <c r="D42" s="117">
        <v>337</v>
      </c>
      <c r="E42" s="117">
        <v>451</v>
      </c>
    </row>
    <row r="43" spans="1:5" ht="7.5" customHeight="1">
      <c r="A43" s="26"/>
      <c r="B43" s="129"/>
      <c r="C43" s="117"/>
      <c r="D43" s="117"/>
      <c r="E43" s="117"/>
    </row>
    <row r="44" spans="1:5" ht="7.5" customHeight="1">
      <c r="A44" s="26" t="s">
        <v>407</v>
      </c>
      <c r="B44" s="129"/>
      <c r="C44" s="117"/>
      <c r="D44" s="117"/>
      <c r="E44" s="117"/>
    </row>
    <row r="45" spans="1:5" ht="7.5" customHeight="1">
      <c r="A45" s="26" t="s">
        <v>598</v>
      </c>
      <c r="B45" s="129"/>
      <c r="C45" s="117"/>
      <c r="D45" s="117"/>
      <c r="E45" s="117"/>
    </row>
    <row r="46" spans="1:5" ht="7.5" customHeight="1">
      <c r="A46" s="26" t="s">
        <v>879</v>
      </c>
      <c r="B46" s="129">
        <v>21</v>
      </c>
      <c r="C46" s="117">
        <v>23</v>
      </c>
      <c r="D46" s="117">
        <v>172</v>
      </c>
      <c r="E46" s="117">
        <v>289</v>
      </c>
    </row>
    <row r="47" spans="1:5" ht="7.5" customHeight="1">
      <c r="A47" s="26" t="s">
        <v>799</v>
      </c>
      <c r="B47" s="129">
        <v>18</v>
      </c>
      <c r="C47" s="117">
        <v>19</v>
      </c>
      <c r="D47" s="117">
        <v>134</v>
      </c>
      <c r="E47" s="117">
        <v>221</v>
      </c>
    </row>
    <row r="48" spans="1:5" ht="7.5" customHeight="1">
      <c r="A48" s="26" t="s">
        <v>800</v>
      </c>
      <c r="B48" s="129">
        <v>3</v>
      </c>
      <c r="C48" s="117">
        <v>4</v>
      </c>
      <c r="D48" s="117">
        <v>38</v>
      </c>
      <c r="E48" s="117">
        <v>68</v>
      </c>
    </row>
    <row r="49" spans="1:5" ht="7.5" customHeight="1">
      <c r="A49" s="26"/>
      <c r="B49" s="129"/>
      <c r="C49" s="117"/>
      <c r="D49" s="117"/>
      <c r="E49" s="117"/>
    </row>
    <row r="50" spans="1:5" ht="7.5" customHeight="1">
      <c r="A50" s="26"/>
      <c r="B50" s="129"/>
      <c r="C50" s="117"/>
      <c r="D50" s="117"/>
      <c r="E50" s="117"/>
    </row>
    <row r="51" spans="1:5" ht="7.5" customHeight="1">
      <c r="A51" s="26" t="s">
        <v>599</v>
      </c>
      <c r="B51" s="129">
        <v>57</v>
      </c>
      <c r="C51" s="117">
        <v>50</v>
      </c>
      <c r="D51" s="117">
        <v>552</v>
      </c>
      <c r="E51" s="117">
        <v>666</v>
      </c>
    </row>
    <row r="52" spans="1:5" ht="7.5" customHeight="1">
      <c r="A52" s="26" t="s">
        <v>797</v>
      </c>
      <c r="B52" s="129">
        <v>28</v>
      </c>
      <c r="C52" s="117">
        <v>13</v>
      </c>
      <c r="D52" s="117">
        <v>253</v>
      </c>
      <c r="E52" s="117">
        <v>283</v>
      </c>
    </row>
    <row r="53" spans="1:5" ht="7.5" customHeight="1">
      <c r="A53" s="26" t="s">
        <v>798</v>
      </c>
      <c r="B53" s="129">
        <v>29</v>
      </c>
      <c r="C53" s="117">
        <v>37</v>
      </c>
      <c r="D53" s="117">
        <v>299</v>
      </c>
      <c r="E53" s="117">
        <v>383</v>
      </c>
    </row>
    <row r="54" spans="1:5" ht="7.5" customHeight="1">
      <c r="A54" s="26"/>
      <c r="B54" s="129"/>
      <c r="C54" s="117"/>
      <c r="D54" s="117"/>
      <c r="E54" s="117"/>
    </row>
    <row r="55" spans="1:5" ht="7.5" customHeight="1">
      <c r="A55" s="26"/>
      <c r="B55" s="129"/>
      <c r="C55" s="117"/>
      <c r="D55" s="117"/>
      <c r="E55" s="117"/>
    </row>
    <row r="56" spans="1:5" ht="7.5" customHeight="1">
      <c r="A56" s="26" t="s">
        <v>584</v>
      </c>
      <c r="B56" s="129">
        <v>243</v>
      </c>
      <c r="C56" s="117">
        <v>266</v>
      </c>
      <c r="D56" s="117" t="s">
        <v>72</v>
      </c>
      <c r="E56" s="117" t="s">
        <v>73</v>
      </c>
    </row>
    <row r="57" spans="1:5" ht="7.5" customHeight="1">
      <c r="A57" s="26" t="s">
        <v>448</v>
      </c>
      <c r="B57" s="129">
        <v>81</v>
      </c>
      <c r="C57" s="117">
        <v>81</v>
      </c>
      <c r="D57" s="117">
        <v>875</v>
      </c>
      <c r="E57" s="117">
        <v>960</v>
      </c>
    </row>
    <row r="58" spans="1:5" ht="7.5" customHeight="1">
      <c r="A58" s="26" t="s">
        <v>449</v>
      </c>
      <c r="B58" s="129">
        <v>162</v>
      </c>
      <c r="C58" s="117">
        <v>185</v>
      </c>
      <c r="D58" s="117" t="s">
        <v>74</v>
      </c>
      <c r="E58" s="117" t="s">
        <v>75</v>
      </c>
    </row>
    <row r="59" spans="1:5" ht="7.5" customHeight="1">
      <c r="A59" s="26"/>
      <c r="B59" s="129"/>
      <c r="C59" s="117"/>
      <c r="D59" s="117"/>
      <c r="E59" s="117"/>
    </row>
    <row r="60" spans="1:5" ht="7.5" customHeight="1">
      <c r="A60" s="26" t="s">
        <v>407</v>
      </c>
      <c r="B60" s="129"/>
      <c r="C60" s="117"/>
      <c r="D60" s="117"/>
      <c r="E60" s="117"/>
    </row>
    <row r="61" spans="1:5" ht="7.5" customHeight="1">
      <c r="A61" s="26" t="s">
        <v>737</v>
      </c>
      <c r="B61" s="129"/>
      <c r="C61" s="117"/>
      <c r="D61" s="117"/>
      <c r="E61" s="117"/>
    </row>
    <row r="62" spans="1:5" ht="8.25" customHeight="1">
      <c r="A62" s="26" t="s">
        <v>880</v>
      </c>
      <c r="B62" s="129"/>
      <c r="C62" s="117"/>
      <c r="D62" s="117"/>
      <c r="E62" s="117"/>
    </row>
    <row r="63" spans="1:5" ht="7.5" customHeight="1">
      <c r="A63" s="26" t="s">
        <v>881</v>
      </c>
      <c r="B63" s="129">
        <v>8</v>
      </c>
      <c r="C63" s="117">
        <v>21</v>
      </c>
      <c r="D63" s="117">
        <v>101</v>
      </c>
      <c r="E63" s="117">
        <v>193</v>
      </c>
    </row>
    <row r="64" spans="1:5" ht="7.5" customHeight="1">
      <c r="A64" s="26" t="s">
        <v>799</v>
      </c>
      <c r="B64" s="129">
        <v>8</v>
      </c>
      <c r="C64" s="117">
        <v>7</v>
      </c>
      <c r="D64" s="117">
        <v>48</v>
      </c>
      <c r="E64" s="117">
        <v>80</v>
      </c>
    </row>
    <row r="65" spans="1:5" ht="7.5" customHeight="1">
      <c r="A65" s="26" t="s">
        <v>800</v>
      </c>
      <c r="B65" s="129" t="s">
        <v>842</v>
      </c>
      <c r="C65" s="117">
        <v>14</v>
      </c>
      <c r="D65" s="117">
        <v>53</v>
      </c>
      <c r="E65" s="117">
        <v>113</v>
      </c>
    </row>
    <row r="66" spans="1:5" ht="7.5" customHeight="1">
      <c r="A66" s="26"/>
      <c r="B66" s="129"/>
      <c r="C66" s="117"/>
      <c r="D66" s="117"/>
      <c r="E66" s="117"/>
    </row>
    <row r="67" spans="1:5" ht="7.5" customHeight="1">
      <c r="A67" s="26"/>
      <c r="B67" s="129"/>
      <c r="C67" s="117"/>
      <c r="D67" s="117"/>
      <c r="E67" s="117"/>
    </row>
    <row r="68" spans="1:5" ht="7.5" customHeight="1">
      <c r="A68" s="26" t="s">
        <v>737</v>
      </c>
      <c r="B68" s="129"/>
      <c r="C68" s="117"/>
      <c r="D68" s="117"/>
      <c r="E68" s="117"/>
    </row>
    <row r="69" spans="1:5" ht="7.5" customHeight="1">
      <c r="A69" s="26" t="s">
        <v>882</v>
      </c>
      <c r="B69" s="129">
        <v>235</v>
      </c>
      <c r="C69" s="117">
        <v>245</v>
      </c>
      <c r="D69" s="117" t="s">
        <v>76</v>
      </c>
      <c r="E69" s="117" t="s">
        <v>77</v>
      </c>
    </row>
    <row r="70" spans="1:5" ht="7.5" customHeight="1">
      <c r="A70" s="26" t="s">
        <v>799</v>
      </c>
      <c r="B70" s="129">
        <v>73</v>
      </c>
      <c r="C70" s="117">
        <v>74</v>
      </c>
      <c r="D70" s="117">
        <v>827</v>
      </c>
      <c r="E70" s="117">
        <v>880</v>
      </c>
    </row>
    <row r="71" spans="1:5" ht="7.5" customHeight="1">
      <c r="A71" s="26" t="s">
        <v>800</v>
      </c>
      <c r="B71" s="129">
        <v>162</v>
      </c>
      <c r="C71" s="117">
        <v>171</v>
      </c>
      <c r="D71" s="117" t="s">
        <v>78</v>
      </c>
      <c r="E71" s="117" t="s">
        <v>79</v>
      </c>
    </row>
    <row r="72" spans="1:5" ht="7.5" customHeight="1">
      <c r="A72" s="26"/>
      <c r="B72" s="129"/>
      <c r="C72" s="117"/>
      <c r="D72" s="117"/>
      <c r="E72" s="117"/>
    </row>
    <row r="73" spans="1:5" ht="7.5" customHeight="1">
      <c r="A73" s="26"/>
      <c r="B73" s="129"/>
      <c r="C73" s="117"/>
      <c r="D73" s="117"/>
      <c r="E73" s="117"/>
    </row>
    <row r="74" spans="1:5" ht="7.5" customHeight="1">
      <c r="A74" s="26" t="s">
        <v>585</v>
      </c>
      <c r="B74" s="129">
        <v>91</v>
      </c>
      <c r="C74" s="117">
        <v>120</v>
      </c>
      <c r="D74" s="117">
        <v>962</v>
      </c>
      <c r="E74" s="117" t="s">
        <v>80</v>
      </c>
    </row>
    <row r="75" spans="1:5" ht="7.5" customHeight="1">
      <c r="A75" s="26" t="s">
        <v>448</v>
      </c>
      <c r="B75" s="129">
        <v>64</v>
      </c>
      <c r="C75" s="117">
        <v>78</v>
      </c>
      <c r="D75" s="117">
        <v>654</v>
      </c>
      <c r="E75" s="117">
        <v>703</v>
      </c>
    </row>
    <row r="76" spans="1:5" ht="7.5" customHeight="1">
      <c r="A76" s="26" t="s">
        <v>449</v>
      </c>
      <c r="B76" s="129">
        <v>27</v>
      </c>
      <c r="C76" s="117">
        <v>42</v>
      </c>
      <c r="D76" s="117">
        <v>308</v>
      </c>
      <c r="E76" s="117">
        <v>359</v>
      </c>
    </row>
    <row r="77" spans="1:5" ht="7.5" customHeight="1">
      <c r="A77" s="26"/>
      <c r="B77" s="129"/>
      <c r="C77" s="117"/>
      <c r="D77" s="117"/>
      <c r="E77" s="117"/>
    </row>
    <row r="78" spans="1:5" ht="7.5" customHeight="1">
      <c r="A78" s="26" t="s">
        <v>407</v>
      </c>
      <c r="B78" s="129"/>
      <c r="C78" s="117"/>
      <c r="D78" s="117"/>
      <c r="E78" s="117"/>
    </row>
    <row r="79" spans="1:5" ht="7.5" customHeight="1">
      <c r="A79" s="26" t="s">
        <v>600</v>
      </c>
      <c r="B79" s="129">
        <v>89</v>
      </c>
      <c r="C79" s="117">
        <v>118</v>
      </c>
      <c r="D79" s="117">
        <v>942</v>
      </c>
      <c r="E79" s="117" t="s">
        <v>81</v>
      </c>
    </row>
    <row r="80" spans="1:5" ht="7.5" customHeight="1">
      <c r="A80" s="26" t="s">
        <v>797</v>
      </c>
      <c r="B80" s="129">
        <v>63</v>
      </c>
      <c r="C80" s="117">
        <v>78</v>
      </c>
      <c r="D80" s="117">
        <v>647</v>
      </c>
      <c r="E80" s="117">
        <v>696</v>
      </c>
    </row>
    <row r="81" spans="1:5" ht="7.5" customHeight="1">
      <c r="A81" s="26" t="s">
        <v>798</v>
      </c>
      <c r="B81" s="129">
        <v>26</v>
      </c>
      <c r="C81" s="117">
        <v>40</v>
      </c>
      <c r="D81" s="117">
        <v>295</v>
      </c>
      <c r="E81" s="117">
        <v>347</v>
      </c>
    </row>
    <row r="82" spans="1:5" ht="7.5" customHeight="1">
      <c r="A82" s="26"/>
      <c r="B82" s="129"/>
      <c r="C82" s="117"/>
      <c r="D82" s="117"/>
      <c r="E82" s="117"/>
    </row>
    <row r="83" spans="1:5" ht="7.5" customHeight="1">
      <c r="A83" s="26"/>
      <c r="B83" s="129"/>
      <c r="C83" s="117"/>
      <c r="D83" s="117"/>
      <c r="E83" s="117"/>
    </row>
    <row r="84" spans="1:5" ht="7.5" customHeight="1">
      <c r="A84" s="26" t="s">
        <v>601</v>
      </c>
      <c r="B84" s="129">
        <v>2</v>
      </c>
      <c r="C84" s="117">
        <v>2</v>
      </c>
      <c r="D84" s="117">
        <v>20</v>
      </c>
      <c r="E84" s="117">
        <v>19</v>
      </c>
    </row>
    <row r="85" spans="1:5" ht="7.5" customHeight="1">
      <c r="A85" s="26" t="s">
        <v>797</v>
      </c>
      <c r="B85" s="129">
        <v>1</v>
      </c>
      <c r="C85" s="117" t="s">
        <v>842</v>
      </c>
      <c r="D85" s="117">
        <v>7</v>
      </c>
      <c r="E85" s="117">
        <v>7</v>
      </c>
    </row>
    <row r="86" spans="1:5" ht="7.5" customHeight="1">
      <c r="A86" s="26" t="s">
        <v>798</v>
      </c>
      <c r="B86" s="129">
        <v>1</v>
      </c>
      <c r="C86" s="117">
        <v>2</v>
      </c>
      <c r="D86" s="117">
        <v>13</v>
      </c>
      <c r="E86" s="117">
        <v>12</v>
      </c>
    </row>
    <row r="87" spans="1:5" ht="7.5" customHeight="1">
      <c r="A87" s="125"/>
      <c r="B87" s="115"/>
      <c r="C87" s="115"/>
      <c r="D87" s="115"/>
      <c r="E87" s="115"/>
    </row>
    <row r="88" spans="1:5" ht="7.5" customHeight="1">
      <c r="A88" s="125"/>
      <c r="B88" s="115"/>
      <c r="C88" s="115"/>
      <c r="D88" s="115"/>
      <c r="E88" s="115"/>
    </row>
    <row r="89" spans="1:5" ht="7.5" customHeight="1">
      <c r="A89" s="125"/>
      <c r="B89" s="115"/>
      <c r="C89" s="115"/>
      <c r="D89" s="115"/>
      <c r="E89" s="115"/>
    </row>
    <row r="90" spans="1:5" ht="7.5" customHeight="1">
      <c r="A90" s="125"/>
      <c r="B90" s="115"/>
      <c r="C90" s="115"/>
      <c r="D90" s="115"/>
      <c r="E90" s="11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602</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'[3]tab12'!B8</f>
        <v>2004</v>
      </c>
      <c r="C8" s="111">
        <f>'[3]tab12'!C8</f>
        <v>2003</v>
      </c>
      <c r="D8" s="111">
        <f>B8</f>
        <v>2004</v>
      </c>
      <c r="E8" s="112">
        <f>C8</f>
        <v>2003</v>
      </c>
    </row>
    <row r="9" spans="1:5" ht="7.5" customHeight="1">
      <c r="A9" s="26"/>
      <c r="B9" s="115"/>
      <c r="C9" s="115"/>
      <c r="D9" s="115"/>
      <c r="E9" s="115"/>
    </row>
    <row r="10" spans="1:5" ht="9" customHeight="1">
      <c r="A10" s="26" t="s">
        <v>586</v>
      </c>
      <c r="B10" s="129">
        <v>52</v>
      </c>
      <c r="C10" s="117">
        <v>52</v>
      </c>
      <c r="D10" s="117">
        <v>537</v>
      </c>
      <c r="E10" s="117">
        <v>589</v>
      </c>
    </row>
    <row r="11" spans="1:5" ht="7.5" customHeight="1">
      <c r="A11" s="26" t="s">
        <v>448</v>
      </c>
      <c r="B11" s="129">
        <v>19</v>
      </c>
      <c r="C11" s="117">
        <v>8</v>
      </c>
      <c r="D11" s="117">
        <v>163</v>
      </c>
      <c r="E11" s="117">
        <v>183</v>
      </c>
    </row>
    <row r="12" spans="1:5" ht="7.5" customHeight="1">
      <c r="A12" s="26" t="s">
        <v>449</v>
      </c>
      <c r="B12" s="129">
        <v>33</v>
      </c>
      <c r="C12" s="117">
        <v>44</v>
      </c>
      <c r="D12" s="117">
        <v>374</v>
      </c>
      <c r="E12" s="117">
        <v>406</v>
      </c>
    </row>
    <row r="13" spans="1:5" ht="7.5" customHeight="1">
      <c r="A13" s="26"/>
      <c r="B13" s="129"/>
      <c r="C13" s="117"/>
      <c r="D13" s="117"/>
      <c r="E13" s="117"/>
    </row>
    <row r="14" spans="1:5" ht="7.5" customHeight="1">
      <c r="A14" s="26" t="s">
        <v>407</v>
      </c>
      <c r="B14" s="129"/>
      <c r="C14" s="117"/>
      <c r="D14" s="117"/>
      <c r="E14" s="117"/>
    </row>
    <row r="15" spans="1:5" ht="7.5" customHeight="1">
      <c r="A15" s="26" t="s">
        <v>604</v>
      </c>
      <c r="B15" s="129" t="s">
        <v>842</v>
      </c>
      <c r="C15" s="117">
        <v>1</v>
      </c>
      <c r="D15" s="117">
        <v>16</v>
      </c>
      <c r="E15" s="117">
        <v>10</v>
      </c>
    </row>
    <row r="16" spans="1:5" ht="7.5" customHeight="1">
      <c r="A16" s="26" t="s">
        <v>797</v>
      </c>
      <c r="B16" s="129" t="s">
        <v>842</v>
      </c>
      <c r="C16" s="117" t="s">
        <v>842</v>
      </c>
      <c r="D16" s="117">
        <v>12</v>
      </c>
      <c r="E16" s="117">
        <v>6</v>
      </c>
    </row>
    <row r="17" spans="1:5" ht="7.5" customHeight="1">
      <c r="A17" s="26" t="s">
        <v>798</v>
      </c>
      <c r="B17" s="129" t="s">
        <v>842</v>
      </c>
      <c r="C17" s="117">
        <v>1</v>
      </c>
      <c r="D17" s="117">
        <v>4</v>
      </c>
      <c r="E17" s="117">
        <v>4</v>
      </c>
    </row>
    <row r="18" spans="1:5" ht="7.5" customHeight="1">
      <c r="A18" s="26"/>
      <c r="B18" s="129"/>
      <c r="C18" s="117"/>
      <c r="D18" s="117"/>
      <c r="E18" s="117"/>
    </row>
    <row r="19" spans="1:5" ht="7.5" customHeight="1">
      <c r="A19" s="26"/>
      <c r="B19" s="129"/>
      <c r="C19" s="117"/>
      <c r="D19" s="117"/>
      <c r="E19" s="117"/>
    </row>
    <row r="20" spans="1:5" ht="9" customHeight="1">
      <c r="A20" s="26" t="s">
        <v>605</v>
      </c>
      <c r="B20" s="129">
        <v>12</v>
      </c>
      <c r="C20" s="117">
        <v>16</v>
      </c>
      <c r="D20" s="117">
        <v>141</v>
      </c>
      <c r="E20" s="117">
        <v>141</v>
      </c>
    </row>
    <row r="21" spans="1:5" ht="7.5" customHeight="1">
      <c r="A21" s="26" t="s">
        <v>802</v>
      </c>
      <c r="B21" s="129">
        <v>4</v>
      </c>
      <c r="C21" s="117">
        <v>2</v>
      </c>
      <c r="D21" s="117">
        <v>24</v>
      </c>
      <c r="E21" s="117">
        <v>21</v>
      </c>
    </row>
    <row r="22" spans="1:5" ht="7.5" customHeight="1">
      <c r="A22" s="116" t="s">
        <v>840</v>
      </c>
      <c r="B22" s="129">
        <v>8</v>
      </c>
      <c r="C22" s="117">
        <v>14</v>
      </c>
      <c r="D22" s="117">
        <v>117</v>
      </c>
      <c r="E22" s="117">
        <v>120</v>
      </c>
    </row>
    <row r="23" ht="7.5" customHeight="1">
      <c r="A23" s="26"/>
    </row>
    <row r="24" ht="7.5" customHeight="1">
      <c r="A24" s="26"/>
    </row>
    <row r="25" spans="1:5" ht="9" customHeight="1">
      <c r="A25" s="26" t="s">
        <v>606</v>
      </c>
      <c r="B25" s="129">
        <v>15</v>
      </c>
      <c r="C25" s="117">
        <v>7</v>
      </c>
      <c r="D25" s="117">
        <v>117</v>
      </c>
      <c r="E25" s="117">
        <v>139</v>
      </c>
    </row>
    <row r="26" spans="1:5" ht="7.5" customHeight="1">
      <c r="A26" s="26" t="s">
        <v>797</v>
      </c>
      <c r="B26" s="129">
        <v>7</v>
      </c>
      <c r="C26" s="117">
        <v>2</v>
      </c>
      <c r="D26" s="117">
        <v>47</v>
      </c>
      <c r="E26" s="117">
        <v>69</v>
      </c>
    </row>
    <row r="27" spans="1:5" ht="7.5" customHeight="1">
      <c r="A27" s="26" t="s">
        <v>798</v>
      </c>
      <c r="B27" s="129">
        <v>8</v>
      </c>
      <c r="C27" s="117">
        <v>5</v>
      </c>
      <c r="D27" s="117">
        <v>70</v>
      </c>
      <c r="E27" s="117">
        <v>70</v>
      </c>
    </row>
    <row r="28" spans="1:5" ht="7.5" customHeight="1">
      <c r="A28" s="26"/>
      <c r="B28" s="129"/>
      <c r="C28" s="117"/>
      <c r="D28" s="117"/>
      <c r="E28" s="117"/>
    </row>
    <row r="29" spans="1:5" ht="7.5" customHeight="1">
      <c r="A29" s="26"/>
      <c r="B29" s="129"/>
      <c r="C29" s="117"/>
      <c r="D29" s="117"/>
      <c r="E29" s="117"/>
    </row>
    <row r="30" spans="1:5" ht="9" customHeight="1">
      <c r="A30" s="26" t="s">
        <v>607</v>
      </c>
      <c r="B30" s="129">
        <v>5</v>
      </c>
      <c r="C30" s="117">
        <v>1</v>
      </c>
      <c r="D30" s="117">
        <v>22</v>
      </c>
      <c r="E30" s="117">
        <v>16</v>
      </c>
    </row>
    <row r="31" spans="1:5" ht="7.5" customHeight="1">
      <c r="A31" s="26" t="s">
        <v>797</v>
      </c>
      <c r="B31" s="129" t="s">
        <v>842</v>
      </c>
      <c r="C31" s="117" t="s">
        <v>842</v>
      </c>
      <c r="D31" s="117">
        <v>3</v>
      </c>
      <c r="E31" s="117">
        <v>2</v>
      </c>
    </row>
    <row r="32" spans="1:5" ht="7.5" customHeight="1">
      <c r="A32" s="26" t="s">
        <v>798</v>
      </c>
      <c r="B32" s="129">
        <v>5</v>
      </c>
      <c r="C32" s="117">
        <v>1</v>
      </c>
      <c r="D32" s="117">
        <v>19</v>
      </c>
      <c r="E32" s="117">
        <v>14</v>
      </c>
    </row>
    <row r="33" spans="1:5" ht="7.5" customHeight="1">
      <c r="A33" s="26"/>
      <c r="B33" s="129"/>
      <c r="C33" s="117"/>
      <c r="D33" s="117"/>
      <c r="E33" s="117"/>
    </row>
    <row r="34" spans="1:5" ht="7.5" customHeight="1">
      <c r="A34" s="26"/>
      <c r="B34" s="129"/>
      <c r="C34" s="117"/>
      <c r="D34" s="117"/>
      <c r="E34" s="117"/>
    </row>
    <row r="35" spans="1:5" ht="9" customHeight="1">
      <c r="A35" s="26" t="s">
        <v>608</v>
      </c>
      <c r="B35" s="129"/>
      <c r="C35" s="117"/>
      <c r="D35" s="117"/>
      <c r="E35" s="117"/>
    </row>
    <row r="36" spans="1:5" ht="7.5" customHeight="1">
      <c r="A36" s="26" t="s">
        <v>883</v>
      </c>
      <c r="B36" s="129">
        <v>2</v>
      </c>
      <c r="C36" s="117">
        <v>8</v>
      </c>
      <c r="D36" s="117">
        <v>54</v>
      </c>
      <c r="E36" s="117">
        <v>83</v>
      </c>
    </row>
    <row r="37" spans="1:5" ht="7.5" customHeight="1">
      <c r="A37" s="26" t="s">
        <v>799</v>
      </c>
      <c r="B37" s="129" t="s">
        <v>842</v>
      </c>
      <c r="C37" s="117" t="s">
        <v>842</v>
      </c>
      <c r="D37" s="117">
        <v>3</v>
      </c>
      <c r="E37" s="117">
        <v>6</v>
      </c>
    </row>
    <row r="38" spans="1:5" ht="7.5" customHeight="1">
      <c r="A38" s="26" t="s">
        <v>800</v>
      </c>
      <c r="B38" s="129">
        <v>2</v>
      </c>
      <c r="C38" s="117">
        <v>8</v>
      </c>
      <c r="D38" s="117">
        <v>51</v>
      </c>
      <c r="E38" s="117">
        <v>77</v>
      </c>
    </row>
    <row r="39" spans="1:5" ht="7.5" customHeight="1">
      <c r="A39" s="26"/>
      <c r="B39" s="129"/>
      <c r="C39" s="117"/>
      <c r="D39" s="117"/>
      <c r="E39" s="117"/>
    </row>
    <row r="40" spans="1:5" ht="7.5" customHeight="1">
      <c r="A40" s="26"/>
      <c r="B40" s="129"/>
      <c r="C40" s="117"/>
      <c r="D40" s="117"/>
      <c r="E40" s="117"/>
    </row>
    <row r="41" spans="1:5" ht="7.5" customHeight="1">
      <c r="A41" s="26" t="s">
        <v>609</v>
      </c>
      <c r="B41" s="129">
        <v>5</v>
      </c>
      <c r="C41" s="117">
        <v>11</v>
      </c>
      <c r="D41" s="117">
        <v>64</v>
      </c>
      <c r="E41" s="117">
        <v>75</v>
      </c>
    </row>
    <row r="42" spans="1:5" ht="7.5" customHeight="1">
      <c r="A42" s="26" t="s">
        <v>797</v>
      </c>
      <c r="B42" s="129">
        <v>1</v>
      </c>
      <c r="C42" s="117">
        <v>3</v>
      </c>
      <c r="D42" s="117">
        <v>22</v>
      </c>
      <c r="E42" s="117">
        <v>21</v>
      </c>
    </row>
    <row r="43" spans="1:5" ht="7.5" customHeight="1">
      <c r="A43" s="26" t="s">
        <v>798</v>
      </c>
      <c r="B43" s="129">
        <v>4</v>
      </c>
      <c r="C43" s="117">
        <v>8</v>
      </c>
      <c r="D43" s="117">
        <v>42</v>
      </c>
      <c r="E43" s="117">
        <v>54</v>
      </c>
    </row>
    <row r="44" spans="1:5" ht="7.5" customHeight="1">
      <c r="A44" s="26"/>
      <c r="B44" s="129"/>
      <c r="C44" s="117"/>
      <c r="D44" s="117"/>
      <c r="E44" s="117"/>
    </row>
    <row r="45" spans="1:5" ht="7.5" customHeight="1">
      <c r="A45" s="26"/>
      <c r="B45" s="129"/>
      <c r="C45" s="117"/>
      <c r="D45" s="117"/>
      <c r="E45" s="117"/>
    </row>
    <row r="46" spans="1:5" ht="9" customHeight="1">
      <c r="A46" s="26" t="s">
        <v>610</v>
      </c>
      <c r="B46" s="129"/>
      <c r="C46" s="117"/>
      <c r="D46" s="117"/>
      <c r="E46" s="117"/>
    </row>
    <row r="47" spans="1:5" ht="7.5" customHeight="1">
      <c r="A47" s="26" t="s">
        <v>884</v>
      </c>
      <c r="B47" s="129">
        <v>12</v>
      </c>
      <c r="C47" s="117">
        <v>6</v>
      </c>
      <c r="D47" s="117">
        <v>98</v>
      </c>
      <c r="E47" s="117">
        <v>97</v>
      </c>
    </row>
    <row r="48" spans="1:5" ht="7.5" customHeight="1">
      <c r="A48" s="26" t="s">
        <v>799</v>
      </c>
      <c r="B48" s="129">
        <v>7</v>
      </c>
      <c r="C48" s="117">
        <v>1</v>
      </c>
      <c r="D48" s="117">
        <v>44</v>
      </c>
      <c r="E48" s="117">
        <v>47</v>
      </c>
    </row>
    <row r="49" spans="1:5" ht="7.5" customHeight="1">
      <c r="A49" s="26" t="s">
        <v>800</v>
      </c>
      <c r="B49" s="129">
        <v>5</v>
      </c>
      <c r="C49" s="117">
        <v>5</v>
      </c>
      <c r="D49" s="117">
        <v>54</v>
      </c>
      <c r="E49" s="117">
        <v>50</v>
      </c>
    </row>
    <row r="50" spans="1:5" ht="7.5" customHeight="1">
      <c r="A50" s="26"/>
      <c r="B50" s="129"/>
      <c r="C50" s="117"/>
      <c r="D50" s="117"/>
      <c r="E50" s="117"/>
    </row>
    <row r="51" spans="1:5" ht="7.5" customHeight="1">
      <c r="A51" s="26"/>
      <c r="B51" s="129"/>
      <c r="C51" s="117"/>
      <c r="D51" s="117"/>
      <c r="E51" s="117"/>
    </row>
    <row r="52" spans="1:5" ht="9" customHeight="1">
      <c r="A52" s="26" t="s">
        <v>611</v>
      </c>
      <c r="B52" s="129">
        <v>1</v>
      </c>
      <c r="C52" s="117">
        <v>2</v>
      </c>
      <c r="D52" s="117">
        <v>25</v>
      </c>
      <c r="E52" s="117">
        <v>28</v>
      </c>
    </row>
    <row r="53" spans="1:5" ht="7.5" customHeight="1">
      <c r="A53" s="26" t="s">
        <v>797</v>
      </c>
      <c r="B53" s="129" t="s">
        <v>842</v>
      </c>
      <c r="C53" s="117" t="s">
        <v>842</v>
      </c>
      <c r="D53" s="117">
        <v>8</v>
      </c>
      <c r="E53" s="117">
        <v>11</v>
      </c>
    </row>
    <row r="54" spans="1:5" ht="7.5" customHeight="1">
      <c r="A54" s="26" t="s">
        <v>798</v>
      </c>
      <c r="B54" s="129">
        <v>1</v>
      </c>
      <c r="C54" s="117">
        <v>2</v>
      </c>
      <c r="D54" s="117">
        <v>17</v>
      </c>
      <c r="E54" s="117">
        <v>17</v>
      </c>
    </row>
    <row r="55" spans="1:5" ht="7.5" customHeight="1">
      <c r="A55" s="26"/>
      <c r="B55" s="129"/>
      <c r="C55" s="117"/>
      <c r="D55" s="117"/>
      <c r="E55" s="117"/>
    </row>
    <row r="56" spans="1:5" ht="7.5" customHeight="1">
      <c r="A56" s="26"/>
      <c r="B56" s="129"/>
      <c r="C56" s="117"/>
      <c r="D56" s="117"/>
      <c r="E56" s="117"/>
    </row>
    <row r="57" spans="1:5" ht="7.5" customHeight="1">
      <c r="A57" s="26" t="s">
        <v>587</v>
      </c>
      <c r="B57" s="129">
        <v>6</v>
      </c>
      <c r="C57" s="117">
        <v>3</v>
      </c>
      <c r="D57" s="117">
        <v>31</v>
      </c>
      <c r="E57" s="117">
        <v>24</v>
      </c>
    </row>
    <row r="58" spans="1:5" ht="7.5" customHeight="1">
      <c r="A58" s="26" t="s">
        <v>448</v>
      </c>
      <c r="B58" s="129">
        <v>4</v>
      </c>
      <c r="C58" s="117">
        <v>3</v>
      </c>
      <c r="D58" s="117">
        <v>21</v>
      </c>
      <c r="E58" s="117">
        <v>21</v>
      </c>
    </row>
    <row r="59" spans="1:5" ht="7.5" customHeight="1">
      <c r="A59" s="26" t="s">
        <v>449</v>
      </c>
      <c r="B59" s="129">
        <v>2</v>
      </c>
      <c r="C59" s="117" t="s">
        <v>842</v>
      </c>
      <c r="D59" s="117">
        <v>10</v>
      </c>
      <c r="E59" s="117">
        <v>3</v>
      </c>
    </row>
    <row r="60" spans="1:5" ht="7.5" customHeight="1">
      <c r="A60" s="26"/>
      <c r="B60" s="129"/>
      <c r="C60" s="117"/>
      <c r="D60" s="117"/>
      <c r="E60" s="117"/>
    </row>
    <row r="61" spans="1:5" ht="7.5" customHeight="1">
      <c r="A61" s="26" t="s">
        <v>407</v>
      </c>
      <c r="B61" s="129"/>
      <c r="C61" s="117"/>
      <c r="D61" s="117"/>
      <c r="E61" s="117"/>
    </row>
    <row r="62" spans="1:5" ht="7.5" customHeight="1">
      <c r="A62" s="26" t="s">
        <v>612</v>
      </c>
      <c r="B62" s="129"/>
      <c r="C62" s="117"/>
      <c r="D62" s="117"/>
      <c r="E62" s="117"/>
    </row>
    <row r="63" spans="1:5" ht="7.5" customHeight="1">
      <c r="A63" s="26" t="s">
        <v>885</v>
      </c>
      <c r="B63" s="129">
        <v>5</v>
      </c>
      <c r="C63" s="117">
        <v>2</v>
      </c>
      <c r="D63" s="117">
        <v>21</v>
      </c>
      <c r="E63" s="117">
        <v>17</v>
      </c>
    </row>
    <row r="64" spans="1:5" ht="7.5" customHeight="1">
      <c r="A64" s="26" t="s">
        <v>799</v>
      </c>
      <c r="B64" s="129">
        <v>4</v>
      </c>
      <c r="C64" s="117">
        <v>2</v>
      </c>
      <c r="D64" s="117">
        <v>16</v>
      </c>
      <c r="E64" s="117">
        <v>15</v>
      </c>
    </row>
    <row r="65" spans="1:5" ht="7.5" customHeight="1">
      <c r="A65" s="26" t="s">
        <v>800</v>
      </c>
      <c r="B65" s="129">
        <v>1</v>
      </c>
      <c r="C65" s="117" t="s">
        <v>842</v>
      </c>
      <c r="D65" s="117">
        <v>5</v>
      </c>
      <c r="E65" s="117">
        <v>2</v>
      </c>
    </row>
    <row r="66" spans="1:5" ht="7.5" customHeight="1">
      <c r="A66" s="26"/>
      <c r="B66" s="129"/>
      <c r="C66" s="117"/>
      <c r="D66" s="117"/>
      <c r="E66" s="117"/>
    </row>
    <row r="67" spans="1:5" ht="7.5" customHeight="1">
      <c r="A67" s="26"/>
      <c r="B67" s="129"/>
      <c r="C67" s="117"/>
      <c r="D67" s="117"/>
      <c r="E67" s="117"/>
    </row>
    <row r="68" spans="1:5" ht="7.5" customHeight="1">
      <c r="A68" s="26" t="s">
        <v>613</v>
      </c>
      <c r="B68" s="129"/>
      <c r="C68" s="117"/>
      <c r="D68" s="117"/>
      <c r="E68" s="117"/>
    </row>
    <row r="69" spans="1:5" ht="7.5" customHeight="1">
      <c r="A69" s="26" t="s">
        <v>886</v>
      </c>
      <c r="B69" s="129"/>
      <c r="C69" s="117"/>
      <c r="D69" s="117"/>
      <c r="E69" s="117"/>
    </row>
    <row r="70" spans="1:5" ht="7.5" customHeight="1">
      <c r="A70" s="26" t="s">
        <v>887</v>
      </c>
      <c r="B70" s="129">
        <v>1</v>
      </c>
      <c r="C70" s="117">
        <v>1</v>
      </c>
      <c r="D70" s="117">
        <v>10</v>
      </c>
      <c r="E70" s="117">
        <v>7</v>
      </c>
    </row>
    <row r="71" spans="1:5" ht="7.5" customHeight="1">
      <c r="A71" s="26" t="s">
        <v>797</v>
      </c>
      <c r="B71" s="129" t="s">
        <v>842</v>
      </c>
      <c r="C71" s="117">
        <v>1</v>
      </c>
      <c r="D71" s="117">
        <v>5</v>
      </c>
      <c r="E71" s="117">
        <v>6</v>
      </c>
    </row>
    <row r="72" spans="1:5" ht="7.5" customHeight="1">
      <c r="A72" s="26" t="s">
        <v>798</v>
      </c>
      <c r="B72" s="129">
        <v>1</v>
      </c>
      <c r="C72" s="117" t="s">
        <v>842</v>
      </c>
      <c r="D72" s="117">
        <v>5</v>
      </c>
      <c r="E72" s="117">
        <v>1</v>
      </c>
    </row>
    <row r="73" spans="1:5" ht="7.5" customHeight="1">
      <c r="A73" s="26"/>
      <c r="B73" s="129"/>
      <c r="C73" s="117"/>
      <c r="D73" s="117"/>
      <c r="E73" s="117"/>
    </row>
    <row r="74" spans="1:5" ht="7.5" customHeight="1">
      <c r="A74" s="26"/>
      <c r="B74" s="129"/>
      <c r="C74" s="117"/>
      <c r="D74" s="117"/>
      <c r="E74" s="117"/>
    </row>
    <row r="75" spans="1:5" ht="7.5" customHeight="1">
      <c r="A75" s="26" t="s">
        <v>614</v>
      </c>
      <c r="B75" s="129"/>
      <c r="C75" s="117"/>
      <c r="D75" s="117"/>
      <c r="E75" s="117"/>
    </row>
    <row r="76" spans="1:5" ht="7.5" customHeight="1">
      <c r="A76" s="26" t="s">
        <v>888</v>
      </c>
      <c r="B76" s="129">
        <v>4</v>
      </c>
      <c r="C76" s="117">
        <v>2</v>
      </c>
      <c r="D76" s="117">
        <v>61</v>
      </c>
      <c r="E76" s="117">
        <v>58</v>
      </c>
    </row>
    <row r="77" spans="1:5" ht="7.5" customHeight="1">
      <c r="A77" s="26" t="s">
        <v>795</v>
      </c>
      <c r="B77" s="129">
        <v>3</v>
      </c>
      <c r="C77" s="117">
        <v>1</v>
      </c>
      <c r="D77" s="117">
        <v>26</v>
      </c>
      <c r="E77" s="117">
        <v>30</v>
      </c>
    </row>
    <row r="78" spans="1:5" ht="7.5" customHeight="1">
      <c r="A78" s="26" t="s">
        <v>796</v>
      </c>
      <c r="B78" s="129">
        <v>1</v>
      </c>
      <c r="C78" s="117">
        <v>1</v>
      </c>
      <c r="D78" s="117">
        <v>35</v>
      </c>
      <c r="E78" s="117">
        <v>28</v>
      </c>
    </row>
    <row r="79" spans="1:5" ht="7.5" customHeight="1">
      <c r="A79" s="26"/>
      <c r="B79" s="129"/>
      <c r="C79" s="117"/>
      <c r="D79" s="117"/>
      <c r="E79" s="117"/>
    </row>
    <row r="80" spans="1:5" ht="7.5" customHeight="1">
      <c r="A80" s="26"/>
      <c r="B80" s="129"/>
      <c r="C80" s="117"/>
      <c r="D80" s="117"/>
      <c r="E80" s="117"/>
    </row>
    <row r="81" spans="1:5" ht="7.5" customHeight="1">
      <c r="A81" s="26" t="s">
        <v>588</v>
      </c>
      <c r="B81" s="129">
        <v>127</v>
      </c>
      <c r="C81" s="117">
        <v>133</v>
      </c>
      <c r="D81" s="117" t="s">
        <v>63</v>
      </c>
      <c r="E81" s="117" t="s">
        <v>64</v>
      </c>
    </row>
    <row r="82" spans="1:5" ht="7.5" customHeight="1">
      <c r="A82" s="26" t="s">
        <v>448</v>
      </c>
      <c r="B82" s="129">
        <v>96</v>
      </c>
      <c r="C82" s="117">
        <v>98</v>
      </c>
      <c r="D82" s="117">
        <v>910</v>
      </c>
      <c r="E82" s="117">
        <v>964</v>
      </c>
    </row>
    <row r="83" spans="1:5" ht="7.5" customHeight="1">
      <c r="A83" s="26" t="s">
        <v>449</v>
      </c>
      <c r="B83" s="129">
        <v>31</v>
      </c>
      <c r="C83" s="117">
        <v>35</v>
      </c>
      <c r="D83" s="117">
        <v>310</v>
      </c>
      <c r="E83" s="117">
        <v>321</v>
      </c>
    </row>
    <row r="84" spans="1:5" ht="7.5" customHeight="1">
      <c r="A84" s="26"/>
      <c r="B84" s="129"/>
      <c r="C84" s="117"/>
      <c r="D84" s="117"/>
      <c r="E84" s="117"/>
    </row>
    <row r="85" spans="1:5" ht="7.5" customHeight="1">
      <c r="A85" s="26" t="s">
        <v>407</v>
      </c>
      <c r="B85" s="129"/>
      <c r="C85" s="117"/>
      <c r="D85" s="117"/>
      <c r="E85" s="117"/>
    </row>
    <row r="86" spans="1:5" ht="7.5" customHeight="1">
      <c r="A86" s="26" t="s">
        <v>615</v>
      </c>
      <c r="B86" s="129">
        <v>9</v>
      </c>
      <c r="C86" s="117">
        <v>5</v>
      </c>
      <c r="D86" s="117">
        <v>105</v>
      </c>
      <c r="E86" s="117">
        <v>128</v>
      </c>
    </row>
    <row r="87" spans="1:5" ht="7.5" customHeight="1">
      <c r="A87" s="26" t="s">
        <v>799</v>
      </c>
      <c r="B87" s="129">
        <v>8</v>
      </c>
      <c r="C87" s="117">
        <v>3</v>
      </c>
      <c r="D87" s="117">
        <v>101</v>
      </c>
      <c r="E87" s="117">
        <v>122</v>
      </c>
    </row>
    <row r="88" spans="1:5" ht="7.5" customHeight="1">
      <c r="A88" s="26" t="s">
        <v>800</v>
      </c>
      <c r="B88" s="129">
        <v>1</v>
      </c>
      <c r="C88" s="117">
        <v>2</v>
      </c>
      <c r="D88" s="117">
        <v>4</v>
      </c>
      <c r="E88" s="117">
        <v>6</v>
      </c>
    </row>
    <row r="89" spans="1:5" ht="7.5" customHeight="1">
      <c r="A89" s="125"/>
      <c r="B89" s="129"/>
      <c r="C89" s="117"/>
      <c r="D89" s="117"/>
      <c r="E89" s="117"/>
    </row>
    <row r="90" spans="2:5" ht="12.75">
      <c r="B90" s="117"/>
      <c r="C90" s="117"/>
      <c r="D90" s="117"/>
      <c r="E90" s="11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616</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'[3]tab12'!B8</f>
        <v>2004</v>
      </c>
      <c r="C8" s="111">
        <f>'[3]tab12'!C8</f>
        <v>2003</v>
      </c>
      <c r="D8" s="111">
        <f>B8</f>
        <v>2004</v>
      </c>
      <c r="E8" s="112">
        <f>C8</f>
        <v>2003</v>
      </c>
    </row>
    <row r="9" spans="1:5" ht="7.5" customHeight="1">
      <c r="A9" s="125"/>
      <c r="B9" s="126"/>
      <c r="C9" s="127"/>
      <c r="D9" s="127"/>
      <c r="E9" s="127"/>
    </row>
    <row r="10" spans="1:5" ht="7.5" customHeight="1">
      <c r="A10" s="128" t="s">
        <v>617</v>
      </c>
      <c r="B10" s="129">
        <v>102</v>
      </c>
      <c r="C10" s="117">
        <v>98</v>
      </c>
      <c r="D10" s="117">
        <v>929</v>
      </c>
      <c r="E10" s="117">
        <v>948</v>
      </c>
    </row>
    <row r="11" spans="1:5" ht="7.5" customHeight="1">
      <c r="A11" s="26" t="s">
        <v>797</v>
      </c>
      <c r="B11" s="129">
        <v>79</v>
      </c>
      <c r="C11" s="117">
        <v>71</v>
      </c>
      <c r="D11" s="117">
        <v>679</v>
      </c>
      <c r="E11" s="117">
        <v>684</v>
      </c>
    </row>
    <row r="12" spans="1:5" ht="7.5" customHeight="1">
      <c r="A12" s="26" t="s">
        <v>798</v>
      </c>
      <c r="B12" s="129">
        <v>23</v>
      </c>
      <c r="C12" s="117">
        <v>27</v>
      </c>
      <c r="D12" s="117">
        <v>250</v>
      </c>
      <c r="E12" s="117">
        <v>264</v>
      </c>
    </row>
    <row r="13" spans="1:5" ht="7.5" customHeight="1">
      <c r="A13" s="113"/>
      <c r="B13" s="129"/>
      <c r="C13" s="117"/>
      <c r="D13" s="117"/>
      <c r="E13" s="117"/>
    </row>
    <row r="14" spans="1:5" ht="7.5" customHeight="1">
      <c r="A14" s="113"/>
      <c r="B14" s="129"/>
      <c r="C14" s="117"/>
      <c r="D14" s="117"/>
      <c r="E14" s="117"/>
    </row>
    <row r="15" spans="1:5" ht="7.5" customHeight="1">
      <c r="A15" s="113" t="s">
        <v>618</v>
      </c>
      <c r="B15" s="129"/>
      <c r="C15" s="117"/>
      <c r="D15" s="117"/>
      <c r="E15" s="117"/>
    </row>
    <row r="16" spans="1:5" ht="7.5" customHeight="1">
      <c r="A16" s="113" t="s">
        <v>889</v>
      </c>
      <c r="B16" s="129" t="s">
        <v>842</v>
      </c>
      <c r="C16" s="117" t="s">
        <v>842</v>
      </c>
      <c r="D16" s="117">
        <v>11</v>
      </c>
      <c r="E16" s="117">
        <v>14</v>
      </c>
    </row>
    <row r="17" spans="1:5" ht="7.5" customHeight="1">
      <c r="A17" s="26" t="s">
        <v>799</v>
      </c>
      <c r="B17" s="129" t="s">
        <v>842</v>
      </c>
      <c r="C17" s="117" t="s">
        <v>842</v>
      </c>
      <c r="D17" s="117">
        <v>2</v>
      </c>
      <c r="E17" s="117" t="s">
        <v>842</v>
      </c>
    </row>
    <row r="18" spans="1:5" ht="7.5" customHeight="1">
      <c r="A18" s="26" t="s">
        <v>800</v>
      </c>
      <c r="B18" s="129" t="s">
        <v>842</v>
      </c>
      <c r="C18" s="117" t="s">
        <v>842</v>
      </c>
      <c r="D18" s="117">
        <v>9</v>
      </c>
      <c r="E18" s="117">
        <v>14</v>
      </c>
    </row>
    <row r="19" spans="1:5" ht="7.5" customHeight="1">
      <c r="A19" s="113"/>
      <c r="B19" s="129"/>
      <c r="C19" s="117"/>
      <c r="D19" s="117"/>
      <c r="E19" s="117"/>
    </row>
    <row r="20" spans="1:5" ht="7.5" customHeight="1">
      <c r="A20" s="113"/>
      <c r="B20" s="129"/>
      <c r="C20" s="117"/>
      <c r="D20" s="117"/>
      <c r="E20" s="117"/>
    </row>
    <row r="21" spans="1:5" ht="7.5" customHeight="1">
      <c r="A21" s="113" t="s">
        <v>619</v>
      </c>
      <c r="B21" s="129"/>
      <c r="C21" s="117"/>
      <c r="D21" s="117"/>
      <c r="E21" s="117"/>
    </row>
    <row r="22" spans="1:5" ht="7.5" customHeight="1">
      <c r="A22" s="128" t="s">
        <v>890</v>
      </c>
      <c r="B22" s="129">
        <v>1</v>
      </c>
      <c r="C22" s="117">
        <v>4</v>
      </c>
      <c r="D22" s="117">
        <v>25</v>
      </c>
      <c r="E22" s="117">
        <v>24</v>
      </c>
    </row>
    <row r="23" spans="1:5" ht="7.5" customHeight="1">
      <c r="A23" s="26" t="s">
        <v>799</v>
      </c>
      <c r="B23" s="129" t="s">
        <v>842</v>
      </c>
      <c r="C23" s="117">
        <v>1</v>
      </c>
      <c r="D23" s="117">
        <v>8</v>
      </c>
      <c r="E23" s="117">
        <v>6</v>
      </c>
    </row>
    <row r="24" spans="1:5" ht="7.5" customHeight="1">
      <c r="A24" s="26" t="s">
        <v>800</v>
      </c>
      <c r="B24" s="129">
        <v>1</v>
      </c>
      <c r="C24" s="117">
        <v>3</v>
      </c>
      <c r="D24" s="117">
        <v>17</v>
      </c>
      <c r="E24" s="117">
        <v>18</v>
      </c>
    </row>
    <row r="25" spans="1:5" ht="7.5" customHeight="1">
      <c r="A25" s="113"/>
      <c r="B25" s="129"/>
      <c r="C25" s="117"/>
      <c r="D25" s="117"/>
      <c r="E25" s="117"/>
    </row>
    <row r="26" spans="1:5" ht="7.5" customHeight="1">
      <c r="A26" s="113"/>
      <c r="B26" s="129"/>
      <c r="C26" s="117"/>
      <c r="D26" s="117"/>
      <c r="E26" s="117"/>
    </row>
    <row r="27" spans="1:5" ht="7.5" customHeight="1">
      <c r="A27" s="113" t="s">
        <v>620</v>
      </c>
      <c r="B27" s="129"/>
      <c r="C27" s="117"/>
      <c r="D27" s="117"/>
      <c r="E27" s="117"/>
    </row>
    <row r="28" spans="1:5" ht="7.5" customHeight="1">
      <c r="A28" s="113" t="s">
        <v>891</v>
      </c>
      <c r="B28" s="129">
        <v>11</v>
      </c>
      <c r="C28" s="117">
        <v>21</v>
      </c>
      <c r="D28" s="117">
        <v>109</v>
      </c>
      <c r="E28" s="117">
        <v>115</v>
      </c>
    </row>
    <row r="29" spans="1:5" ht="7.5" customHeight="1">
      <c r="A29" s="26" t="s">
        <v>799</v>
      </c>
      <c r="B29" s="129">
        <v>8</v>
      </c>
      <c r="C29" s="117">
        <v>18</v>
      </c>
      <c r="D29" s="117">
        <v>91</v>
      </c>
      <c r="E29" s="117">
        <v>106</v>
      </c>
    </row>
    <row r="30" spans="1:5" ht="7.5" customHeight="1">
      <c r="A30" s="26" t="s">
        <v>800</v>
      </c>
      <c r="B30" s="129">
        <v>3</v>
      </c>
      <c r="C30" s="117">
        <v>3</v>
      </c>
      <c r="D30" s="117">
        <v>18</v>
      </c>
      <c r="E30" s="117">
        <v>9</v>
      </c>
    </row>
    <row r="31" spans="1:5" ht="7.5" customHeight="1">
      <c r="A31" s="113"/>
      <c r="B31" s="129"/>
      <c r="C31" s="117"/>
      <c r="D31" s="117"/>
      <c r="E31" s="117"/>
    </row>
    <row r="32" spans="1:5" ht="7.5" customHeight="1">
      <c r="A32" s="113"/>
      <c r="B32" s="129"/>
      <c r="C32" s="117"/>
      <c r="D32" s="117"/>
      <c r="E32" s="117"/>
    </row>
    <row r="33" spans="1:5" ht="7.5" customHeight="1">
      <c r="A33" s="113" t="s">
        <v>621</v>
      </c>
      <c r="B33" s="129">
        <v>4</v>
      </c>
      <c r="C33" s="117">
        <v>5</v>
      </c>
      <c r="D33" s="117">
        <v>34</v>
      </c>
      <c r="E33" s="117">
        <v>46</v>
      </c>
    </row>
    <row r="34" spans="1:5" ht="7.5" customHeight="1">
      <c r="A34" s="26" t="s">
        <v>797</v>
      </c>
      <c r="B34" s="129">
        <v>1</v>
      </c>
      <c r="C34" s="117">
        <v>5</v>
      </c>
      <c r="D34" s="117">
        <v>23</v>
      </c>
      <c r="E34" s="117">
        <v>36</v>
      </c>
    </row>
    <row r="35" spans="1:5" ht="7.5" customHeight="1">
      <c r="A35" s="26" t="s">
        <v>798</v>
      </c>
      <c r="B35" s="129">
        <v>3</v>
      </c>
      <c r="C35" s="117" t="s">
        <v>842</v>
      </c>
      <c r="D35" s="117">
        <v>11</v>
      </c>
      <c r="E35" s="117">
        <v>10</v>
      </c>
    </row>
    <row r="36" spans="1:5" ht="7.5" customHeight="1">
      <c r="A36" s="113"/>
      <c r="B36" s="129"/>
      <c r="C36" s="117"/>
      <c r="D36" s="117"/>
      <c r="E36" s="117"/>
    </row>
    <row r="37" ht="7.5" customHeight="1">
      <c r="A37" s="26"/>
    </row>
    <row r="38" ht="7.5" customHeight="1">
      <c r="A38" s="26" t="s">
        <v>622</v>
      </c>
    </row>
    <row r="39" spans="1:5" ht="7.5" customHeight="1">
      <c r="A39" s="113" t="s">
        <v>892</v>
      </c>
      <c r="B39" s="129" t="s">
        <v>842</v>
      </c>
      <c r="C39" s="117" t="s">
        <v>842</v>
      </c>
      <c r="D39" s="117">
        <v>7</v>
      </c>
      <c r="E39" s="117">
        <v>10</v>
      </c>
    </row>
    <row r="40" spans="1:5" ht="7.5" customHeight="1">
      <c r="A40" s="26" t="s">
        <v>799</v>
      </c>
      <c r="B40" s="129" t="s">
        <v>842</v>
      </c>
      <c r="C40" s="117" t="s">
        <v>842</v>
      </c>
      <c r="D40" s="117">
        <v>6</v>
      </c>
      <c r="E40" s="117">
        <v>10</v>
      </c>
    </row>
    <row r="41" spans="1:5" ht="7.5" customHeight="1">
      <c r="A41" s="26" t="s">
        <v>800</v>
      </c>
      <c r="B41" s="129" t="s">
        <v>842</v>
      </c>
      <c r="C41" s="117" t="s">
        <v>842</v>
      </c>
      <c r="D41" s="117">
        <v>1</v>
      </c>
      <c r="E41" s="117" t="s">
        <v>842</v>
      </c>
    </row>
    <row r="42" spans="1:5" ht="7.5" customHeight="1">
      <c r="A42" s="113"/>
      <c r="B42" s="129"/>
      <c r="C42" s="117"/>
      <c r="D42" s="117"/>
      <c r="E42" s="117"/>
    </row>
    <row r="43" spans="1:5" ht="7.5" customHeight="1">
      <c r="A43" s="113"/>
      <c r="B43" s="129"/>
      <c r="C43" s="117"/>
      <c r="D43" s="117"/>
      <c r="E43" s="117"/>
    </row>
    <row r="44" spans="1:5" ht="7.5" customHeight="1">
      <c r="A44" s="113" t="s">
        <v>623</v>
      </c>
      <c r="B44" s="129">
        <v>98</v>
      </c>
      <c r="C44" s="117">
        <v>106</v>
      </c>
      <c r="D44" s="117">
        <v>930</v>
      </c>
      <c r="E44" s="117" t="s">
        <v>62</v>
      </c>
    </row>
    <row r="45" spans="1:5" ht="7.5" customHeight="1">
      <c r="A45" s="26" t="s">
        <v>448</v>
      </c>
      <c r="B45" s="129">
        <v>87</v>
      </c>
      <c r="C45" s="117">
        <v>89</v>
      </c>
      <c r="D45" s="117">
        <v>772</v>
      </c>
      <c r="E45" s="117">
        <v>889</v>
      </c>
    </row>
    <row r="46" spans="1:5" ht="7.5" customHeight="1">
      <c r="A46" s="26" t="s">
        <v>449</v>
      </c>
      <c r="B46" s="129">
        <v>11</v>
      </c>
      <c r="C46" s="117">
        <v>17</v>
      </c>
      <c r="D46" s="117">
        <v>158</v>
      </c>
      <c r="E46" s="117">
        <v>188</v>
      </c>
    </row>
    <row r="47" spans="1:5" ht="7.5" customHeight="1">
      <c r="A47" s="113"/>
      <c r="B47" s="129"/>
      <c r="C47" s="117"/>
      <c r="D47" s="117"/>
      <c r="E47" s="117"/>
    </row>
    <row r="48" spans="1:5" ht="7.5" customHeight="1">
      <c r="A48" s="113" t="s">
        <v>407</v>
      </c>
      <c r="B48" s="129"/>
      <c r="C48" s="117"/>
      <c r="D48" s="117"/>
      <c r="E48" s="117"/>
    </row>
    <row r="49" spans="1:5" ht="7.5" customHeight="1">
      <c r="A49" s="113" t="s">
        <v>624</v>
      </c>
      <c r="B49" s="129">
        <v>56</v>
      </c>
      <c r="C49" s="117">
        <v>54</v>
      </c>
      <c r="D49" s="117">
        <v>496</v>
      </c>
      <c r="E49" s="117">
        <v>566</v>
      </c>
    </row>
    <row r="50" spans="1:5" ht="7.5" customHeight="1">
      <c r="A50" s="26" t="s">
        <v>797</v>
      </c>
      <c r="B50" s="129">
        <v>48</v>
      </c>
      <c r="C50" s="117">
        <v>41</v>
      </c>
      <c r="D50" s="117">
        <v>378</v>
      </c>
      <c r="E50" s="117">
        <v>415</v>
      </c>
    </row>
    <row r="51" spans="1:5" ht="7.5" customHeight="1">
      <c r="A51" s="26" t="s">
        <v>798</v>
      </c>
      <c r="B51" s="129">
        <v>8</v>
      </c>
      <c r="C51" s="117">
        <v>13</v>
      </c>
      <c r="D51" s="117">
        <v>118</v>
      </c>
      <c r="E51" s="117">
        <v>151</v>
      </c>
    </row>
    <row r="52" spans="1:5" ht="7.5" customHeight="1">
      <c r="A52" s="113"/>
      <c r="B52" s="129"/>
      <c r="C52" s="117"/>
      <c r="D52" s="117"/>
      <c r="E52" s="117"/>
    </row>
    <row r="53" spans="1:5" ht="7.5" customHeight="1">
      <c r="A53" s="113"/>
      <c r="B53" s="129"/>
      <c r="C53" s="117"/>
      <c r="D53" s="117"/>
      <c r="E53" s="117"/>
    </row>
    <row r="54" spans="1:5" ht="7.5" customHeight="1">
      <c r="A54" s="113" t="s">
        <v>625</v>
      </c>
      <c r="B54" s="129">
        <v>21</v>
      </c>
      <c r="C54" s="117">
        <v>21</v>
      </c>
      <c r="D54" s="117">
        <v>179</v>
      </c>
      <c r="E54" s="117">
        <v>196</v>
      </c>
    </row>
    <row r="55" spans="1:5" ht="7.5" customHeight="1">
      <c r="A55" s="26" t="s">
        <v>797</v>
      </c>
      <c r="B55" s="129">
        <v>18</v>
      </c>
      <c r="C55" s="117">
        <v>18</v>
      </c>
      <c r="D55" s="117">
        <v>156</v>
      </c>
      <c r="E55" s="117">
        <v>173</v>
      </c>
    </row>
    <row r="56" spans="1:5" ht="7.5" customHeight="1">
      <c r="A56" s="26" t="s">
        <v>798</v>
      </c>
      <c r="B56" s="129">
        <v>3</v>
      </c>
      <c r="C56" s="117">
        <v>3</v>
      </c>
      <c r="D56" s="117">
        <v>23</v>
      </c>
      <c r="E56" s="117">
        <v>23</v>
      </c>
    </row>
    <row r="57" spans="1:5" ht="7.5" customHeight="1">
      <c r="A57" s="113"/>
      <c r="B57" s="129"/>
      <c r="C57" s="117"/>
      <c r="D57" s="117"/>
      <c r="E57" s="117"/>
    </row>
    <row r="58" spans="1:5" ht="7.5" customHeight="1">
      <c r="A58" s="113"/>
      <c r="B58" s="129"/>
      <c r="C58" s="117"/>
      <c r="D58" s="117"/>
      <c r="E58" s="117"/>
    </row>
    <row r="59" spans="1:5" ht="7.5" customHeight="1">
      <c r="A59" s="113" t="s">
        <v>626</v>
      </c>
      <c r="B59" s="129"/>
      <c r="C59" s="117"/>
      <c r="D59" s="117"/>
      <c r="E59" s="117"/>
    </row>
    <row r="60" spans="1:5" ht="7.5" customHeight="1">
      <c r="A60" s="113" t="s">
        <v>893</v>
      </c>
      <c r="B60" s="129"/>
      <c r="C60" s="117"/>
      <c r="D60" s="117"/>
      <c r="E60" s="117"/>
    </row>
    <row r="61" spans="1:5" ht="7.5" customHeight="1">
      <c r="A61" s="113" t="s">
        <v>894</v>
      </c>
      <c r="B61" s="129">
        <v>21</v>
      </c>
      <c r="C61" s="117">
        <v>31</v>
      </c>
      <c r="D61" s="117">
        <v>255</v>
      </c>
      <c r="E61" s="117">
        <v>315</v>
      </c>
    </row>
    <row r="62" spans="1:5" ht="7.5" customHeight="1">
      <c r="A62" s="26" t="s">
        <v>799</v>
      </c>
      <c r="B62" s="129">
        <v>21</v>
      </c>
      <c r="C62" s="117">
        <v>30</v>
      </c>
      <c r="D62" s="117">
        <v>238</v>
      </c>
      <c r="E62" s="117">
        <v>301</v>
      </c>
    </row>
    <row r="63" spans="1:5" ht="7.5" customHeight="1">
      <c r="A63" s="26" t="s">
        <v>800</v>
      </c>
      <c r="B63" s="129" t="s">
        <v>842</v>
      </c>
      <c r="C63" s="117">
        <v>1</v>
      </c>
      <c r="D63" s="117">
        <v>17</v>
      </c>
      <c r="E63" s="117">
        <v>14</v>
      </c>
    </row>
    <row r="64" spans="1:5" ht="7.5" customHeight="1">
      <c r="A64" s="113"/>
      <c r="B64" s="129"/>
      <c r="C64" s="117"/>
      <c r="D64" s="117"/>
      <c r="E64" s="117"/>
    </row>
    <row r="65" spans="1:5" ht="7.5" customHeight="1">
      <c r="A65" s="113"/>
      <c r="B65" s="129"/>
      <c r="C65" s="117"/>
      <c r="D65" s="117"/>
      <c r="E65" s="117"/>
    </row>
    <row r="66" spans="1:5" ht="7.5" customHeight="1">
      <c r="A66" s="113" t="s">
        <v>627</v>
      </c>
      <c r="B66" s="129">
        <v>37</v>
      </c>
      <c r="C66" s="117">
        <v>43</v>
      </c>
      <c r="D66" s="117">
        <v>397</v>
      </c>
      <c r="E66" s="117">
        <v>421</v>
      </c>
    </row>
    <row r="67" spans="1:5" ht="7.5" customHeight="1">
      <c r="A67" s="26" t="s">
        <v>448</v>
      </c>
      <c r="B67" s="129">
        <v>33</v>
      </c>
      <c r="C67" s="117">
        <v>41</v>
      </c>
      <c r="D67" s="117">
        <v>364</v>
      </c>
      <c r="E67" s="117">
        <v>404</v>
      </c>
    </row>
    <row r="68" spans="1:5" ht="7.5" customHeight="1">
      <c r="A68" s="26" t="s">
        <v>449</v>
      </c>
      <c r="B68" s="129">
        <v>4</v>
      </c>
      <c r="C68" s="117">
        <v>2</v>
      </c>
      <c r="D68" s="117">
        <v>33</v>
      </c>
      <c r="E68" s="117">
        <v>17</v>
      </c>
    </row>
    <row r="69" spans="1:5" ht="7.5" customHeight="1">
      <c r="A69" s="113"/>
      <c r="B69" s="129"/>
      <c r="C69" s="117"/>
      <c r="D69" s="117"/>
      <c r="E69" s="117"/>
    </row>
    <row r="70" spans="1:5" ht="7.5" customHeight="1">
      <c r="A70" s="113" t="s">
        <v>407</v>
      </c>
      <c r="B70" s="129"/>
      <c r="C70" s="117"/>
      <c r="D70" s="117"/>
      <c r="E70" s="117"/>
    </row>
    <row r="71" spans="1:5" ht="7.5" customHeight="1">
      <c r="A71" s="113" t="s">
        <v>628</v>
      </c>
      <c r="B71" s="129">
        <v>3</v>
      </c>
      <c r="C71" s="117">
        <v>5</v>
      </c>
      <c r="D71" s="117">
        <v>37</v>
      </c>
      <c r="E71" s="117">
        <v>48</v>
      </c>
    </row>
    <row r="72" spans="1:5" ht="7.5" customHeight="1">
      <c r="A72" s="26" t="s">
        <v>801</v>
      </c>
      <c r="B72" s="129">
        <v>3</v>
      </c>
      <c r="C72" s="117">
        <v>5</v>
      </c>
      <c r="D72" s="117">
        <v>37</v>
      </c>
      <c r="E72" s="117">
        <v>47</v>
      </c>
    </row>
    <row r="73" spans="1:5" ht="7.5" customHeight="1">
      <c r="A73" s="26" t="s">
        <v>803</v>
      </c>
      <c r="B73" s="129" t="s">
        <v>842</v>
      </c>
      <c r="C73" s="117" t="s">
        <v>842</v>
      </c>
      <c r="D73" s="117" t="s">
        <v>842</v>
      </c>
      <c r="E73" s="117">
        <v>1</v>
      </c>
    </row>
    <row r="74" spans="1:5" ht="7.5" customHeight="1">
      <c r="A74" s="113"/>
      <c r="B74" s="129"/>
      <c r="C74" s="117"/>
      <c r="D74" s="117"/>
      <c r="E74" s="117"/>
    </row>
    <row r="75" spans="1:5" ht="7.5" customHeight="1">
      <c r="A75" s="113"/>
      <c r="B75" s="129"/>
      <c r="C75" s="117"/>
      <c r="D75" s="117"/>
      <c r="E75" s="117"/>
    </row>
    <row r="76" spans="1:5" ht="7.5" customHeight="1">
      <c r="A76" s="113" t="s">
        <v>629</v>
      </c>
      <c r="B76" s="129">
        <v>1</v>
      </c>
      <c r="C76" s="117" t="s">
        <v>842</v>
      </c>
      <c r="D76" s="117">
        <v>11</v>
      </c>
      <c r="E76" s="117">
        <v>15</v>
      </c>
    </row>
    <row r="77" spans="1:5" ht="7.5" customHeight="1">
      <c r="A77" s="26" t="s">
        <v>801</v>
      </c>
      <c r="B77" s="129">
        <v>1</v>
      </c>
      <c r="C77" s="117" t="s">
        <v>842</v>
      </c>
      <c r="D77" s="117">
        <v>11</v>
      </c>
      <c r="E77" s="117">
        <v>14</v>
      </c>
    </row>
    <row r="78" spans="1:5" ht="7.5" customHeight="1">
      <c r="A78" s="26" t="s">
        <v>803</v>
      </c>
      <c r="B78" s="129" t="s">
        <v>842</v>
      </c>
      <c r="C78" s="117" t="s">
        <v>842</v>
      </c>
      <c r="D78" s="117" t="s">
        <v>842</v>
      </c>
      <c r="E78" s="117">
        <v>1</v>
      </c>
    </row>
    <row r="79" spans="1:5" ht="7.5" customHeight="1">
      <c r="A79" s="113"/>
      <c r="B79" s="129"/>
      <c r="C79" s="117"/>
      <c r="D79" s="117"/>
      <c r="E79" s="117"/>
    </row>
    <row r="80" spans="1:5" ht="7.5" customHeight="1">
      <c r="A80" s="113"/>
      <c r="B80" s="129"/>
      <c r="C80" s="117"/>
      <c r="D80" s="117"/>
      <c r="E80" s="117"/>
    </row>
    <row r="81" spans="1:5" ht="7.5" customHeight="1">
      <c r="A81" s="113" t="s">
        <v>630</v>
      </c>
      <c r="B81" s="129">
        <v>6</v>
      </c>
      <c r="C81" s="117">
        <v>10</v>
      </c>
      <c r="D81" s="117">
        <v>46</v>
      </c>
      <c r="E81" s="117">
        <v>60</v>
      </c>
    </row>
    <row r="82" spans="1:5" ht="7.5" customHeight="1">
      <c r="A82" s="26" t="s">
        <v>801</v>
      </c>
      <c r="B82" s="129">
        <v>6</v>
      </c>
      <c r="C82" s="117">
        <v>10</v>
      </c>
      <c r="D82" s="117">
        <v>46</v>
      </c>
      <c r="E82" s="117">
        <v>60</v>
      </c>
    </row>
    <row r="83" spans="1:5" ht="7.5" customHeight="1">
      <c r="A83" s="26" t="s">
        <v>803</v>
      </c>
      <c r="B83" s="129" t="s">
        <v>842</v>
      </c>
      <c r="C83" s="117" t="s">
        <v>842</v>
      </c>
      <c r="D83" s="117" t="s">
        <v>842</v>
      </c>
      <c r="E83" s="117" t="s">
        <v>842</v>
      </c>
    </row>
    <row r="84" spans="1:5" ht="7.5" customHeight="1">
      <c r="A84" s="125"/>
      <c r="B84" s="129"/>
      <c r="C84" s="117"/>
      <c r="D84" s="117"/>
      <c r="E84" s="117"/>
    </row>
    <row r="85" spans="1:5" ht="7.5" customHeight="1">
      <c r="A85" s="113"/>
      <c r="B85" s="129"/>
      <c r="C85" s="117"/>
      <c r="D85" s="117"/>
      <c r="E85" s="117"/>
    </row>
    <row r="86" spans="1:5" ht="7.5" customHeight="1">
      <c r="A86" s="113"/>
      <c r="B86" s="117"/>
      <c r="C86" s="117"/>
      <c r="D86" s="117"/>
      <c r="E86" s="117"/>
    </row>
    <row r="87" spans="1:5" ht="7.5" customHeight="1">
      <c r="A87" s="113"/>
      <c r="B87" s="117"/>
      <c r="C87" s="117"/>
      <c r="D87" s="117"/>
      <c r="E87" s="117"/>
    </row>
    <row r="88" spans="1:5" ht="7.5" customHeight="1">
      <c r="A88" s="113"/>
      <c r="B88" s="120"/>
      <c r="C88" s="120"/>
      <c r="D88" s="120"/>
      <c r="E88" s="120"/>
    </row>
    <row r="89" spans="1:5" ht="7.5" customHeight="1">
      <c r="A89" s="113"/>
      <c r="B89" s="115"/>
      <c r="C89" s="115"/>
      <c r="D89" s="115"/>
      <c r="E89" s="115"/>
    </row>
    <row r="90" spans="1:5" ht="7.5" customHeight="1">
      <c r="A90" s="113"/>
      <c r="B90" s="115"/>
      <c r="C90" s="115"/>
      <c r="D90" s="115"/>
      <c r="E90" s="115"/>
    </row>
    <row r="91" spans="2:5" ht="12.75">
      <c r="B91" s="115"/>
      <c r="C91" s="115"/>
      <c r="D91" s="115"/>
      <c r="E91" s="115"/>
    </row>
    <row r="92" spans="2:5" ht="12.75">
      <c r="B92" s="115"/>
      <c r="C92" s="115"/>
      <c r="D92" s="115"/>
      <c r="E92" s="11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631</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26"/>
      <c r="B9" s="114"/>
      <c r="C9" s="115"/>
      <c r="D9" s="115"/>
      <c r="E9" s="115"/>
    </row>
    <row r="10" spans="1:5" ht="7.5" customHeight="1">
      <c r="A10" s="116" t="s">
        <v>632</v>
      </c>
      <c r="B10" s="114"/>
      <c r="C10" s="115"/>
      <c r="D10" s="115"/>
      <c r="E10" s="115"/>
    </row>
    <row r="11" spans="1:5" ht="7.5" customHeight="1">
      <c r="A11" s="26" t="s">
        <v>895</v>
      </c>
      <c r="B11" s="117" t="s">
        <v>842</v>
      </c>
      <c r="C11" s="117">
        <v>3</v>
      </c>
      <c r="D11" s="117">
        <v>21</v>
      </c>
      <c r="E11" s="117">
        <v>17</v>
      </c>
    </row>
    <row r="12" spans="1:5" ht="7.5" customHeight="1">
      <c r="A12" s="26" t="s">
        <v>799</v>
      </c>
      <c r="B12" s="117" t="s">
        <v>842</v>
      </c>
      <c r="C12" s="117">
        <v>3</v>
      </c>
      <c r="D12" s="117">
        <v>21</v>
      </c>
      <c r="E12" s="117">
        <v>17</v>
      </c>
    </row>
    <row r="13" spans="1:5" ht="7.5" customHeight="1">
      <c r="A13" s="26" t="s">
        <v>800</v>
      </c>
      <c r="B13" s="117" t="s">
        <v>842</v>
      </c>
      <c r="C13" s="117" t="s">
        <v>842</v>
      </c>
      <c r="D13" s="117" t="s">
        <v>842</v>
      </c>
      <c r="E13" s="117" t="s">
        <v>842</v>
      </c>
    </row>
    <row r="14" spans="1:5" ht="7.5" customHeight="1">
      <c r="A14" s="26"/>
      <c r="B14" s="117"/>
      <c r="C14" s="117"/>
      <c r="D14" s="117"/>
      <c r="E14" s="117"/>
    </row>
    <row r="15" spans="1:5" ht="7.5" customHeight="1">
      <c r="A15" s="26"/>
      <c r="B15" s="117"/>
      <c r="C15" s="117"/>
      <c r="D15" s="117"/>
      <c r="E15" s="117"/>
    </row>
    <row r="16" spans="1:5" ht="7.5" customHeight="1">
      <c r="A16" s="26" t="s">
        <v>633</v>
      </c>
      <c r="B16" s="117">
        <v>27</v>
      </c>
      <c r="C16" s="117">
        <v>25</v>
      </c>
      <c r="D16" s="117">
        <v>282</v>
      </c>
      <c r="E16" s="117">
        <v>281</v>
      </c>
    </row>
    <row r="17" spans="1:5" ht="7.5" customHeight="1">
      <c r="A17" s="26" t="s">
        <v>797</v>
      </c>
      <c r="B17" s="117">
        <v>23</v>
      </c>
      <c r="C17" s="117">
        <v>23</v>
      </c>
      <c r="D17" s="117">
        <v>249</v>
      </c>
      <c r="E17" s="117">
        <v>266</v>
      </c>
    </row>
    <row r="18" spans="1:5" ht="7.5" customHeight="1">
      <c r="A18" s="26" t="s">
        <v>798</v>
      </c>
      <c r="B18" s="117">
        <v>4</v>
      </c>
      <c r="C18" s="117">
        <v>2</v>
      </c>
      <c r="D18" s="117">
        <v>33</v>
      </c>
      <c r="E18" s="117">
        <v>15</v>
      </c>
    </row>
    <row r="19" spans="1:5" ht="7.5" customHeight="1">
      <c r="A19" s="26"/>
      <c r="B19" s="117"/>
      <c r="C19" s="117"/>
      <c r="D19" s="117"/>
      <c r="E19" s="117"/>
    </row>
    <row r="20" spans="1:5" ht="7.5" customHeight="1">
      <c r="A20" s="26"/>
      <c r="B20" s="117"/>
      <c r="C20" s="117"/>
      <c r="D20" s="117"/>
      <c r="E20" s="117"/>
    </row>
    <row r="21" spans="1:5" ht="7.5" customHeight="1">
      <c r="A21" s="26" t="s">
        <v>634</v>
      </c>
      <c r="B21" s="117">
        <v>7</v>
      </c>
      <c r="C21" s="117">
        <v>3</v>
      </c>
      <c r="D21" s="117">
        <v>31</v>
      </c>
      <c r="E21" s="117">
        <v>41</v>
      </c>
    </row>
    <row r="22" spans="1:5" ht="7.5" customHeight="1">
      <c r="A22" s="26" t="s">
        <v>448</v>
      </c>
      <c r="B22" s="117">
        <v>5</v>
      </c>
      <c r="C22" s="117">
        <v>3</v>
      </c>
      <c r="D22" s="117">
        <v>27</v>
      </c>
      <c r="E22" s="117">
        <v>32</v>
      </c>
    </row>
    <row r="23" spans="1:5" ht="7.5" customHeight="1">
      <c r="A23" s="26" t="s">
        <v>449</v>
      </c>
      <c r="B23" s="117">
        <v>2</v>
      </c>
      <c r="C23" s="117" t="s">
        <v>842</v>
      </c>
      <c r="D23" s="117">
        <v>4</v>
      </c>
      <c r="E23" s="117">
        <v>9</v>
      </c>
    </row>
    <row r="24" spans="1:5" ht="7.5" customHeight="1">
      <c r="A24" s="26"/>
      <c r="B24" s="117"/>
      <c r="C24" s="117"/>
      <c r="D24" s="117"/>
      <c r="E24" s="117"/>
    </row>
    <row r="25" spans="1:5" ht="7.5" customHeight="1">
      <c r="A25" s="26" t="s">
        <v>407</v>
      </c>
      <c r="B25" s="117"/>
      <c r="C25" s="117"/>
      <c r="D25" s="117"/>
      <c r="E25" s="117"/>
    </row>
    <row r="26" spans="1:5" ht="7.5" customHeight="1">
      <c r="A26" s="26" t="s">
        <v>635</v>
      </c>
      <c r="B26" s="117">
        <v>1</v>
      </c>
      <c r="C26" s="117" t="s">
        <v>842</v>
      </c>
      <c r="D26" s="117">
        <v>3</v>
      </c>
      <c r="E26" s="117">
        <v>4</v>
      </c>
    </row>
    <row r="27" spans="1:5" ht="7.5" customHeight="1">
      <c r="A27" s="26" t="s">
        <v>797</v>
      </c>
      <c r="B27" s="117" t="s">
        <v>842</v>
      </c>
      <c r="C27" s="117" t="s">
        <v>842</v>
      </c>
      <c r="D27" s="117">
        <v>1</v>
      </c>
      <c r="E27" s="117">
        <v>3</v>
      </c>
    </row>
    <row r="28" spans="1:5" ht="7.5" customHeight="1">
      <c r="A28" s="26" t="s">
        <v>798</v>
      </c>
      <c r="B28" s="117">
        <v>1</v>
      </c>
      <c r="C28" s="117" t="s">
        <v>842</v>
      </c>
      <c r="D28" s="117">
        <v>2</v>
      </c>
      <c r="E28" s="117">
        <v>1</v>
      </c>
    </row>
    <row r="29" spans="1:5" ht="7.5" customHeight="1">
      <c r="A29" s="26"/>
      <c r="B29" s="117"/>
      <c r="C29" s="117"/>
      <c r="D29" s="117"/>
      <c r="E29" s="117"/>
    </row>
    <row r="30" spans="1:5" ht="7.5" customHeight="1">
      <c r="A30" s="26"/>
      <c r="B30" s="117"/>
      <c r="C30" s="117"/>
      <c r="D30" s="117"/>
      <c r="E30" s="117"/>
    </row>
    <row r="31" spans="1:5" ht="7.5" customHeight="1">
      <c r="A31" s="26" t="s">
        <v>636</v>
      </c>
      <c r="B31" s="117"/>
      <c r="C31" s="117"/>
      <c r="D31" s="117"/>
      <c r="E31" s="117"/>
    </row>
    <row r="32" spans="1:5" ht="7.5" customHeight="1">
      <c r="A32" s="26" t="s">
        <v>896</v>
      </c>
      <c r="B32" s="117"/>
      <c r="C32" s="117"/>
      <c r="D32" s="117"/>
      <c r="E32" s="117"/>
    </row>
    <row r="33" spans="1:5" ht="7.5" customHeight="1">
      <c r="A33" s="26" t="s">
        <v>897</v>
      </c>
      <c r="B33" s="117">
        <v>2</v>
      </c>
      <c r="C33" s="117">
        <v>1</v>
      </c>
      <c r="D33" s="117">
        <v>4</v>
      </c>
      <c r="E33" s="117">
        <v>11</v>
      </c>
    </row>
    <row r="34" spans="1:5" ht="7.5" customHeight="1">
      <c r="A34" s="26" t="s">
        <v>799</v>
      </c>
      <c r="B34" s="117">
        <v>1</v>
      </c>
      <c r="C34" s="117">
        <v>1</v>
      </c>
      <c r="D34" s="117">
        <v>3</v>
      </c>
      <c r="E34" s="117">
        <v>5</v>
      </c>
    </row>
    <row r="35" spans="1:5" ht="7.5" customHeight="1">
      <c r="A35" s="26" t="s">
        <v>800</v>
      </c>
      <c r="B35" s="117">
        <v>1</v>
      </c>
      <c r="C35" s="117" t="s">
        <v>842</v>
      </c>
      <c r="D35" s="117">
        <v>1</v>
      </c>
      <c r="E35" s="117">
        <v>6</v>
      </c>
    </row>
    <row r="36" spans="1:5" ht="7.5" customHeight="1">
      <c r="A36" s="26"/>
      <c r="B36" s="117"/>
      <c r="C36" s="117"/>
      <c r="D36" s="117"/>
      <c r="E36" s="117"/>
    </row>
    <row r="37" spans="1:5" ht="7.5" customHeight="1">
      <c r="A37" s="26"/>
      <c r="B37" s="117"/>
      <c r="C37" s="117"/>
      <c r="D37" s="117"/>
      <c r="E37" s="117"/>
    </row>
    <row r="38" spans="1:5" ht="7.5" customHeight="1">
      <c r="A38" s="26" t="s">
        <v>637</v>
      </c>
      <c r="B38" s="117"/>
      <c r="C38" s="117"/>
      <c r="D38" s="117"/>
      <c r="E38" s="117"/>
    </row>
    <row r="39" spans="1:5" ht="7.5" customHeight="1">
      <c r="A39" s="26" t="s">
        <v>898</v>
      </c>
      <c r="B39" s="117">
        <v>4</v>
      </c>
      <c r="C39" s="117">
        <v>2</v>
      </c>
      <c r="D39" s="117">
        <v>24</v>
      </c>
      <c r="E39" s="117">
        <v>26</v>
      </c>
    </row>
    <row r="40" spans="1:5" ht="7.5" customHeight="1">
      <c r="A40" s="26" t="s">
        <v>799</v>
      </c>
      <c r="B40" s="117">
        <v>4</v>
      </c>
      <c r="C40" s="117">
        <v>2</v>
      </c>
      <c r="D40" s="117">
        <v>23</v>
      </c>
      <c r="E40" s="117">
        <v>24</v>
      </c>
    </row>
    <row r="41" spans="1:5" ht="7.5" customHeight="1">
      <c r="A41" s="26" t="s">
        <v>800</v>
      </c>
      <c r="B41" s="117" t="s">
        <v>842</v>
      </c>
      <c r="C41" s="117" t="s">
        <v>842</v>
      </c>
      <c r="D41" s="117">
        <v>1</v>
      </c>
      <c r="E41" s="117">
        <v>2</v>
      </c>
    </row>
    <row r="42" spans="1:5" ht="7.5" customHeight="1">
      <c r="A42" s="26"/>
      <c r="B42" s="117"/>
      <c r="C42" s="117"/>
      <c r="D42" s="117"/>
      <c r="E42" s="117"/>
    </row>
    <row r="43" spans="1:5" ht="7.5" customHeight="1">
      <c r="A43" s="26"/>
      <c r="B43" s="117"/>
      <c r="C43" s="117"/>
      <c r="D43" s="117"/>
      <c r="E43" s="117"/>
    </row>
    <row r="44" spans="1:5" ht="7.5" customHeight="1">
      <c r="A44" s="26" t="s">
        <v>638</v>
      </c>
      <c r="B44" s="117">
        <v>4</v>
      </c>
      <c r="C44" s="117">
        <v>2</v>
      </c>
      <c r="D44" s="117">
        <v>12</v>
      </c>
      <c r="E44" s="117">
        <v>10</v>
      </c>
    </row>
    <row r="45" spans="1:5" ht="7.5" customHeight="1">
      <c r="A45" s="26" t="s">
        <v>448</v>
      </c>
      <c r="B45" s="117">
        <v>3</v>
      </c>
      <c r="C45" s="117">
        <v>1</v>
      </c>
      <c r="D45" s="117">
        <v>8</v>
      </c>
      <c r="E45" s="117">
        <v>8</v>
      </c>
    </row>
    <row r="46" spans="1:5" ht="7.5" customHeight="1">
      <c r="A46" s="26" t="s">
        <v>449</v>
      </c>
      <c r="B46" s="117">
        <v>1</v>
      </c>
      <c r="C46" s="117">
        <v>1</v>
      </c>
      <c r="D46" s="117">
        <v>4</v>
      </c>
      <c r="E46" s="117">
        <v>2</v>
      </c>
    </row>
    <row r="47" spans="1:5" ht="7.5" customHeight="1">
      <c r="A47" s="26"/>
      <c r="B47" s="117"/>
      <c r="C47" s="117"/>
      <c r="D47" s="117"/>
      <c r="E47" s="117"/>
    </row>
    <row r="48" spans="1:5" ht="7.5" customHeight="1">
      <c r="A48" s="26"/>
      <c r="B48" s="117"/>
      <c r="C48" s="117"/>
      <c r="D48" s="117"/>
      <c r="E48" s="117"/>
    </row>
    <row r="49" spans="1:5" ht="7.5" customHeight="1">
      <c r="A49" s="26" t="s">
        <v>591</v>
      </c>
      <c r="B49" s="117" t="s">
        <v>842</v>
      </c>
      <c r="C49" s="117" t="s">
        <v>842</v>
      </c>
      <c r="D49" s="117">
        <v>17</v>
      </c>
      <c r="E49" s="117">
        <v>16</v>
      </c>
    </row>
    <row r="50" spans="1:5" ht="7.5" customHeight="1">
      <c r="A50" s="26" t="s">
        <v>448</v>
      </c>
      <c r="B50" s="117" t="s">
        <v>842</v>
      </c>
      <c r="C50" s="117" t="s">
        <v>842</v>
      </c>
      <c r="D50" s="117">
        <v>6</v>
      </c>
      <c r="E50" s="117">
        <v>7</v>
      </c>
    </row>
    <row r="51" spans="1:5" ht="9" customHeight="1">
      <c r="A51" s="26" t="s">
        <v>449</v>
      </c>
      <c r="B51" s="117" t="s">
        <v>842</v>
      </c>
      <c r="C51" s="117" t="s">
        <v>842</v>
      </c>
      <c r="D51" s="117">
        <v>11</v>
      </c>
      <c r="E51" s="117">
        <v>9</v>
      </c>
    </row>
    <row r="52" spans="1:5" ht="7.5" customHeight="1">
      <c r="A52" s="26"/>
      <c r="B52" s="117"/>
      <c r="C52" s="117"/>
      <c r="D52" s="117"/>
      <c r="E52" s="117"/>
    </row>
    <row r="53" spans="1:5" ht="7.5" customHeight="1">
      <c r="A53" s="26" t="s">
        <v>407</v>
      </c>
      <c r="B53" s="117"/>
      <c r="C53" s="117"/>
      <c r="D53" s="117"/>
      <c r="E53" s="117"/>
    </row>
    <row r="54" spans="1:5" ht="9.75" customHeight="1">
      <c r="A54" s="26" t="s">
        <v>639</v>
      </c>
      <c r="B54" s="117" t="s">
        <v>842</v>
      </c>
      <c r="C54" s="117" t="s">
        <v>842</v>
      </c>
      <c r="D54" s="117">
        <v>5</v>
      </c>
      <c r="E54" s="117">
        <v>3</v>
      </c>
    </row>
    <row r="55" spans="1:5" ht="7.5" customHeight="1">
      <c r="A55" s="26" t="s">
        <v>797</v>
      </c>
      <c r="B55" s="117" t="s">
        <v>842</v>
      </c>
      <c r="C55" s="117" t="s">
        <v>842</v>
      </c>
      <c r="D55" s="117">
        <v>2</v>
      </c>
      <c r="E55" s="117">
        <v>1</v>
      </c>
    </row>
    <row r="56" spans="1:5" ht="7.5" customHeight="1">
      <c r="A56" s="26" t="s">
        <v>798</v>
      </c>
      <c r="B56" s="117" t="s">
        <v>842</v>
      </c>
      <c r="C56" s="117" t="s">
        <v>842</v>
      </c>
      <c r="D56" s="117">
        <v>3</v>
      </c>
      <c r="E56" s="117">
        <v>2</v>
      </c>
    </row>
    <row r="57" spans="1:5" ht="7.5" customHeight="1">
      <c r="A57" s="26"/>
      <c r="B57" s="117"/>
      <c r="C57" s="117"/>
      <c r="D57" s="117"/>
      <c r="E57" s="117"/>
    </row>
    <row r="58" spans="1:5" ht="7.5" customHeight="1">
      <c r="A58" s="26"/>
      <c r="B58" s="117"/>
      <c r="C58" s="117"/>
      <c r="D58" s="117"/>
      <c r="E58" s="117"/>
    </row>
    <row r="59" spans="1:5" ht="7.5" customHeight="1">
      <c r="A59" s="26" t="s">
        <v>640</v>
      </c>
      <c r="B59" s="117" t="s">
        <v>842</v>
      </c>
      <c r="C59" s="117" t="s">
        <v>842</v>
      </c>
      <c r="D59" s="117">
        <v>12</v>
      </c>
      <c r="E59" s="117">
        <v>13</v>
      </c>
    </row>
    <row r="60" spans="1:5" ht="7.5" customHeight="1">
      <c r="A60" s="26" t="s">
        <v>797</v>
      </c>
      <c r="B60" s="117" t="s">
        <v>842</v>
      </c>
      <c r="C60" s="117" t="s">
        <v>842</v>
      </c>
      <c r="D60" s="117">
        <v>4</v>
      </c>
      <c r="E60" s="117">
        <v>6</v>
      </c>
    </row>
    <row r="61" spans="1:5" ht="7.5" customHeight="1">
      <c r="A61" s="26" t="s">
        <v>798</v>
      </c>
      <c r="B61" s="117" t="s">
        <v>842</v>
      </c>
      <c r="C61" s="117" t="s">
        <v>842</v>
      </c>
      <c r="D61" s="117">
        <v>8</v>
      </c>
      <c r="E61" s="117">
        <v>7</v>
      </c>
    </row>
    <row r="62" spans="1:5" ht="7.5" customHeight="1">
      <c r="A62" s="26"/>
      <c r="B62" s="117"/>
      <c r="C62" s="117"/>
      <c r="D62" s="117"/>
      <c r="E62" s="117"/>
    </row>
    <row r="63" spans="1:5" ht="7.5" customHeight="1">
      <c r="A63" s="26"/>
      <c r="B63" s="117"/>
      <c r="C63" s="117"/>
      <c r="D63" s="117"/>
      <c r="E63" s="117"/>
    </row>
    <row r="64" spans="1:5" ht="7.5" customHeight="1">
      <c r="A64" s="26" t="s">
        <v>641</v>
      </c>
      <c r="B64" s="117">
        <v>90</v>
      </c>
      <c r="C64" s="117">
        <v>143</v>
      </c>
      <c r="D64" s="117" t="s">
        <v>61</v>
      </c>
      <c r="E64" s="117">
        <v>977</v>
      </c>
    </row>
    <row r="65" spans="1:5" ht="7.5" customHeight="1">
      <c r="A65" s="26" t="s">
        <v>448</v>
      </c>
      <c r="B65" s="117">
        <v>53</v>
      </c>
      <c r="C65" s="117">
        <v>56</v>
      </c>
      <c r="D65" s="117">
        <v>672</v>
      </c>
      <c r="E65" s="117">
        <v>548</v>
      </c>
    </row>
    <row r="66" spans="1:5" ht="7.5" customHeight="1">
      <c r="A66" s="26" t="s">
        <v>449</v>
      </c>
      <c r="B66" s="117">
        <v>37</v>
      </c>
      <c r="C66" s="117">
        <v>87</v>
      </c>
      <c r="D66" s="117">
        <v>471</v>
      </c>
      <c r="E66" s="117">
        <v>429</v>
      </c>
    </row>
    <row r="67" spans="1:5" ht="7.5" customHeight="1">
      <c r="A67" s="26"/>
      <c r="B67" s="117"/>
      <c r="C67" s="117"/>
      <c r="D67" s="117"/>
      <c r="E67" s="117"/>
    </row>
    <row r="68" spans="1:5" ht="7.5" customHeight="1">
      <c r="A68" s="26"/>
      <c r="B68" s="117"/>
      <c r="C68" s="117"/>
      <c r="D68" s="117"/>
      <c r="E68" s="117"/>
    </row>
    <row r="69" spans="1:5" ht="7.5" customHeight="1">
      <c r="A69" s="26" t="s">
        <v>642</v>
      </c>
      <c r="B69" s="117">
        <v>10</v>
      </c>
      <c r="C69" s="117">
        <v>7</v>
      </c>
      <c r="D69" s="117">
        <v>90</v>
      </c>
      <c r="E69" s="117">
        <v>117</v>
      </c>
    </row>
    <row r="70" spans="1:5" ht="7.5" customHeight="1">
      <c r="A70" s="26" t="s">
        <v>481</v>
      </c>
      <c r="B70" s="117">
        <v>6</v>
      </c>
      <c r="C70" s="117">
        <v>2</v>
      </c>
      <c r="D70" s="117">
        <v>39</v>
      </c>
      <c r="E70" s="117">
        <v>64</v>
      </c>
    </row>
    <row r="71" spans="1:5" ht="7.5" customHeight="1">
      <c r="A71" s="26" t="s">
        <v>482</v>
      </c>
      <c r="B71" s="117">
        <v>4</v>
      </c>
      <c r="C71" s="117">
        <v>5</v>
      </c>
      <c r="D71" s="117">
        <v>51</v>
      </c>
      <c r="E71" s="117">
        <v>53</v>
      </c>
    </row>
    <row r="72" spans="1:5" ht="7.5" customHeight="1">
      <c r="A72" s="26"/>
      <c r="B72" s="117"/>
      <c r="C72" s="117"/>
      <c r="D72" s="117"/>
      <c r="E72" s="117"/>
    </row>
    <row r="73" spans="1:5" ht="7.5" customHeight="1">
      <c r="A73" s="26" t="s">
        <v>406</v>
      </c>
      <c r="B73" s="117"/>
      <c r="C73" s="117"/>
      <c r="D73" s="117"/>
      <c r="E73" s="117"/>
    </row>
    <row r="74" spans="1:5" ht="7.5" customHeight="1">
      <c r="A74" s="26" t="s">
        <v>643</v>
      </c>
      <c r="B74" s="117">
        <v>3</v>
      </c>
      <c r="C74" s="117">
        <v>1</v>
      </c>
      <c r="D74" s="117">
        <v>18</v>
      </c>
      <c r="E74" s="117">
        <v>24</v>
      </c>
    </row>
    <row r="75" spans="1:5" ht="7.5" customHeight="1">
      <c r="A75" s="26" t="s">
        <v>448</v>
      </c>
      <c r="B75" s="117">
        <v>3</v>
      </c>
      <c r="C75" s="117" t="s">
        <v>842</v>
      </c>
      <c r="D75" s="117">
        <v>9</v>
      </c>
      <c r="E75" s="117">
        <v>20</v>
      </c>
    </row>
    <row r="76" spans="1:5" ht="7.5" customHeight="1">
      <c r="A76" s="26" t="s">
        <v>449</v>
      </c>
      <c r="B76" s="117" t="s">
        <v>842</v>
      </c>
      <c r="C76" s="117">
        <v>1</v>
      </c>
      <c r="D76" s="117">
        <v>9</v>
      </c>
      <c r="E76" s="117">
        <v>4</v>
      </c>
    </row>
    <row r="77" spans="1:5" ht="7.5" customHeight="1">
      <c r="A77" s="26"/>
      <c r="B77" s="117"/>
      <c r="C77" s="117"/>
      <c r="D77" s="117"/>
      <c r="E77" s="117"/>
    </row>
    <row r="78" spans="1:5" ht="7.5" customHeight="1">
      <c r="A78" s="26"/>
      <c r="B78" s="117"/>
      <c r="C78" s="117"/>
      <c r="D78" s="117"/>
      <c r="E78" s="117"/>
    </row>
    <row r="79" spans="1:5" ht="7.5" customHeight="1">
      <c r="A79" s="26" t="s">
        <v>644</v>
      </c>
      <c r="B79" s="117">
        <v>3</v>
      </c>
      <c r="C79" s="117">
        <v>3</v>
      </c>
      <c r="D79" s="117">
        <v>30</v>
      </c>
      <c r="E79" s="117">
        <v>38</v>
      </c>
    </row>
    <row r="80" spans="1:5" ht="7.5" customHeight="1">
      <c r="A80" s="26" t="s">
        <v>448</v>
      </c>
      <c r="B80" s="117">
        <v>1</v>
      </c>
      <c r="C80" s="117" t="s">
        <v>842</v>
      </c>
      <c r="D80" s="117">
        <v>7</v>
      </c>
      <c r="E80" s="117">
        <v>5</v>
      </c>
    </row>
    <row r="81" spans="1:5" ht="7.5" customHeight="1">
      <c r="A81" s="26" t="s">
        <v>449</v>
      </c>
      <c r="B81" s="117">
        <v>2</v>
      </c>
      <c r="C81" s="117">
        <v>3</v>
      </c>
      <c r="D81" s="117">
        <v>23</v>
      </c>
      <c r="E81" s="117">
        <v>33</v>
      </c>
    </row>
    <row r="82" spans="1:5" ht="7.5" customHeight="1">
      <c r="A82" s="26"/>
      <c r="B82" s="117"/>
      <c r="C82" s="117"/>
      <c r="D82" s="117"/>
      <c r="E82" s="117"/>
    </row>
    <row r="83" spans="1:5" ht="7.5" customHeight="1">
      <c r="A83" s="26"/>
      <c r="B83" s="117"/>
      <c r="C83" s="117"/>
      <c r="D83" s="117"/>
      <c r="E83" s="117"/>
    </row>
    <row r="84" spans="1:5" ht="7.5" customHeight="1">
      <c r="A84" s="26" t="s">
        <v>645</v>
      </c>
      <c r="B84" s="117">
        <v>1</v>
      </c>
      <c r="C84" s="117">
        <v>1</v>
      </c>
      <c r="D84" s="117">
        <v>15</v>
      </c>
      <c r="E84" s="117">
        <v>23</v>
      </c>
    </row>
    <row r="85" spans="1:5" ht="7.5" customHeight="1">
      <c r="A85" s="26" t="s">
        <v>448</v>
      </c>
      <c r="B85" s="117" t="s">
        <v>842</v>
      </c>
      <c r="C85" s="117" t="s">
        <v>842</v>
      </c>
      <c r="D85" s="117">
        <v>9</v>
      </c>
      <c r="E85" s="117">
        <v>20</v>
      </c>
    </row>
    <row r="86" spans="1:5" ht="7.5" customHeight="1">
      <c r="A86" s="26" t="s">
        <v>449</v>
      </c>
      <c r="B86" s="117">
        <v>1</v>
      </c>
      <c r="C86" s="117">
        <v>1</v>
      </c>
      <c r="D86" s="117">
        <v>6</v>
      </c>
      <c r="E86" s="117">
        <v>3</v>
      </c>
    </row>
    <row r="87" spans="1:5" ht="7.5" customHeight="1">
      <c r="A87" s="113"/>
      <c r="B87" s="120"/>
      <c r="C87" s="120"/>
      <c r="D87" s="120"/>
      <c r="E87" s="120"/>
    </row>
    <row r="88" spans="1:5" ht="7.5" customHeight="1">
      <c r="A88" s="113"/>
      <c r="B88" s="120"/>
      <c r="C88" s="120"/>
      <c r="D88" s="120"/>
      <c r="E88" s="120"/>
    </row>
    <row r="89" spans="1:5" ht="7.5" customHeight="1">
      <c r="A89" s="113"/>
      <c r="B89" s="120"/>
      <c r="C89" s="120"/>
      <c r="D89" s="120"/>
      <c r="E89" s="120"/>
    </row>
    <row r="90" spans="1:5" ht="7.5" customHeight="1">
      <c r="A90" s="113"/>
      <c r="B90" s="115"/>
      <c r="C90" s="115"/>
      <c r="D90" s="115"/>
      <c r="E90" s="11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IV16384"/>
    </sheetView>
  </sheetViews>
  <sheetFormatPr defaultColWidth="11.421875" defaultRowHeight="12.75"/>
  <cols>
    <col min="1" max="1" width="107.57421875" style="61" customWidth="1"/>
    <col min="2" max="2" width="11.421875" style="101" hidden="1" customWidth="1"/>
    <col min="3" max="16384" width="11.421875" style="101" customWidth="1"/>
  </cols>
  <sheetData>
    <row r="1" ht="12.75">
      <c r="A1" s="51" t="s">
        <v>929</v>
      </c>
    </row>
    <row r="2" ht="12.75">
      <c r="A2" s="52" t="s">
        <v>930</v>
      </c>
    </row>
    <row r="3" ht="12.75">
      <c r="A3" s="52" t="s">
        <v>930</v>
      </c>
    </row>
    <row r="4" ht="12.75">
      <c r="A4" s="53" t="s">
        <v>931</v>
      </c>
    </row>
    <row r="5" ht="9" customHeight="1">
      <c r="A5" s="52" t="s">
        <v>930</v>
      </c>
    </row>
    <row r="6" ht="9" customHeight="1">
      <c r="A6" s="52" t="s">
        <v>932</v>
      </c>
    </row>
    <row r="7" ht="12.75">
      <c r="A7" s="53" t="s">
        <v>933</v>
      </c>
    </row>
    <row r="8" ht="79.5" customHeight="1">
      <c r="A8" s="54" t="s">
        <v>934</v>
      </c>
    </row>
    <row r="9" ht="12.75">
      <c r="A9" s="52" t="s">
        <v>930</v>
      </c>
    </row>
    <row r="10" ht="12.75">
      <c r="A10" s="100" t="s">
        <v>935</v>
      </c>
    </row>
    <row r="11" ht="83.25" customHeight="1">
      <c r="A11" s="54" t="s">
        <v>936</v>
      </c>
    </row>
    <row r="12" ht="32.25" customHeight="1">
      <c r="A12" s="54" t="s">
        <v>937</v>
      </c>
    </row>
    <row r="13" ht="71.25" customHeight="1">
      <c r="A13" s="54" t="s">
        <v>938</v>
      </c>
    </row>
    <row r="14" ht="12.75">
      <c r="A14" s="54"/>
    </row>
    <row r="15" ht="12.75">
      <c r="A15" s="54"/>
    </row>
    <row r="16" ht="12.75">
      <c r="A16" s="55" t="s">
        <v>939</v>
      </c>
    </row>
    <row r="17" ht="12.75">
      <c r="A17" s="54" t="s">
        <v>930</v>
      </c>
    </row>
    <row r="18" ht="12.75">
      <c r="A18" s="55" t="s">
        <v>940</v>
      </c>
    </row>
    <row r="19" ht="22.5">
      <c r="A19" s="54" t="s">
        <v>941</v>
      </c>
    </row>
    <row r="20" s="54" customFormat="1" ht="11.25"/>
    <row r="21" ht="12.75">
      <c r="A21" s="55" t="s">
        <v>942</v>
      </c>
    </row>
    <row r="22" ht="12.75">
      <c r="A22" s="55" t="s">
        <v>943</v>
      </c>
    </row>
    <row r="23" ht="11.25" customHeight="1">
      <c r="A23" s="54" t="s">
        <v>944</v>
      </c>
    </row>
    <row r="24" ht="11.25" customHeight="1">
      <c r="A24" s="54" t="s">
        <v>945</v>
      </c>
    </row>
    <row r="25" s="54" customFormat="1" ht="11.25"/>
    <row r="26" ht="12.75">
      <c r="A26" s="55" t="s">
        <v>946</v>
      </c>
    </row>
    <row r="27" ht="12.75">
      <c r="A27" s="54" t="s">
        <v>947</v>
      </c>
    </row>
    <row r="28" s="54" customFormat="1" ht="11.25"/>
    <row r="29" ht="12.75">
      <c r="A29" s="55" t="s">
        <v>948</v>
      </c>
    </row>
    <row r="30" ht="11.25" customHeight="1">
      <c r="A30" s="54" t="s">
        <v>949</v>
      </c>
    </row>
    <row r="31" ht="10.5" customHeight="1">
      <c r="A31" s="54" t="s">
        <v>950</v>
      </c>
    </row>
    <row r="32" ht="10.5" customHeight="1">
      <c r="A32" s="54" t="s">
        <v>951</v>
      </c>
    </row>
    <row r="33" ht="10.5" customHeight="1">
      <c r="A33" s="54" t="s">
        <v>952</v>
      </c>
    </row>
    <row r="34" ht="10.5" customHeight="1">
      <c r="A34" s="54" t="s">
        <v>953</v>
      </c>
    </row>
    <row r="35" s="54" customFormat="1" ht="11.25"/>
    <row r="36" ht="12.75">
      <c r="A36" s="55" t="s">
        <v>954</v>
      </c>
    </row>
    <row r="37" ht="22.5">
      <c r="A37" s="54" t="s">
        <v>955</v>
      </c>
    </row>
    <row r="38" ht="12.75">
      <c r="A38" s="101"/>
    </row>
    <row r="39" ht="12.75">
      <c r="A39" s="54"/>
    </row>
    <row r="40" ht="12.75">
      <c r="A40" s="54"/>
    </row>
    <row r="41" ht="12.75">
      <c r="A41" s="54"/>
    </row>
    <row r="42" s="57" customFormat="1" ht="12.75">
      <c r="A42" s="56"/>
    </row>
    <row r="43" ht="12.75">
      <c r="A43" s="54"/>
    </row>
    <row r="44" ht="12.75">
      <c r="A44" s="54"/>
    </row>
    <row r="45" ht="12.75">
      <c r="A45" s="58" t="s">
        <v>956</v>
      </c>
    </row>
    <row r="46" ht="12.75">
      <c r="A46" s="58"/>
    </row>
    <row r="47" ht="12.75">
      <c r="A47" s="54"/>
    </row>
    <row r="48" ht="12.75">
      <c r="A48" s="54"/>
    </row>
    <row r="49" ht="12.75">
      <c r="A49" s="55" t="s">
        <v>957</v>
      </c>
    </row>
    <row r="50" ht="12.75">
      <c r="A50" s="54" t="s">
        <v>958</v>
      </c>
    </row>
    <row r="51" ht="12.75">
      <c r="A51" s="54"/>
    </row>
    <row r="52" ht="12.75">
      <c r="A52" s="55" t="s">
        <v>959</v>
      </c>
    </row>
    <row r="53" ht="22.5">
      <c r="A53" s="54" t="s">
        <v>960</v>
      </c>
    </row>
    <row r="54" ht="12.75">
      <c r="A54" s="54"/>
    </row>
    <row r="55" ht="12.75">
      <c r="A55" s="55" t="s">
        <v>961</v>
      </c>
    </row>
    <row r="56" ht="9.75" customHeight="1">
      <c r="A56" s="54" t="s">
        <v>962</v>
      </c>
    </row>
    <row r="57" ht="6" customHeight="1">
      <c r="A57" s="54"/>
    </row>
    <row r="58" ht="12.75">
      <c r="A58" s="55" t="s">
        <v>963</v>
      </c>
    </row>
    <row r="59" ht="9.75" customHeight="1">
      <c r="A59" s="54" t="s">
        <v>964</v>
      </c>
    </row>
    <row r="60" ht="6" customHeight="1">
      <c r="A60" s="54" t="s">
        <v>965</v>
      </c>
    </row>
    <row r="61" ht="12.75">
      <c r="A61" s="55" t="s">
        <v>966</v>
      </c>
    </row>
    <row r="62" ht="9.75" customHeight="1">
      <c r="A62" s="54" t="s">
        <v>967</v>
      </c>
    </row>
    <row r="63" ht="12.75">
      <c r="A63" s="54"/>
    </row>
    <row r="64" ht="12.75">
      <c r="A64" s="55" t="s">
        <v>968</v>
      </c>
    </row>
    <row r="65" ht="10.5" customHeight="1">
      <c r="A65" s="54" t="s">
        <v>969</v>
      </c>
    </row>
    <row r="66" ht="12.75">
      <c r="A66" s="54"/>
    </row>
    <row r="67" ht="12.75">
      <c r="A67" s="55" t="s">
        <v>970</v>
      </c>
    </row>
    <row r="68" ht="22.5">
      <c r="A68" s="54" t="s">
        <v>971</v>
      </c>
    </row>
    <row r="69" ht="12.75">
      <c r="A69" s="54"/>
    </row>
    <row r="70" ht="12.75">
      <c r="A70" s="55" t="s">
        <v>972</v>
      </c>
    </row>
    <row r="71" ht="42.75" customHeight="1">
      <c r="A71" s="54" t="s">
        <v>973</v>
      </c>
    </row>
    <row r="72" ht="12.75">
      <c r="A72" s="54"/>
    </row>
    <row r="73" ht="12.75">
      <c r="A73" s="55" t="s">
        <v>974</v>
      </c>
    </row>
    <row r="74" ht="22.5">
      <c r="A74" s="54" t="s">
        <v>975</v>
      </c>
    </row>
    <row r="75" ht="12.75">
      <c r="A75" s="54"/>
    </row>
    <row r="76" ht="12.75">
      <c r="A76" s="54" t="s">
        <v>976</v>
      </c>
    </row>
    <row r="77" ht="12.75">
      <c r="A77" s="54"/>
    </row>
    <row r="78" s="55" customFormat="1" ht="11.25" customHeight="1">
      <c r="A78" s="59" t="s">
        <v>977</v>
      </c>
    </row>
    <row r="79" s="55" customFormat="1" ht="11.25" customHeight="1">
      <c r="A79" s="59" t="s">
        <v>0</v>
      </c>
    </row>
    <row r="80" spans="1:2" s="55" customFormat="1" ht="11.25" customHeight="1">
      <c r="A80" s="59" t="s">
        <v>1</v>
      </c>
      <c r="B80" s="55" t="s">
        <v>2</v>
      </c>
    </row>
    <row r="81" spans="1:2" s="55" customFormat="1" ht="11.25" customHeight="1">
      <c r="A81" s="59" t="s">
        <v>3</v>
      </c>
      <c r="B81" s="55" t="s">
        <v>2</v>
      </c>
    </row>
    <row r="82" spans="1:2" s="55" customFormat="1" ht="11.25" customHeight="1">
      <c r="A82" s="59" t="s">
        <v>4</v>
      </c>
      <c r="B82" s="55" t="s">
        <v>5</v>
      </c>
    </row>
    <row r="83" spans="1:2" s="55" customFormat="1" ht="11.25">
      <c r="A83" s="59" t="s">
        <v>6</v>
      </c>
      <c r="B83" s="55" t="s">
        <v>7</v>
      </c>
    </row>
    <row r="84" spans="1:2" s="55" customFormat="1" ht="11.25">
      <c r="A84" s="59" t="s">
        <v>8</v>
      </c>
      <c r="B84" s="55" t="s">
        <v>9</v>
      </c>
    </row>
    <row r="85" ht="12.75">
      <c r="A85" s="54"/>
    </row>
    <row r="86" ht="12.75">
      <c r="A86" s="54"/>
    </row>
    <row r="87" ht="12.75">
      <c r="A87" s="55" t="s">
        <v>10</v>
      </c>
    </row>
    <row r="88" ht="12.75">
      <c r="A88" s="54" t="s">
        <v>932</v>
      </c>
    </row>
    <row r="89" ht="12.75">
      <c r="A89" s="54" t="s">
        <v>11</v>
      </c>
    </row>
    <row r="90" ht="12.75">
      <c r="A90" s="54"/>
    </row>
    <row r="91" ht="12.75">
      <c r="A91" s="54"/>
    </row>
    <row r="92" ht="12.75">
      <c r="A92" s="55" t="s">
        <v>12</v>
      </c>
    </row>
    <row r="93" ht="12.75">
      <c r="A93" s="54"/>
    </row>
    <row r="94" ht="12.75">
      <c r="A94" s="54" t="s">
        <v>13</v>
      </c>
    </row>
    <row r="95" ht="12.75">
      <c r="A95" s="60"/>
    </row>
    <row r="96" ht="12.75">
      <c r="A96" s="60" t="s">
        <v>14</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7">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646</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26"/>
      <c r="B9" s="122"/>
      <c r="C9" s="115"/>
      <c r="D9" s="115"/>
      <c r="E9" s="115"/>
    </row>
    <row r="10" spans="1:5" ht="7.5" customHeight="1">
      <c r="A10" s="116" t="s">
        <v>647</v>
      </c>
      <c r="B10" s="123">
        <v>1</v>
      </c>
      <c r="C10" s="123" t="s">
        <v>842</v>
      </c>
      <c r="D10" s="123">
        <v>3</v>
      </c>
      <c r="E10" s="123">
        <v>2</v>
      </c>
    </row>
    <row r="11" spans="1:5" ht="7.5" customHeight="1">
      <c r="A11" s="26" t="s">
        <v>448</v>
      </c>
      <c r="B11" s="123">
        <v>1</v>
      </c>
      <c r="C11" s="123" t="s">
        <v>842</v>
      </c>
      <c r="D11" s="123">
        <v>2</v>
      </c>
      <c r="E11" s="123">
        <v>2</v>
      </c>
    </row>
    <row r="12" spans="1:5" ht="7.5" customHeight="1">
      <c r="A12" s="26" t="s">
        <v>449</v>
      </c>
      <c r="B12" s="123" t="s">
        <v>842</v>
      </c>
      <c r="C12" s="123" t="s">
        <v>842</v>
      </c>
      <c r="D12" s="123">
        <v>1</v>
      </c>
      <c r="E12" s="123" t="s">
        <v>842</v>
      </c>
    </row>
    <row r="13" spans="1:5" ht="7.5" customHeight="1">
      <c r="A13" s="26"/>
      <c r="B13" s="123"/>
      <c r="C13" s="123"/>
      <c r="D13" s="123"/>
      <c r="E13" s="123"/>
    </row>
    <row r="14" spans="1:5" ht="7.5" customHeight="1">
      <c r="A14" s="26"/>
      <c r="B14" s="123"/>
      <c r="C14" s="123"/>
      <c r="D14" s="123"/>
      <c r="E14" s="123"/>
    </row>
    <row r="15" spans="1:5" ht="7.5" customHeight="1">
      <c r="A15" s="26" t="s">
        <v>648</v>
      </c>
      <c r="B15" s="123" t="s">
        <v>842</v>
      </c>
      <c r="C15" s="123" t="s">
        <v>842</v>
      </c>
      <c r="D15" s="123">
        <v>1</v>
      </c>
      <c r="E15" s="123">
        <v>1</v>
      </c>
    </row>
    <row r="16" spans="1:5" ht="7.5" customHeight="1">
      <c r="A16" s="26" t="s">
        <v>448</v>
      </c>
      <c r="B16" s="123" t="s">
        <v>842</v>
      </c>
      <c r="C16" s="123" t="s">
        <v>842</v>
      </c>
      <c r="D16" s="123" t="s">
        <v>842</v>
      </c>
      <c r="E16" s="123" t="s">
        <v>842</v>
      </c>
    </row>
    <row r="17" spans="1:5" ht="7.5" customHeight="1">
      <c r="A17" s="26" t="s">
        <v>449</v>
      </c>
      <c r="B17" s="123" t="s">
        <v>842</v>
      </c>
      <c r="C17" s="123" t="s">
        <v>842</v>
      </c>
      <c r="D17" s="123">
        <v>1</v>
      </c>
      <c r="E17" s="123">
        <v>1</v>
      </c>
    </row>
    <row r="18" spans="1:5" ht="7.5" customHeight="1">
      <c r="A18" s="26"/>
      <c r="B18" s="123"/>
      <c r="C18" s="123"/>
      <c r="D18" s="123"/>
      <c r="E18" s="123"/>
    </row>
    <row r="19" spans="1:5" ht="7.5" customHeight="1">
      <c r="A19" s="26"/>
      <c r="B19" s="123"/>
      <c r="C19" s="123"/>
      <c r="D19" s="123"/>
      <c r="E19" s="123"/>
    </row>
    <row r="20" spans="1:5" ht="7.5" customHeight="1">
      <c r="A20" s="26" t="s">
        <v>899</v>
      </c>
      <c r="B20" s="123">
        <v>2</v>
      </c>
      <c r="C20" s="123">
        <v>2</v>
      </c>
      <c r="D20" s="123">
        <v>23</v>
      </c>
      <c r="E20" s="123">
        <v>29</v>
      </c>
    </row>
    <row r="21" spans="1:5" ht="7.5" customHeight="1">
      <c r="A21" s="26" t="s">
        <v>448</v>
      </c>
      <c r="B21" s="123">
        <v>1</v>
      </c>
      <c r="C21" s="123">
        <v>2</v>
      </c>
      <c r="D21" s="123">
        <v>12</v>
      </c>
      <c r="E21" s="123">
        <v>17</v>
      </c>
    </row>
    <row r="22" spans="1:5" ht="7.5" customHeight="1">
      <c r="A22" s="26" t="s">
        <v>449</v>
      </c>
      <c r="B22" s="123">
        <v>1</v>
      </c>
      <c r="C22" s="123" t="s">
        <v>842</v>
      </c>
      <c r="D22" s="123">
        <v>11</v>
      </c>
      <c r="E22" s="123">
        <v>12</v>
      </c>
    </row>
    <row r="23" spans="1:5" ht="7.5" customHeight="1">
      <c r="A23" s="26"/>
      <c r="B23" s="123"/>
      <c r="C23" s="123"/>
      <c r="D23" s="123"/>
      <c r="E23" s="123"/>
    </row>
    <row r="24" spans="1:5" ht="7.5" customHeight="1">
      <c r="A24" s="26"/>
      <c r="B24" s="123"/>
      <c r="C24" s="123"/>
      <c r="D24" s="123"/>
      <c r="E24" s="123"/>
    </row>
    <row r="25" spans="1:5" ht="7.5" customHeight="1">
      <c r="A25" s="26" t="s">
        <v>649</v>
      </c>
      <c r="B25" s="123">
        <v>30</v>
      </c>
      <c r="C25" s="123">
        <v>35</v>
      </c>
      <c r="D25" s="123">
        <v>300</v>
      </c>
      <c r="E25" s="123">
        <v>426</v>
      </c>
    </row>
    <row r="26" spans="1:5" ht="7.5" customHeight="1">
      <c r="A26" s="26" t="s">
        <v>481</v>
      </c>
      <c r="B26" s="123">
        <v>27</v>
      </c>
      <c r="C26" s="123">
        <v>33</v>
      </c>
      <c r="D26" s="123">
        <v>254</v>
      </c>
      <c r="E26" s="123">
        <v>379</v>
      </c>
    </row>
    <row r="27" spans="1:5" ht="7.5" customHeight="1">
      <c r="A27" s="26" t="s">
        <v>482</v>
      </c>
      <c r="B27" s="123">
        <v>3</v>
      </c>
      <c r="C27" s="123">
        <v>2</v>
      </c>
      <c r="D27" s="123">
        <v>46</v>
      </c>
      <c r="E27" s="123">
        <v>47</v>
      </c>
    </row>
    <row r="28" spans="1:5" ht="7.5" customHeight="1">
      <c r="A28" s="26"/>
      <c r="B28" s="123"/>
      <c r="C28" s="123"/>
      <c r="D28" s="123"/>
      <c r="E28" s="123"/>
    </row>
    <row r="29" spans="1:5" ht="7.5" customHeight="1">
      <c r="A29" s="26" t="s">
        <v>406</v>
      </c>
      <c r="B29" s="123"/>
      <c r="C29" s="123"/>
      <c r="D29" s="123"/>
      <c r="E29" s="123"/>
    </row>
    <row r="30" spans="1:5" ht="7.5" customHeight="1">
      <c r="A30" s="26" t="s">
        <v>582</v>
      </c>
      <c r="B30" s="123">
        <v>4</v>
      </c>
      <c r="C30" s="123" t="s">
        <v>842</v>
      </c>
      <c r="D30" s="123">
        <v>38</v>
      </c>
      <c r="E30" s="123">
        <v>38</v>
      </c>
    </row>
    <row r="31" spans="1:5" ht="7.5" customHeight="1">
      <c r="A31" s="26" t="s">
        <v>448</v>
      </c>
      <c r="B31" s="123">
        <v>3</v>
      </c>
      <c r="C31" s="123" t="s">
        <v>842</v>
      </c>
      <c r="D31" s="123">
        <v>24</v>
      </c>
      <c r="E31" s="123">
        <v>24</v>
      </c>
    </row>
    <row r="32" spans="1:5" ht="7.5" customHeight="1">
      <c r="A32" s="26" t="s">
        <v>449</v>
      </c>
      <c r="B32" s="123">
        <v>1</v>
      </c>
      <c r="C32" s="123" t="s">
        <v>842</v>
      </c>
      <c r="D32" s="123">
        <v>14</v>
      </c>
      <c r="E32" s="123">
        <v>14</v>
      </c>
    </row>
    <row r="33" spans="1:5" ht="7.5" customHeight="1">
      <c r="A33" s="26"/>
      <c r="B33" s="123"/>
      <c r="C33" s="123"/>
      <c r="D33" s="123"/>
      <c r="E33" s="123"/>
    </row>
    <row r="34" spans="1:5" ht="7.5" customHeight="1">
      <c r="A34" s="26" t="s">
        <v>407</v>
      </c>
      <c r="B34" s="123"/>
      <c r="C34" s="123"/>
      <c r="D34" s="123"/>
      <c r="E34" s="123"/>
    </row>
    <row r="35" spans="1:5" ht="7.5" customHeight="1">
      <c r="A35" s="26" t="s">
        <v>735</v>
      </c>
      <c r="B35" s="123">
        <v>4</v>
      </c>
      <c r="C35" s="123" t="s">
        <v>842</v>
      </c>
      <c r="D35" s="123">
        <v>36</v>
      </c>
      <c r="E35" s="123">
        <v>34</v>
      </c>
    </row>
    <row r="36" spans="1:5" ht="7.5" customHeight="1">
      <c r="A36" s="26" t="s">
        <v>797</v>
      </c>
      <c r="B36" s="123">
        <v>3</v>
      </c>
      <c r="C36" s="123" t="s">
        <v>842</v>
      </c>
      <c r="D36" s="123">
        <v>22</v>
      </c>
      <c r="E36" s="123">
        <v>21</v>
      </c>
    </row>
    <row r="37" spans="1:5" ht="7.5" customHeight="1">
      <c r="A37" s="26" t="s">
        <v>798</v>
      </c>
      <c r="B37" s="123">
        <v>1</v>
      </c>
      <c r="C37" s="123" t="s">
        <v>842</v>
      </c>
      <c r="D37" s="123">
        <v>14</v>
      </c>
      <c r="E37" s="123">
        <v>13</v>
      </c>
    </row>
    <row r="38" spans="1:5" ht="7.5" customHeight="1">
      <c r="A38" s="26"/>
      <c r="B38" s="123"/>
      <c r="C38" s="123"/>
      <c r="D38" s="123"/>
      <c r="E38" s="123"/>
    </row>
    <row r="39" spans="1:5" ht="7.5" customHeight="1">
      <c r="A39" s="26"/>
      <c r="B39" s="123"/>
      <c r="C39" s="123"/>
      <c r="D39" s="123"/>
      <c r="E39" s="123"/>
    </row>
    <row r="40" spans="1:5" ht="7.5" customHeight="1">
      <c r="A40" s="26" t="s">
        <v>736</v>
      </c>
      <c r="B40" s="123" t="s">
        <v>842</v>
      </c>
      <c r="C40" s="123" t="s">
        <v>842</v>
      </c>
      <c r="D40" s="123">
        <v>1</v>
      </c>
      <c r="E40" s="123">
        <v>1</v>
      </c>
    </row>
    <row r="41" spans="1:5" ht="7.5" customHeight="1">
      <c r="A41" s="26" t="s">
        <v>797</v>
      </c>
      <c r="B41" s="123" t="s">
        <v>842</v>
      </c>
      <c r="C41" s="123" t="s">
        <v>842</v>
      </c>
      <c r="D41" s="123">
        <v>1</v>
      </c>
      <c r="E41" s="123" t="s">
        <v>842</v>
      </c>
    </row>
    <row r="42" spans="1:5" ht="7.5" customHeight="1">
      <c r="A42" s="26" t="s">
        <v>798</v>
      </c>
      <c r="B42" s="123" t="s">
        <v>842</v>
      </c>
      <c r="C42" s="123" t="s">
        <v>842</v>
      </c>
      <c r="D42" s="123" t="s">
        <v>842</v>
      </c>
      <c r="E42" s="123">
        <v>1</v>
      </c>
    </row>
    <row r="43" spans="1:5" ht="7.5" customHeight="1">
      <c r="A43" s="26"/>
      <c r="B43" s="123"/>
      <c r="C43" s="123"/>
      <c r="D43" s="123"/>
      <c r="E43" s="123"/>
    </row>
    <row r="44" spans="1:5" ht="7.5" customHeight="1">
      <c r="A44" s="26"/>
      <c r="B44" s="123"/>
      <c r="C44" s="123"/>
      <c r="D44" s="123"/>
      <c r="E44" s="123"/>
    </row>
    <row r="45" spans="1:5" ht="9" customHeight="1">
      <c r="A45" s="26" t="s">
        <v>596</v>
      </c>
      <c r="B45" s="123" t="s">
        <v>842</v>
      </c>
      <c r="C45" s="123" t="s">
        <v>842</v>
      </c>
      <c r="D45" s="123" t="s">
        <v>842</v>
      </c>
      <c r="E45" s="123" t="s">
        <v>842</v>
      </c>
    </row>
    <row r="46" spans="1:5" ht="7.5" customHeight="1">
      <c r="A46" s="26" t="s">
        <v>797</v>
      </c>
      <c r="B46" s="123" t="s">
        <v>842</v>
      </c>
      <c r="C46" s="123" t="s">
        <v>842</v>
      </c>
      <c r="D46" s="123" t="s">
        <v>842</v>
      </c>
      <c r="E46" s="123" t="s">
        <v>842</v>
      </c>
    </row>
    <row r="47" spans="1:5" ht="7.5" customHeight="1">
      <c r="A47" s="26" t="s">
        <v>798</v>
      </c>
      <c r="B47" s="123" t="s">
        <v>842</v>
      </c>
      <c r="C47" s="123" t="s">
        <v>842</v>
      </c>
      <c r="D47" s="123" t="s">
        <v>842</v>
      </c>
      <c r="E47" s="123" t="s">
        <v>842</v>
      </c>
    </row>
    <row r="48" spans="1:5" ht="7.5" customHeight="1">
      <c r="A48" s="26"/>
      <c r="B48" s="123"/>
      <c r="C48" s="123"/>
      <c r="D48" s="123"/>
      <c r="E48" s="123"/>
    </row>
    <row r="49" spans="1:5" ht="7.5" customHeight="1">
      <c r="A49" s="26"/>
      <c r="B49" s="123"/>
      <c r="C49" s="123"/>
      <c r="D49" s="123"/>
      <c r="E49" s="123"/>
    </row>
    <row r="50" spans="1:5" ht="7.5" customHeight="1">
      <c r="A50" s="26" t="s">
        <v>597</v>
      </c>
      <c r="B50" s="123" t="s">
        <v>842</v>
      </c>
      <c r="C50" s="123" t="s">
        <v>842</v>
      </c>
      <c r="D50" s="123">
        <v>1</v>
      </c>
      <c r="E50" s="123">
        <v>3</v>
      </c>
    </row>
    <row r="51" spans="1:5" ht="7.5" customHeight="1">
      <c r="A51" s="26" t="s">
        <v>797</v>
      </c>
      <c r="B51" s="123" t="s">
        <v>842</v>
      </c>
      <c r="C51" s="123" t="s">
        <v>842</v>
      </c>
      <c r="D51" s="123">
        <v>1</v>
      </c>
      <c r="E51" s="123">
        <v>3</v>
      </c>
    </row>
    <row r="52" spans="1:5" ht="7.5" customHeight="1">
      <c r="A52" s="26" t="s">
        <v>798</v>
      </c>
      <c r="B52" s="123" t="s">
        <v>842</v>
      </c>
      <c r="C52" s="123" t="s">
        <v>842</v>
      </c>
      <c r="D52" s="123" t="s">
        <v>842</v>
      </c>
      <c r="E52" s="123" t="s">
        <v>842</v>
      </c>
    </row>
    <row r="53" spans="1:5" ht="7.5" customHeight="1">
      <c r="A53" s="26"/>
      <c r="B53" s="123"/>
      <c r="C53" s="123"/>
      <c r="D53" s="123"/>
      <c r="E53" s="123"/>
    </row>
    <row r="54" spans="1:5" ht="7.5" customHeight="1">
      <c r="A54" s="26"/>
      <c r="B54" s="123"/>
      <c r="C54" s="123"/>
      <c r="D54" s="123"/>
      <c r="E54" s="123"/>
    </row>
    <row r="55" spans="1:5" ht="9" customHeight="1">
      <c r="A55" s="26" t="s">
        <v>650</v>
      </c>
      <c r="B55" s="123">
        <v>21</v>
      </c>
      <c r="C55" s="123">
        <v>34</v>
      </c>
      <c r="D55" s="123">
        <v>209</v>
      </c>
      <c r="E55" s="123">
        <v>335</v>
      </c>
    </row>
    <row r="56" spans="1:5" ht="7.5" customHeight="1">
      <c r="A56" s="26" t="s">
        <v>448</v>
      </c>
      <c r="B56" s="123">
        <v>21</v>
      </c>
      <c r="C56" s="123">
        <v>32</v>
      </c>
      <c r="D56" s="123">
        <v>191</v>
      </c>
      <c r="E56" s="123">
        <v>314</v>
      </c>
    </row>
    <row r="57" spans="1:5" ht="7.5" customHeight="1">
      <c r="A57" s="26" t="s">
        <v>449</v>
      </c>
      <c r="B57" s="123" t="s">
        <v>842</v>
      </c>
      <c r="C57" s="123">
        <v>2</v>
      </c>
      <c r="D57" s="123">
        <v>18</v>
      </c>
      <c r="E57" s="123">
        <v>21</v>
      </c>
    </row>
    <row r="58" spans="1:5" ht="7.5" customHeight="1">
      <c r="A58" s="26"/>
      <c r="B58" s="123"/>
      <c r="C58" s="123"/>
      <c r="D58" s="123"/>
      <c r="E58" s="123"/>
    </row>
    <row r="59" spans="1:5" ht="7.5" customHeight="1">
      <c r="A59" s="26" t="s">
        <v>407</v>
      </c>
      <c r="B59" s="123"/>
      <c r="C59" s="123"/>
      <c r="D59" s="123"/>
      <c r="E59" s="123"/>
    </row>
    <row r="60" spans="1:5" ht="7.5" customHeight="1">
      <c r="A60" s="26" t="s">
        <v>651</v>
      </c>
      <c r="B60" s="123"/>
      <c r="C60" s="123"/>
      <c r="D60" s="123"/>
      <c r="E60" s="123"/>
    </row>
    <row r="61" spans="1:5" ht="7.5" customHeight="1">
      <c r="A61" s="26" t="s">
        <v>900</v>
      </c>
      <c r="B61" s="123" t="s">
        <v>842</v>
      </c>
      <c r="C61" s="123">
        <v>3</v>
      </c>
      <c r="D61" s="123">
        <v>15</v>
      </c>
      <c r="E61" s="123">
        <v>24</v>
      </c>
    </row>
    <row r="62" spans="1:5" ht="7.5" customHeight="1">
      <c r="A62" s="26" t="s">
        <v>799</v>
      </c>
      <c r="B62" s="123" t="s">
        <v>842</v>
      </c>
      <c r="C62" s="123">
        <v>3</v>
      </c>
      <c r="D62" s="123">
        <v>15</v>
      </c>
      <c r="E62" s="123">
        <v>23</v>
      </c>
    </row>
    <row r="63" spans="1:5" ht="7.5" customHeight="1">
      <c r="A63" s="26" t="s">
        <v>800</v>
      </c>
      <c r="B63" s="123" t="s">
        <v>842</v>
      </c>
      <c r="C63" s="123" t="s">
        <v>842</v>
      </c>
      <c r="D63" s="123" t="s">
        <v>842</v>
      </c>
      <c r="E63" s="123">
        <v>1</v>
      </c>
    </row>
    <row r="64" spans="1:5" ht="7.5" customHeight="1">
      <c r="A64" s="26"/>
      <c r="B64" s="123"/>
      <c r="C64" s="123"/>
      <c r="D64" s="123"/>
      <c r="E64" s="123"/>
    </row>
    <row r="65" spans="1:5" ht="7.5" customHeight="1">
      <c r="A65" s="26"/>
      <c r="B65" s="123"/>
      <c r="C65" s="123"/>
      <c r="D65" s="123"/>
      <c r="E65" s="123"/>
    </row>
    <row r="66" ht="7.5" customHeight="1">
      <c r="A66" s="26" t="s">
        <v>652</v>
      </c>
    </row>
    <row r="67" spans="1:5" ht="7.5" customHeight="1">
      <c r="A67" s="26" t="s">
        <v>901</v>
      </c>
      <c r="B67" s="123" t="s">
        <v>842</v>
      </c>
      <c r="C67" s="123" t="s">
        <v>842</v>
      </c>
      <c r="D67" s="123" t="s">
        <v>842</v>
      </c>
      <c r="E67" s="123">
        <v>2</v>
      </c>
    </row>
    <row r="68" spans="1:5" ht="7.5" customHeight="1">
      <c r="A68" s="26" t="s">
        <v>802</v>
      </c>
      <c r="B68" s="123" t="s">
        <v>842</v>
      </c>
      <c r="C68" s="123" t="s">
        <v>842</v>
      </c>
      <c r="D68" s="123" t="s">
        <v>842</v>
      </c>
      <c r="E68" s="123">
        <v>2</v>
      </c>
    </row>
    <row r="69" spans="1:5" ht="7.5" customHeight="1">
      <c r="A69" s="26" t="s">
        <v>840</v>
      </c>
      <c r="B69" s="123" t="s">
        <v>842</v>
      </c>
      <c r="C69" s="123" t="s">
        <v>842</v>
      </c>
      <c r="D69" s="123" t="s">
        <v>842</v>
      </c>
      <c r="E69" s="123" t="s">
        <v>842</v>
      </c>
    </row>
    <row r="70" spans="1:5" ht="7.5" customHeight="1">
      <c r="A70" s="26"/>
      <c r="B70" s="123"/>
      <c r="C70" s="123"/>
      <c r="D70" s="123"/>
      <c r="E70" s="123"/>
    </row>
    <row r="71" spans="1:5" ht="7.5" customHeight="1">
      <c r="A71" s="26"/>
      <c r="B71" s="123"/>
      <c r="C71" s="123"/>
      <c r="D71" s="123"/>
      <c r="E71" s="123"/>
    </row>
    <row r="72" spans="1:5" ht="7.5" customHeight="1">
      <c r="A72" s="26" t="s">
        <v>653</v>
      </c>
      <c r="B72" s="123"/>
      <c r="C72" s="123"/>
      <c r="D72" s="123"/>
      <c r="E72" s="123"/>
    </row>
    <row r="73" spans="1:5" ht="7.5" customHeight="1">
      <c r="A73" s="26" t="s">
        <v>902</v>
      </c>
      <c r="B73" s="123" t="s">
        <v>842</v>
      </c>
      <c r="C73" s="123" t="s">
        <v>842</v>
      </c>
      <c r="D73" s="123">
        <v>11</v>
      </c>
      <c r="E73" s="123">
        <v>15</v>
      </c>
    </row>
    <row r="74" spans="1:5" ht="7.5" customHeight="1">
      <c r="A74" s="26" t="s">
        <v>799</v>
      </c>
      <c r="B74" s="123" t="s">
        <v>842</v>
      </c>
      <c r="C74" s="123" t="s">
        <v>842</v>
      </c>
      <c r="D74" s="123">
        <v>11</v>
      </c>
      <c r="E74" s="123">
        <v>15</v>
      </c>
    </row>
    <row r="75" spans="1:5" ht="7.5" customHeight="1">
      <c r="A75" s="26" t="s">
        <v>800</v>
      </c>
      <c r="B75" s="123" t="s">
        <v>842</v>
      </c>
      <c r="C75" s="123" t="s">
        <v>842</v>
      </c>
      <c r="D75" s="123" t="s">
        <v>842</v>
      </c>
      <c r="E75" s="123" t="s">
        <v>842</v>
      </c>
    </row>
    <row r="76" spans="1:5" ht="7.5" customHeight="1">
      <c r="A76" s="26"/>
      <c r="B76" s="123"/>
      <c r="C76" s="123"/>
      <c r="D76" s="123"/>
      <c r="E76" s="123"/>
    </row>
    <row r="77" spans="1:5" ht="7.5" customHeight="1">
      <c r="A77" s="26"/>
      <c r="B77" s="123"/>
      <c r="C77" s="123"/>
      <c r="D77" s="123"/>
      <c r="E77" s="123"/>
    </row>
    <row r="78" spans="1:5" ht="7.5" customHeight="1">
      <c r="A78" s="26" t="s">
        <v>633</v>
      </c>
      <c r="B78" s="123"/>
      <c r="C78" s="123"/>
      <c r="D78" s="123"/>
      <c r="E78" s="123"/>
    </row>
    <row r="79" spans="1:5" ht="7.5" customHeight="1">
      <c r="A79" s="26" t="s">
        <v>903</v>
      </c>
      <c r="B79" s="123">
        <v>3</v>
      </c>
      <c r="C79" s="123">
        <v>8</v>
      </c>
      <c r="D79" s="123">
        <v>42</v>
      </c>
      <c r="E79" s="123">
        <v>65</v>
      </c>
    </row>
    <row r="80" spans="1:5" ht="7.5" customHeight="1">
      <c r="A80" s="26" t="s">
        <v>799</v>
      </c>
      <c r="B80" s="123">
        <v>3</v>
      </c>
      <c r="C80" s="123">
        <v>8</v>
      </c>
      <c r="D80" s="123">
        <v>40</v>
      </c>
      <c r="E80" s="123">
        <v>63</v>
      </c>
    </row>
    <row r="81" spans="1:5" ht="7.5" customHeight="1">
      <c r="A81" s="26" t="s">
        <v>800</v>
      </c>
      <c r="B81" s="123" t="s">
        <v>842</v>
      </c>
      <c r="C81" s="123" t="s">
        <v>842</v>
      </c>
      <c r="D81" s="123">
        <v>2</v>
      </c>
      <c r="E81" s="123">
        <v>2</v>
      </c>
    </row>
    <row r="82" spans="1:5" ht="7.5" customHeight="1">
      <c r="A82" s="26"/>
      <c r="B82" s="123"/>
      <c r="C82" s="123"/>
      <c r="D82" s="123"/>
      <c r="E82" s="123"/>
    </row>
    <row r="83" spans="1:5" ht="7.5" customHeight="1">
      <c r="A83" s="26"/>
      <c r="B83" s="123"/>
      <c r="C83" s="123"/>
      <c r="D83" s="123"/>
      <c r="E83" s="123"/>
    </row>
    <row r="84" spans="1:5" ht="7.5" customHeight="1">
      <c r="A84" s="26" t="s">
        <v>654</v>
      </c>
      <c r="B84" s="124">
        <v>15</v>
      </c>
      <c r="C84" s="124">
        <v>20</v>
      </c>
      <c r="D84" s="124">
        <v>117</v>
      </c>
      <c r="E84" s="124">
        <v>174</v>
      </c>
    </row>
    <row r="85" spans="1:5" ht="7.5" customHeight="1">
      <c r="A85" s="26" t="s">
        <v>797</v>
      </c>
      <c r="B85" s="124">
        <v>15</v>
      </c>
      <c r="C85" s="124">
        <v>18</v>
      </c>
      <c r="D85" s="124">
        <v>106</v>
      </c>
      <c r="E85" s="124">
        <v>162</v>
      </c>
    </row>
    <row r="86" spans="1:5" ht="7.5" customHeight="1">
      <c r="A86" s="26" t="s">
        <v>798</v>
      </c>
      <c r="B86" s="124" t="s">
        <v>842</v>
      </c>
      <c r="C86" s="124">
        <v>2</v>
      </c>
      <c r="D86" s="124">
        <v>11</v>
      </c>
      <c r="E86" s="124">
        <v>12</v>
      </c>
    </row>
    <row r="87" ht="7.5" customHeight="1">
      <c r="A87" s="113"/>
    </row>
    <row r="88" ht="7.5" customHeight="1">
      <c r="A88" s="113"/>
    </row>
    <row r="89" ht="7.5" customHeight="1">
      <c r="A89" s="113"/>
    </row>
    <row r="90" ht="7.5" customHeight="1">
      <c r="A90" s="11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655</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113"/>
      <c r="B9" s="114"/>
      <c r="C9" s="115"/>
      <c r="D9" s="115"/>
      <c r="E9" s="115"/>
    </row>
    <row r="10" spans="1:5" ht="7.5" customHeight="1">
      <c r="A10" s="116" t="s">
        <v>656</v>
      </c>
      <c r="B10" s="117">
        <v>3</v>
      </c>
      <c r="C10" s="117">
        <v>3</v>
      </c>
      <c r="D10" s="117">
        <v>24</v>
      </c>
      <c r="E10" s="117">
        <v>55</v>
      </c>
    </row>
    <row r="11" spans="1:5" ht="7.5" customHeight="1">
      <c r="A11" s="26" t="s">
        <v>797</v>
      </c>
      <c r="B11" s="117">
        <v>3</v>
      </c>
      <c r="C11" s="117">
        <v>3</v>
      </c>
      <c r="D11" s="117">
        <v>19</v>
      </c>
      <c r="E11" s="117">
        <v>49</v>
      </c>
    </row>
    <row r="12" spans="1:5" ht="7.5" customHeight="1">
      <c r="A12" s="26" t="s">
        <v>798</v>
      </c>
      <c r="B12" s="117" t="s">
        <v>842</v>
      </c>
      <c r="C12" s="117" t="s">
        <v>842</v>
      </c>
      <c r="D12" s="117">
        <v>5</v>
      </c>
      <c r="E12" s="117">
        <v>6</v>
      </c>
    </row>
    <row r="13" spans="1:5" ht="7.5" customHeight="1">
      <c r="A13" s="26"/>
      <c r="B13" s="117"/>
      <c r="C13" s="117"/>
      <c r="D13" s="117"/>
      <c r="E13" s="117"/>
    </row>
    <row r="14" spans="1:5" ht="7.5" customHeight="1">
      <c r="A14" s="26"/>
      <c r="B14" s="117"/>
      <c r="C14" s="117"/>
      <c r="D14" s="117"/>
      <c r="E14" s="117"/>
    </row>
    <row r="15" spans="1:5" ht="7.5" customHeight="1">
      <c r="A15" s="26" t="s">
        <v>657</v>
      </c>
      <c r="B15" s="117" t="s">
        <v>842</v>
      </c>
      <c r="C15" s="117" t="s">
        <v>842</v>
      </c>
      <c r="D15" s="117">
        <v>6</v>
      </c>
      <c r="E15" s="117">
        <v>7</v>
      </c>
    </row>
    <row r="16" spans="1:5" ht="7.5" customHeight="1">
      <c r="A16" s="26" t="s">
        <v>448</v>
      </c>
      <c r="B16" s="117" t="s">
        <v>842</v>
      </c>
      <c r="C16" s="117" t="s">
        <v>842</v>
      </c>
      <c r="D16" s="117">
        <v>6</v>
      </c>
      <c r="E16" s="117">
        <v>7</v>
      </c>
    </row>
    <row r="17" spans="1:5" ht="7.5" customHeight="1">
      <c r="A17" s="26" t="s">
        <v>449</v>
      </c>
      <c r="B17" s="117" t="s">
        <v>842</v>
      </c>
      <c r="C17" s="117" t="s">
        <v>842</v>
      </c>
      <c r="D17" s="117" t="s">
        <v>842</v>
      </c>
      <c r="E17" s="117" t="s">
        <v>842</v>
      </c>
    </row>
    <row r="18" spans="1:5" ht="7.5" customHeight="1">
      <c r="A18" s="26"/>
      <c r="B18" s="117"/>
      <c r="C18" s="117"/>
      <c r="D18" s="117"/>
      <c r="E18" s="117"/>
    </row>
    <row r="19" spans="1:5" ht="7.5" customHeight="1">
      <c r="A19" s="26"/>
      <c r="B19" s="117"/>
      <c r="C19" s="117"/>
      <c r="D19" s="117"/>
      <c r="E19" s="117"/>
    </row>
    <row r="20" spans="1:5" ht="7.5" customHeight="1">
      <c r="A20" s="26" t="s">
        <v>658</v>
      </c>
      <c r="B20" s="117">
        <v>1</v>
      </c>
      <c r="C20" s="117" t="s">
        <v>842</v>
      </c>
      <c r="D20" s="117">
        <v>9</v>
      </c>
      <c r="E20" s="117">
        <v>11</v>
      </c>
    </row>
    <row r="21" spans="1:5" ht="7.5" customHeight="1">
      <c r="A21" s="26" t="s">
        <v>448</v>
      </c>
      <c r="B21" s="117" t="s">
        <v>842</v>
      </c>
      <c r="C21" s="117" t="s">
        <v>842</v>
      </c>
      <c r="D21" s="117" t="s">
        <v>842</v>
      </c>
      <c r="E21" s="117">
        <v>3</v>
      </c>
    </row>
    <row r="22" spans="1:5" ht="7.5" customHeight="1">
      <c r="A22" s="26" t="s">
        <v>449</v>
      </c>
      <c r="B22" s="117">
        <v>1</v>
      </c>
      <c r="C22" s="117" t="s">
        <v>842</v>
      </c>
      <c r="D22" s="117">
        <v>9</v>
      </c>
      <c r="E22" s="117">
        <v>8</v>
      </c>
    </row>
    <row r="23" spans="1:5" ht="7.5" customHeight="1">
      <c r="A23" s="26"/>
      <c r="B23" s="117"/>
      <c r="C23" s="117"/>
      <c r="D23" s="117"/>
      <c r="E23" s="117"/>
    </row>
    <row r="24" spans="1:5" ht="7.5" customHeight="1">
      <c r="A24" s="26"/>
      <c r="B24" s="117"/>
      <c r="C24" s="117"/>
      <c r="D24" s="117"/>
      <c r="E24" s="117"/>
    </row>
    <row r="25" spans="1:5" ht="7.5" customHeight="1">
      <c r="A25" s="26" t="s">
        <v>659</v>
      </c>
      <c r="B25" s="117" t="s">
        <v>842</v>
      </c>
      <c r="C25" s="117">
        <v>1</v>
      </c>
      <c r="D25" s="117">
        <v>5</v>
      </c>
      <c r="E25" s="117">
        <v>4</v>
      </c>
    </row>
    <row r="26" spans="1:5" ht="7.5" customHeight="1">
      <c r="A26" s="26" t="s">
        <v>448</v>
      </c>
      <c r="B26" s="117" t="s">
        <v>842</v>
      </c>
      <c r="C26" s="117">
        <v>1</v>
      </c>
      <c r="D26" s="117">
        <v>5</v>
      </c>
      <c r="E26" s="117">
        <v>4</v>
      </c>
    </row>
    <row r="27" spans="1:5" ht="7.5" customHeight="1">
      <c r="A27" s="26" t="s">
        <v>449</v>
      </c>
      <c r="B27" s="117" t="s">
        <v>842</v>
      </c>
      <c r="C27" s="117" t="s">
        <v>842</v>
      </c>
      <c r="D27" s="117" t="s">
        <v>842</v>
      </c>
      <c r="E27" s="117" t="s">
        <v>842</v>
      </c>
    </row>
    <row r="28" spans="1:5" ht="7.5" customHeight="1">
      <c r="A28" s="26"/>
      <c r="B28" s="117"/>
      <c r="C28" s="117"/>
      <c r="D28" s="117"/>
      <c r="E28" s="117"/>
    </row>
    <row r="29" spans="1:5" ht="7.5" customHeight="1">
      <c r="A29" s="26"/>
      <c r="B29" s="117"/>
      <c r="C29" s="117"/>
      <c r="D29" s="117"/>
      <c r="E29" s="117"/>
    </row>
    <row r="30" spans="1:5" ht="7.5" customHeight="1">
      <c r="A30" s="26" t="s">
        <v>660</v>
      </c>
      <c r="B30" s="117">
        <v>4</v>
      </c>
      <c r="C30" s="117" t="s">
        <v>842</v>
      </c>
      <c r="D30" s="117">
        <v>33</v>
      </c>
      <c r="E30" s="117">
        <v>31</v>
      </c>
    </row>
    <row r="31" spans="1:5" ht="7.5" customHeight="1">
      <c r="A31" s="26" t="s">
        <v>448</v>
      </c>
      <c r="B31" s="117">
        <v>3</v>
      </c>
      <c r="C31" s="117" t="s">
        <v>842</v>
      </c>
      <c r="D31" s="117">
        <v>28</v>
      </c>
      <c r="E31" s="117">
        <v>27</v>
      </c>
    </row>
    <row r="32" spans="1:5" ht="7.5" customHeight="1">
      <c r="A32" s="26" t="s">
        <v>449</v>
      </c>
      <c r="B32" s="117">
        <v>1</v>
      </c>
      <c r="C32" s="117" t="s">
        <v>842</v>
      </c>
      <c r="D32" s="117">
        <v>5</v>
      </c>
      <c r="E32" s="117">
        <v>4</v>
      </c>
    </row>
    <row r="33" spans="1:5" ht="7.5" customHeight="1">
      <c r="A33" s="26"/>
      <c r="B33" s="117"/>
      <c r="C33" s="117"/>
      <c r="D33" s="117"/>
      <c r="E33" s="117"/>
    </row>
    <row r="34" spans="1:5" ht="7.5" customHeight="1">
      <c r="A34" s="26"/>
      <c r="B34" s="117"/>
      <c r="C34" s="117"/>
      <c r="D34" s="117"/>
      <c r="E34" s="117"/>
    </row>
    <row r="35" spans="1:5" ht="7.5" customHeight="1">
      <c r="A35" s="26" t="s">
        <v>661</v>
      </c>
      <c r="B35" s="117">
        <v>36</v>
      </c>
      <c r="C35" s="117">
        <v>32</v>
      </c>
      <c r="D35" s="117">
        <v>483</v>
      </c>
      <c r="E35" s="117">
        <v>488</v>
      </c>
    </row>
    <row r="36" spans="1:5" ht="7.5" customHeight="1">
      <c r="A36" s="26" t="s">
        <v>794</v>
      </c>
      <c r="B36" s="117">
        <v>16</v>
      </c>
      <c r="C36" s="117">
        <v>6</v>
      </c>
      <c r="D36" s="117">
        <v>139</v>
      </c>
      <c r="E36" s="117">
        <v>158</v>
      </c>
    </row>
    <row r="37" spans="1:5" ht="7.5" customHeight="1">
      <c r="A37" s="26" t="s">
        <v>841</v>
      </c>
      <c r="B37" s="117">
        <v>20</v>
      </c>
      <c r="C37" s="117">
        <v>26</v>
      </c>
      <c r="D37" s="117">
        <v>344</v>
      </c>
      <c r="E37" s="117">
        <v>330</v>
      </c>
    </row>
    <row r="38" spans="1:5" ht="7.5" customHeight="1">
      <c r="A38" s="26"/>
      <c r="B38" s="117"/>
      <c r="C38" s="117"/>
      <c r="D38" s="117"/>
      <c r="E38" s="117"/>
    </row>
    <row r="39" spans="1:5" ht="7.5" customHeight="1">
      <c r="A39" s="26" t="s">
        <v>406</v>
      </c>
      <c r="B39" s="117"/>
      <c r="C39" s="117"/>
      <c r="D39" s="117"/>
      <c r="E39" s="117"/>
    </row>
    <row r="40" spans="1:5" ht="7.5" customHeight="1">
      <c r="A40" s="26" t="s">
        <v>662</v>
      </c>
      <c r="B40" s="117">
        <v>32</v>
      </c>
      <c r="C40" s="117">
        <v>30</v>
      </c>
      <c r="D40" s="117">
        <v>444</v>
      </c>
      <c r="E40" s="117">
        <v>440</v>
      </c>
    </row>
    <row r="41" spans="1:5" ht="7.5" customHeight="1">
      <c r="A41" s="26" t="s">
        <v>448</v>
      </c>
      <c r="B41" s="117">
        <v>14</v>
      </c>
      <c r="C41" s="117">
        <v>6</v>
      </c>
      <c r="D41" s="117">
        <v>119</v>
      </c>
      <c r="E41" s="117">
        <v>136</v>
      </c>
    </row>
    <row r="42" spans="1:5" ht="7.5" customHeight="1">
      <c r="A42" s="26" t="s">
        <v>449</v>
      </c>
      <c r="B42" s="117">
        <v>18</v>
      </c>
      <c r="C42" s="117">
        <v>24</v>
      </c>
      <c r="D42" s="117">
        <v>325</v>
      </c>
      <c r="E42" s="117">
        <v>304</v>
      </c>
    </row>
    <row r="43" spans="1:5" ht="7.5" customHeight="1">
      <c r="A43" s="26"/>
      <c r="B43" s="117"/>
      <c r="C43" s="117"/>
      <c r="D43" s="117"/>
      <c r="E43" s="117"/>
    </row>
    <row r="44" spans="1:5" ht="7.5" customHeight="1">
      <c r="A44" s="26" t="s">
        <v>407</v>
      </c>
      <c r="B44" s="117"/>
      <c r="C44" s="117"/>
      <c r="D44" s="117"/>
      <c r="E44" s="117"/>
    </row>
    <row r="45" spans="1:5" ht="9" customHeight="1">
      <c r="A45" s="26" t="s">
        <v>663</v>
      </c>
      <c r="B45" s="117">
        <v>3</v>
      </c>
      <c r="C45" s="117">
        <v>4</v>
      </c>
      <c r="D45" s="117">
        <v>20</v>
      </c>
      <c r="E45" s="117">
        <v>24</v>
      </c>
    </row>
    <row r="46" spans="1:5" ht="7.5" customHeight="1">
      <c r="A46" s="26" t="s">
        <v>797</v>
      </c>
      <c r="B46" s="117">
        <v>2</v>
      </c>
      <c r="C46" s="117">
        <v>3</v>
      </c>
      <c r="D46" s="117">
        <v>9</v>
      </c>
      <c r="E46" s="117">
        <v>14</v>
      </c>
    </row>
    <row r="47" spans="1:5" ht="7.5" customHeight="1">
      <c r="A47" s="26" t="s">
        <v>798</v>
      </c>
      <c r="B47" s="117">
        <v>1</v>
      </c>
      <c r="C47" s="117">
        <v>1</v>
      </c>
      <c r="D47" s="117">
        <v>11</v>
      </c>
      <c r="E47" s="117">
        <v>10</v>
      </c>
    </row>
    <row r="48" spans="1:5" ht="7.5" customHeight="1">
      <c r="A48" s="26"/>
      <c r="B48" s="117"/>
      <c r="C48" s="117"/>
      <c r="D48" s="117"/>
      <c r="E48" s="117"/>
    </row>
    <row r="49" spans="1:5" ht="7.5" customHeight="1">
      <c r="A49" s="26"/>
      <c r="B49" s="117"/>
      <c r="C49" s="117"/>
      <c r="D49" s="117"/>
      <c r="E49" s="117"/>
    </row>
    <row r="50" spans="1:5" ht="7.5" customHeight="1">
      <c r="A50" s="26" t="s">
        <v>664</v>
      </c>
      <c r="B50" s="117">
        <v>1</v>
      </c>
      <c r="C50" s="117">
        <v>2</v>
      </c>
      <c r="D50" s="117">
        <v>6</v>
      </c>
      <c r="E50" s="117">
        <v>6</v>
      </c>
    </row>
    <row r="51" spans="1:5" ht="7.5" customHeight="1">
      <c r="A51" s="26" t="s">
        <v>797</v>
      </c>
      <c r="B51" s="117">
        <v>1</v>
      </c>
      <c r="C51" s="117">
        <v>1</v>
      </c>
      <c r="D51" s="117">
        <v>3</v>
      </c>
      <c r="E51" s="117">
        <v>3</v>
      </c>
    </row>
    <row r="52" spans="1:5" ht="7.5" customHeight="1">
      <c r="A52" s="26" t="s">
        <v>798</v>
      </c>
      <c r="B52" s="117" t="s">
        <v>842</v>
      </c>
      <c r="C52" s="117">
        <v>1</v>
      </c>
      <c r="D52" s="117">
        <v>3</v>
      </c>
      <c r="E52" s="117">
        <v>3</v>
      </c>
    </row>
    <row r="53" spans="1:5" ht="7.5" customHeight="1">
      <c r="A53" s="26"/>
      <c r="B53" s="117"/>
      <c r="C53" s="117"/>
      <c r="D53" s="117"/>
      <c r="E53" s="117"/>
    </row>
    <row r="54" spans="1:5" ht="7.5" customHeight="1">
      <c r="A54" s="26"/>
      <c r="B54" s="117"/>
      <c r="C54" s="117"/>
      <c r="D54" s="117"/>
      <c r="E54" s="117"/>
    </row>
    <row r="55" spans="1:5" ht="7.5" customHeight="1">
      <c r="A55" s="26" t="s">
        <v>665</v>
      </c>
      <c r="B55" s="117" t="s">
        <v>842</v>
      </c>
      <c r="C55" s="117">
        <v>8</v>
      </c>
      <c r="D55" s="117">
        <v>224</v>
      </c>
      <c r="E55" s="117">
        <v>255</v>
      </c>
    </row>
    <row r="56" spans="1:5" ht="7.5" customHeight="1">
      <c r="A56" s="26" t="s">
        <v>797</v>
      </c>
      <c r="B56" s="117" t="s">
        <v>842</v>
      </c>
      <c r="C56" s="117">
        <v>1</v>
      </c>
      <c r="D56" s="117">
        <v>57</v>
      </c>
      <c r="E56" s="117">
        <v>77</v>
      </c>
    </row>
    <row r="57" spans="1:5" ht="7.5" customHeight="1">
      <c r="A57" s="26" t="s">
        <v>798</v>
      </c>
      <c r="B57" s="117" t="s">
        <v>842</v>
      </c>
      <c r="C57" s="117">
        <v>7</v>
      </c>
      <c r="D57" s="117">
        <v>167</v>
      </c>
      <c r="E57" s="117">
        <v>178</v>
      </c>
    </row>
    <row r="58" spans="1:5" ht="7.5" customHeight="1">
      <c r="A58" s="26"/>
      <c r="B58" s="117"/>
      <c r="C58" s="117"/>
      <c r="D58" s="117"/>
      <c r="E58" s="117"/>
    </row>
    <row r="59" spans="1:5" ht="7.5" customHeight="1">
      <c r="A59" s="26"/>
      <c r="B59" s="117"/>
      <c r="C59" s="117"/>
      <c r="D59" s="117"/>
      <c r="E59" s="117"/>
    </row>
    <row r="60" spans="1:5" ht="7.5" customHeight="1">
      <c r="A60" s="26" t="s">
        <v>666</v>
      </c>
      <c r="B60" s="117">
        <v>21</v>
      </c>
      <c r="C60" s="117">
        <v>14</v>
      </c>
      <c r="D60" s="117">
        <v>180</v>
      </c>
      <c r="E60" s="117">
        <v>137</v>
      </c>
    </row>
    <row r="61" spans="1:5" ht="7.5" customHeight="1">
      <c r="A61" s="26" t="s">
        <v>797</v>
      </c>
      <c r="B61" s="117">
        <v>10</v>
      </c>
      <c r="C61" s="117">
        <v>1</v>
      </c>
      <c r="D61" s="117">
        <v>47</v>
      </c>
      <c r="E61" s="117">
        <v>36</v>
      </c>
    </row>
    <row r="62" spans="1:5" ht="7.5" customHeight="1">
      <c r="A62" s="26" t="s">
        <v>798</v>
      </c>
      <c r="B62" s="117">
        <v>11</v>
      </c>
      <c r="C62" s="117">
        <v>13</v>
      </c>
      <c r="D62" s="117">
        <v>133</v>
      </c>
      <c r="E62" s="117">
        <v>101</v>
      </c>
    </row>
    <row r="63" spans="1:5" ht="7.5" customHeight="1">
      <c r="A63" s="26"/>
      <c r="B63" s="117"/>
      <c r="C63" s="117"/>
      <c r="D63" s="117"/>
      <c r="E63" s="117"/>
    </row>
    <row r="64" spans="1:5" ht="7.5" customHeight="1">
      <c r="A64" s="26"/>
      <c r="B64" s="117"/>
      <c r="C64" s="117"/>
      <c r="D64" s="117"/>
      <c r="E64" s="117"/>
    </row>
    <row r="65" spans="1:5" ht="7.5" customHeight="1">
      <c r="A65" s="26" t="s">
        <v>667</v>
      </c>
      <c r="B65" s="117">
        <v>7</v>
      </c>
      <c r="C65" s="117">
        <v>2</v>
      </c>
      <c r="D65" s="117">
        <v>14</v>
      </c>
      <c r="E65" s="117">
        <v>18</v>
      </c>
    </row>
    <row r="66" spans="1:5" ht="7.5" customHeight="1">
      <c r="A66" s="26" t="s">
        <v>797</v>
      </c>
      <c r="B66" s="117">
        <v>1</v>
      </c>
      <c r="C66" s="117" t="s">
        <v>842</v>
      </c>
      <c r="D66" s="117">
        <v>3</v>
      </c>
      <c r="E66" s="117">
        <v>6</v>
      </c>
    </row>
    <row r="67" spans="1:5" ht="7.5" customHeight="1">
      <c r="A67" s="26" t="s">
        <v>798</v>
      </c>
      <c r="B67" s="117">
        <v>6</v>
      </c>
      <c r="C67" s="117">
        <v>2</v>
      </c>
      <c r="D67" s="117">
        <v>11</v>
      </c>
      <c r="E67" s="117">
        <v>12</v>
      </c>
    </row>
    <row r="68" spans="1:5" ht="7.5" customHeight="1">
      <c r="A68" s="26"/>
      <c r="B68" s="117"/>
      <c r="C68" s="117"/>
      <c r="D68" s="117"/>
      <c r="E68" s="117"/>
    </row>
    <row r="69" spans="1:5" ht="7.5" customHeight="1">
      <c r="A69" s="26"/>
      <c r="B69" s="117"/>
      <c r="C69" s="117"/>
      <c r="D69" s="117"/>
      <c r="E69" s="117"/>
    </row>
    <row r="70" spans="1:5" ht="7.5" customHeight="1">
      <c r="A70" s="26" t="s">
        <v>668</v>
      </c>
      <c r="B70" s="117">
        <v>3</v>
      </c>
      <c r="C70" s="117">
        <v>2</v>
      </c>
      <c r="D70" s="117">
        <v>34</v>
      </c>
      <c r="E70" s="117">
        <v>47</v>
      </c>
    </row>
    <row r="71" spans="1:5" ht="7.5" customHeight="1">
      <c r="A71" s="26" t="s">
        <v>448</v>
      </c>
      <c r="B71" s="117">
        <v>1</v>
      </c>
      <c r="C71" s="117" t="s">
        <v>842</v>
      </c>
      <c r="D71" s="117">
        <v>15</v>
      </c>
      <c r="E71" s="117">
        <v>21</v>
      </c>
    </row>
    <row r="72" spans="1:5" ht="7.5" customHeight="1">
      <c r="A72" s="26" t="s">
        <v>449</v>
      </c>
      <c r="B72" s="117">
        <v>2</v>
      </c>
      <c r="C72" s="117">
        <v>2</v>
      </c>
      <c r="D72" s="117">
        <v>19</v>
      </c>
      <c r="E72" s="117">
        <v>26</v>
      </c>
    </row>
    <row r="73" spans="1:5" ht="7.5" customHeight="1">
      <c r="A73" s="26"/>
      <c r="B73" s="117"/>
      <c r="C73" s="117"/>
      <c r="D73" s="117"/>
      <c r="E73" s="117"/>
    </row>
    <row r="74" spans="1:5" ht="7.5" customHeight="1">
      <c r="A74" s="26" t="s">
        <v>407</v>
      </c>
      <c r="B74" s="117"/>
      <c r="C74" s="117"/>
      <c r="D74" s="117"/>
      <c r="E74" s="117"/>
    </row>
    <row r="75" spans="1:5" ht="7.5" customHeight="1">
      <c r="A75" s="26" t="s">
        <v>669</v>
      </c>
      <c r="B75" s="117" t="s">
        <v>842</v>
      </c>
      <c r="C75" s="117">
        <v>1</v>
      </c>
      <c r="D75" s="117">
        <v>3</v>
      </c>
      <c r="E75" s="117">
        <v>10</v>
      </c>
    </row>
    <row r="76" spans="1:5" ht="7.5" customHeight="1">
      <c r="A76" s="26" t="s">
        <v>797</v>
      </c>
      <c r="B76" s="117" t="s">
        <v>842</v>
      </c>
      <c r="C76" s="117" t="s">
        <v>842</v>
      </c>
      <c r="D76" s="117">
        <v>2</v>
      </c>
      <c r="E76" s="117">
        <v>3</v>
      </c>
    </row>
    <row r="77" spans="1:5" ht="7.5" customHeight="1">
      <c r="A77" s="26" t="s">
        <v>798</v>
      </c>
      <c r="B77" s="117" t="s">
        <v>842</v>
      </c>
      <c r="C77" s="117">
        <v>1</v>
      </c>
      <c r="D77" s="117">
        <v>1</v>
      </c>
      <c r="E77" s="117">
        <v>7</v>
      </c>
    </row>
    <row r="78" spans="1:5" ht="7.5" customHeight="1">
      <c r="A78" s="26"/>
      <c r="B78" s="117"/>
      <c r="C78" s="117"/>
      <c r="D78" s="117"/>
      <c r="E78" s="117"/>
    </row>
    <row r="79" spans="1:5" ht="7.5" customHeight="1">
      <c r="A79" s="26"/>
      <c r="B79" s="117"/>
      <c r="C79" s="117"/>
      <c r="D79" s="117"/>
      <c r="E79" s="117"/>
    </row>
    <row r="80" spans="1:5" ht="7.5" customHeight="1">
      <c r="A80" s="26" t="s">
        <v>670</v>
      </c>
      <c r="B80" s="117">
        <v>3</v>
      </c>
      <c r="C80" s="117">
        <v>1</v>
      </c>
      <c r="D80" s="117">
        <v>31</v>
      </c>
      <c r="E80" s="117">
        <v>37</v>
      </c>
    </row>
    <row r="81" spans="1:5" ht="7.5" customHeight="1">
      <c r="A81" s="26" t="s">
        <v>797</v>
      </c>
      <c r="B81" s="117">
        <v>1</v>
      </c>
      <c r="C81" s="117" t="s">
        <v>842</v>
      </c>
      <c r="D81" s="117">
        <v>13</v>
      </c>
      <c r="E81" s="117">
        <v>18</v>
      </c>
    </row>
    <row r="82" spans="1:5" ht="7.5" customHeight="1">
      <c r="A82" s="26" t="s">
        <v>798</v>
      </c>
      <c r="B82" s="117">
        <v>2</v>
      </c>
      <c r="C82" s="117">
        <v>1</v>
      </c>
      <c r="D82" s="117">
        <v>18</v>
      </c>
      <c r="E82" s="117">
        <v>19</v>
      </c>
    </row>
    <row r="83" spans="1:5" ht="7.5" customHeight="1">
      <c r="A83" s="26"/>
      <c r="B83" s="117"/>
      <c r="C83" s="117"/>
      <c r="D83" s="117"/>
      <c r="E83" s="117"/>
    </row>
    <row r="84" spans="1:5" ht="7.5" customHeight="1">
      <c r="A84" s="26"/>
      <c r="B84" s="117"/>
      <c r="C84" s="117"/>
      <c r="D84" s="117"/>
      <c r="E84" s="117"/>
    </row>
    <row r="85" spans="1:5" ht="7.5" customHeight="1">
      <c r="A85" s="26" t="s">
        <v>671</v>
      </c>
      <c r="B85" s="117" t="s">
        <v>842</v>
      </c>
      <c r="C85" s="117" t="s">
        <v>842</v>
      </c>
      <c r="D85" s="117">
        <v>2</v>
      </c>
      <c r="E85" s="117">
        <v>1</v>
      </c>
    </row>
    <row r="86" spans="1:5" ht="7.5" customHeight="1">
      <c r="A86" s="26" t="s">
        <v>448</v>
      </c>
      <c r="B86" s="117" t="s">
        <v>842</v>
      </c>
      <c r="C86" s="117" t="s">
        <v>842</v>
      </c>
      <c r="D86" s="117">
        <v>2</v>
      </c>
      <c r="E86" s="117">
        <v>1</v>
      </c>
    </row>
    <row r="87" spans="1:5" ht="7.5" customHeight="1">
      <c r="A87" s="26" t="s">
        <v>449</v>
      </c>
      <c r="B87" s="117" t="s">
        <v>842</v>
      </c>
      <c r="C87" s="117" t="s">
        <v>842</v>
      </c>
      <c r="D87" s="117" t="s">
        <v>842</v>
      </c>
      <c r="E87" s="117" t="s">
        <v>842</v>
      </c>
    </row>
    <row r="88" spans="1:5" ht="7.5" customHeight="1">
      <c r="A88" s="113"/>
      <c r="B88" s="120"/>
      <c r="C88" s="120"/>
      <c r="D88" s="120"/>
      <c r="E88" s="120"/>
    </row>
    <row r="89" spans="1:5" ht="7.5" customHeight="1">
      <c r="A89" s="113"/>
      <c r="B89" s="120"/>
      <c r="C89" s="120"/>
      <c r="D89" s="120"/>
      <c r="E89" s="120"/>
    </row>
    <row r="90" spans="1:5" ht="7.5" customHeight="1">
      <c r="A90" s="113"/>
      <c r="B90" s="120"/>
      <c r="C90" s="120"/>
      <c r="D90" s="120"/>
      <c r="E90" s="12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672</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113"/>
      <c r="B9" s="114"/>
      <c r="C9" s="115"/>
      <c r="D9" s="115"/>
      <c r="E9" s="115"/>
    </row>
    <row r="10" spans="1:5" ht="7.5" customHeight="1">
      <c r="A10" s="116" t="s">
        <v>673</v>
      </c>
      <c r="B10" s="117">
        <v>1</v>
      </c>
      <c r="C10" s="117" t="s">
        <v>842</v>
      </c>
      <c r="D10" s="117">
        <v>2</v>
      </c>
      <c r="E10" s="117" t="s">
        <v>842</v>
      </c>
    </row>
    <row r="11" spans="1:5" ht="7.5" customHeight="1">
      <c r="A11" s="26" t="s">
        <v>448</v>
      </c>
      <c r="B11" s="117">
        <v>1</v>
      </c>
      <c r="C11" s="117" t="s">
        <v>842</v>
      </c>
      <c r="D11" s="117">
        <v>2</v>
      </c>
      <c r="E11" s="117" t="s">
        <v>842</v>
      </c>
    </row>
    <row r="12" spans="1:5" ht="7.5" customHeight="1">
      <c r="A12" s="26" t="s">
        <v>449</v>
      </c>
      <c r="B12" s="117" t="s">
        <v>842</v>
      </c>
      <c r="C12" s="117" t="s">
        <v>842</v>
      </c>
      <c r="D12" s="117" t="s">
        <v>842</v>
      </c>
      <c r="E12" s="117" t="s">
        <v>842</v>
      </c>
    </row>
    <row r="13" spans="1:5" ht="7.5" customHeight="1">
      <c r="A13" s="26"/>
      <c r="B13" s="117"/>
      <c r="C13" s="117"/>
      <c r="D13" s="117"/>
      <c r="E13" s="117"/>
    </row>
    <row r="14" spans="1:5" ht="7.5" customHeight="1">
      <c r="A14" s="26"/>
      <c r="B14" s="117"/>
      <c r="C14" s="117"/>
      <c r="D14" s="117"/>
      <c r="E14" s="117"/>
    </row>
    <row r="15" spans="1:5" ht="7.5" customHeight="1">
      <c r="A15" s="26" t="s">
        <v>674</v>
      </c>
      <c r="B15" s="117" t="s">
        <v>842</v>
      </c>
      <c r="C15" s="117" t="s">
        <v>842</v>
      </c>
      <c r="D15" s="117">
        <v>1</v>
      </c>
      <c r="E15" s="117" t="s">
        <v>842</v>
      </c>
    </row>
    <row r="16" spans="1:5" ht="7.5" customHeight="1">
      <c r="A16" s="26" t="s">
        <v>448</v>
      </c>
      <c r="B16" s="117" t="s">
        <v>842</v>
      </c>
      <c r="C16" s="117" t="s">
        <v>842</v>
      </c>
      <c r="D16" s="117">
        <v>1</v>
      </c>
      <c r="E16" s="117" t="s">
        <v>842</v>
      </c>
    </row>
    <row r="17" spans="1:5" ht="7.5" customHeight="1">
      <c r="A17" s="26" t="s">
        <v>449</v>
      </c>
      <c r="B17" s="117" t="s">
        <v>842</v>
      </c>
      <c r="C17" s="117" t="s">
        <v>842</v>
      </c>
      <c r="D17" s="117" t="s">
        <v>842</v>
      </c>
      <c r="E17" s="117" t="s">
        <v>842</v>
      </c>
    </row>
    <row r="18" spans="1:5" ht="7.5" customHeight="1">
      <c r="A18" s="26"/>
      <c r="B18" s="117"/>
      <c r="C18" s="117"/>
      <c r="D18" s="117"/>
      <c r="E18" s="117"/>
    </row>
    <row r="19" spans="1:5" ht="7.5" customHeight="1">
      <c r="A19" s="26"/>
      <c r="B19" s="117"/>
      <c r="C19" s="117"/>
      <c r="D19" s="117"/>
      <c r="E19" s="117"/>
    </row>
    <row r="20" spans="1:5" ht="7.5" customHeight="1">
      <c r="A20" s="26" t="s">
        <v>675</v>
      </c>
      <c r="B20" s="117">
        <v>8</v>
      </c>
      <c r="C20" s="117">
        <v>11</v>
      </c>
      <c r="D20" s="117">
        <v>70</v>
      </c>
      <c r="E20" s="117">
        <v>105</v>
      </c>
    </row>
    <row r="21" spans="1:5" ht="7.5" customHeight="1">
      <c r="A21" s="26" t="s">
        <v>481</v>
      </c>
      <c r="B21" s="117">
        <v>5</v>
      </c>
      <c r="C21" s="117">
        <v>5</v>
      </c>
      <c r="D21" s="117">
        <v>35</v>
      </c>
      <c r="E21" s="117">
        <v>49</v>
      </c>
    </row>
    <row r="22" spans="1:5" ht="7.5" customHeight="1">
      <c r="A22" s="26" t="s">
        <v>482</v>
      </c>
      <c r="B22" s="117">
        <v>3</v>
      </c>
      <c r="C22" s="117">
        <v>6</v>
      </c>
      <c r="D22" s="117">
        <v>35</v>
      </c>
      <c r="E22" s="117">
        <v>56</v>
      </c>
    </row>
    <row r="23" spans="1:5" ht="7.5" customHeight="1">
      <c r="A23" s="26"/>
      <c r="B23" s="117"/>
      <c r="C23" s="117"/>
      <c r="D23" s="117"/>
      <c r="E23" s="117"/>
    </row>
    <row r="24" spans="1:5" ht="7.5" customHeight="1">
      <c r="A24" s="26" t="s">
        <v>406</v>
      </c>
      <c r="B24" s="117"/>
      <c r="C24" s="117"/>
      <c r="D24" s="117"/>
      <c r="E24" s="117"/>
    </row>
    <row r="25" spans="1:5" ht="7.5" customHeight="1">
      <c r="A25" s="26" t="s">
        <v>676</v>
      </c>
      <c r="B25" s="117"/>
      <c r="C25" s="117"/>
      <c r="D25" s="117"/>
      <c r="E25" s="117"/>
    </row>
    <row r="26" spans="1:5" ht="7.5" customHeight="1">
      <c r="A26" s="26" t="s">
        <v>804</v>
      </c>
      <c r="B26" s="117">
        <v>3</v>
      </c>
      <c r="C26" s="117">
        <v>6</v>
      </c>
      <c r="D26" s="117">
        <v>6</v>
      </c>
      <c r="E26" s="117">
        <v>27</v>
      </c>
    </row>
    <row r="27" spans="1:5" ht="7.5" customHeight="1">
      <c r="A27" s="26" t="s">
        <v>448</v>
      </c>
      <c r="B27" s="117">
        <v>1</v>
      </c>
      <c r="C27" s="117">
        <v>1</v>
      </c>
      <c r="D27" s="117">
        <v>3</v>
      </c>
      <c r="E27" s="117">
        <v>4</v>
      </c>
    </row>
    <row r="28" spans="1:5" ht="7.5" customHeight="1">
      <c r="A28" s="26" t="s">
        <v>449</v>
      </c>
      <c r="B28" s="117">
        <v>2</v>
      </c>
      <c r="C28" s="117">
        <v>5</v>
      </c>
      <c r="D28" s="117">
        <v>3</v>
      </c>
      <c r="E28" s="117">
        <v>23</v>
      </c>
    </row>
    <row r="29" spans="1:5" ht="7.5" customHeight="1">
      <c r="A29" s="26"/>
      <c r="B29" s="117"/>
      <c r="C29" s="117"/>
      <c r="D29" s="117"/>
      <c r="E29" s="117"/>
    </row>
    <row r="30" spans="1:5" ht="7.5" customHeight="1">
      <c r="A30" s="26"/>
      <c r="B30" s="117"/>
      <c r="C30" s="117"/>
      <c r="D30" s="117"/>
      <c r="E30" s="117"/>
    </row>
    <row r="31" spans="1:5" ht="7.5" customHeight="1">
      <c r="A31" s="26" t="s">
        <v>805</v>
      </c>
      <c r="B31" s="117" t="s">
        <v>842</v>
      </c>
      <c r="C31" s="117" t="s">
        <v>842</v>
      </c>
      <c r="D31" s="117">
        <v>10</v>
      </c>
      <c r="E31" s="117">
        <v>9</v>
      </c>
    </row>
    <row r="32" spans="1:5" ht="7.5" customHeight="1">
      <c r="A32" s="26" t="s">
        <v>806</v>
      </c>
      <c r="B32" s="117" t="s">
        <v>842</v>
      </c>
      <c r="C32" s="117" t="s">
        <v>842</v>
      </c>
      <c r="D32" s="117">
        <v>4</v>
      </c>
      <c r="E32" s="117">
        <v>4</v>
      </c>
    </row>
    <row r="33" spans="1:5" ht="7.5" customHeight="1">
      <c r="A33" s="26" t="s">
        <v>807</v>
      </c>
      <c r="B33" s="117" t="s">
        <v>842</v>
      </c>
      <c r="C33" s="117" t="s">
        <v>842</v>
      </c>
      <c r="D33" s="117">
        <v>6</v>
      </c>
      <c r="E33" s="117">
        <v>5</v>
      </c>
    </row>
    <row r="34" spans="1:5" ht="7.5" customHeight="1">
      <c r="A34" s="26"/>
      <c r="B34" s="117"/>
      <c r="C34" s="117"/>
      <c r="D34" s="117"/>
      <c r="E34" s="117"/>
    </row>
    <row r="35" spans="1:5" ht="7.5" customHeight="1">
      <c r="A35" s="26"/>
      <c r="B35" s="117"/>
      <c r="C35" s="117"/>
      <c r="D35" s="117"/>
      <c r="E35" s="117"/>
    </row>
    <row r="36" spans="1:5" ht="7.5" customHeight="1">
      <c r="A36" s="26" t="s">
        <v>808</v>
      </c>
      <c r="B36" s="117">
        <v>5</v>
      </c>
      <c r="C36" s="117">
        <v>5</v>
      </c>
      <c r="D36" s="117">
        <v>34</v>
      </c>
      <c r="E36" s="117">
        <v>55</v>
      </c>
    </row>
    <row r="37" spans="1:5" ht="7.5" customHeight="1">
      <c r="A37" s="26" t="s">
        <v>448</v>
      </c>
      <c r="B37" s="117">
        <v>4</v>
      </c>
      <c r="C37" s="117">
        <v>4</v>
      </c>
      <c r="D37" s="117">
        <v>27</v>
      </c>
      <c r="E37" s="117">
        <v>36</v>
      </c>
    </row>
    <row r="38" spans="1:5" ht="7.5" customHeight="1">
      <c r="A38" s="26" t="s">
        <v>449</v>
      </c>
      <c r="B38" s="117">
        <v>1</v>
      </c>
      <c r="C38" s="117">
        <v>1</v>
      </c>
      <c r="D38" s="117">
        <v>7</v>
      </c>
      <c r="E38" s="117">
        <v>19</v>
      </c>
    </row>
    <row r="39" spans="1:5" ht="7.5" customHeight="1">
      <c r="A39" s="26"/>
      <c r="B39" s="117"/>
      <c r="C39" s="117"/>
      <c r="D39" s="117"/>
      <c r="E39" s="117"/>
    </row>
    <row r="40" spans="1:5" ht="7.5" customHeight="1">
      <c r="A40" s="26"/>
      <c r="B40" s="117"/>
      <c r="C40" s="117"/>
      <c r="D40" s="117"/>
      <c r="E40" s="117"/>
    </row>
    <row r="41" spans="1:5" ht="7.5" customHeight="1">
      <c r="A41" s="26" t="s">
        <v>809</v>
      </c>
      <c r="B41" s="117" t="s">
        <v>842</v>
      </c>
      <c r="C41" s="117" t="s">
        <v>842</v>
      </c>
      <c r="D41" s="117">
        <v>11</v>
      </c>
      <c r="E41" s="117">
        <v>5</v>
      </c>
    </row>
    <row r="42" spans="1:5" ht="7.5" customHeight="1">
      <c r="A42" s="26" t="s">
        <v>448</v>
      </c>
      <c r="B42" s="117" t="s">
        <v>842</v>
      </c>
      <c r="C42" s="117" t="s">
        <v>842</v>
      </c>
      <c r="D42" s="117">
        <v>1</v>
      </c>
      <c r="E42" s="117">
        <v>1</v>
      </c>
    </row>
    <row r="43" spans="1:5" ht="7.5" customHeight="1">
      <c r="A43" s="26" t="s">
        <v>449</v>
      </c>
      <c r="B43" s="117" t="s">
        <v>842</v>
      </c>
      <c r="C43" s="117" t="s">
        <v>842</v>
      </c>
      <c r="D43" s="117">
        <v>10</v>
      </c>
      <c r="E43" s="117">
        <v>4</v>
      </c>
    </row>
    <row r="44" spans="1:5" ht="7.5" customHeight="1">
      <c r="A44" s="26"/>
      <c r="B44" s="117"/>
      <c r="C44" s="117"/>
      <c r="D44" s="117"/>
      <c r="E44" s="117"/>
    </row>
    <row r="45" spans="1:5" ht="7.5" customHeight="1">
      <c r="A45" s="26"/>
      <c r="B45" s="117"/>
      <c r="C45" s="117"/>
      <c r="D45" s="117"/>
      <c r="E45" s="117"/>
    </row>
    <row r="46" spans="1:5" ht="7.5" customHeight="1">
      <c r="A46" s="26" t="s">
        <v>810</v>
      </c>
      <c r="B46" s="117" t="s">
        <v>842</v>
      </c>
      <c r="C46" s="117" t="s">
        <v>842</v>
      </c>
      <c r="D46" s="117">
        <v>9</v>
      </c>
      <c r="E46" s="117">
        <v>9</v>
      </c>
    </row>
    <row r="47" spans="1:5" ht="7.5" customHeight="1">
      <c r="A47" s="26" t="s">
        <v>448</v>
      </c>
      <c r="B47" s="117" t="s">
        <v>842</v>
      </c>
      <c r="C47" s="117" t="s">
        <v>842</v>
      </c>
      <c r="D47" s="117" t="s">
        <v>842</v>
      </c>
      <c r="E47" s="117">
        <v>4</v>
      </c>
    </row>
    <row r="48" spans="1:5" ht="7.5" customHeight="1">
      <c r="A48" s="26" t="s">
        <v>449</v>
      </c>
      <c r="B48" s="117" t="s">
        <v>842</v>
      </c>
      <c r="C48" s="117" t="s">
        <v>842</v>
      </c>
      <c r="D48" s="117">
        <v>9</v>
      </c>
      <c r="E48" s="117">
        <v>5</v>
      </c>
    </row>
    <row r="49" spans="1:5" ht="7.5" customHeight="1">
      <c r="A49" s="26"/>
      <c r="B49" s="117"/>
      <c r="C49" s="117"/>
      <c r="D49" s="117"/>
      <c r="E49" s="117"/>
    </row>
    <row r="50" spans="1:5" ht="7.5" customHeight="1">
      <c r="A50" s="26"/>
      <c r="B50" s="117"/>
      <c r="C50" s="117"/>
      <c r="D50" s="117"/>
      <c r="E50" s="117"/>
    </row>
    <row r="51" spans="1:5" ht="7.5" customHeight="1">
      <c r="A51" s="26" t="s">
        <v>677</v>
      </c>
      <c r="B51" s="117">
        <v>14</v>
      </c>
      <c r="C51" s="117">
        <v>14</v>
      </c>
      <c r="D51" s="117">
        <v>115</v>
      </c>
      <c r="E51" s="117">
        <v>96</v>
      </c>
    </row>
    <row r="52" spans="1:5" ht="7.5" customHeight="1">
      <c r="A52" s="26" t="s">
        <v>481</v>
      </c>
      <c r="B52" s="117">
        <v>5</v>
      </c>
      <c r="C52" s="117">
        <v>2</v>
      </c>
      <c r="D52" s="117">
        <v>19</v>
      </c>
      <c r="E52" s="117">
        <v>18</v>
      </c>
    </row>
    <row r="53" spans="1:5" ht="7.5" customHeight="1">
      <c r="A53" s="26" t="s">
        <v>482</v>
      </c>
      <c r="B53" s="117">
        <v>9</v>
      </c>
      <c r="C53" s="117">
        <v>12</v>
      </c>
      <c r="D53" s="117">
        <v>96</v>
      </c>
      <c r="E53" s="117">
        <v>78</v>
      </c>
    </row>
    <row r="54" spans="1:5" ht="7.5" customHeight="1">
      <c r="A54" s="26"/>
      <c r="B54" s="117"/>
      <c r="C54" s="117"/>
      <c r="D54" s="117"/>
      <c r="E54" s="117"/>
    </row>
    <row r="55" spans="1:5" ht="7.5" customHeight="1">
      <c r="A55" s="26" t="s">
        <v>406</v>
      </c>
      <c r="B55" s="117"/>
      <c r="C55" s="117"/>
      <c r="D55" s="117"/>
      <c r="E55" s="117"/>
    </row>
    <row r="56" spans="1:5" ht="7.5" customHeight="1">
      <c r="A56" s="26" t="s">
        <v>678</v>
      </c>
      <c r="B56" s="117" t="s">
        <v>842</v>
      </c>
      <c r="C56" s="117" t="s">
        <v>842</v>
      </c>
      <c r="D56" s="117">
        <v>2</v>
      </c>
      <c r="E56" s="117">
        <v>3</v>
      </c>
    </row>
    <row r="57" spans="1:5" ht="7.5" customHeight="1">
      <c r="A57" s="26" t="s">
        <v>448</v>
      </c>
      <c r="B57" s="117" t="s">
        <v>842</v>
      </c>
      <c r="C57" s="117" t="s">
        <v>842</v>
      </c>
      <c r="D57" s="117">
        <v>2</v>
      </c>
      <c r="E57" s="117">
        <v>2</v>
      </c>
    </row>
    <row r="58" spans="1:5" ht="7.5" customHeight="1">
      <c r="A58" s="26" t="s">
        <v>449</v>
      </c>
      <c r="B58" s="117" t="s">
        <v>842</v>
      </c>
      <c r="C58" s="117" t="s">
        <v>842</v>
      </c>
      <c r="D58" s="117" t="s">
        <v>842</v>
      </c>
      <c r="E58" s="117">
        <v>1</v>
      </c>
    </row>
    <row r="59" spans="1:5" ht="7.5" customHeight="1">
      <c r="A59" s="26"/>
      <c r="B59" s="117"/>
      <c r="C59" s="117"/>
      <c r="D59" s="117"/>
      <c r="E59" s="117"/>
    </row>
    <row r="60" spans="1:5" ht="7.5" customHeight="1">
      <c r="A60" s="26"/>
      <c r="B60" s="117"/>
      <c r="C60" s="117"/>
      <c r="D60" s="117"/>
      <c r="E60" s="117"/>
    </row>
    <row r="61" spans="1:5" ht="7.5" customHeight="1">
      <c r="A61" s="26" t="s">
        <v>679</v>
      </c>
      <c r="B61" s="117">
        <v>7</v>
      </c>
      <c r="C61" s="117">
        <v>11</v>
      </c>
      <c r="D61" s="117">
        <v>79</v>
      </c>
      <c r="E61" s="117">
        <v>60</v>
      </c>
    </row>
    <row r="62" spans="1:5" ht="7.5" customHeight="1">
      <c r="A62" s="26" t="s">
        <v>448</v>
      </c>
      <c r="B62" s="117" t="s">
        <v>842</v>
      </c>
      <c r="C62" s="117">
        <v>1</v>
      </c>
      <c r="D62" s="117">
        <v>3</v>
      </c>
      <c r="E62" s="117">
        <v>3</v>
      </c>
    </row>
    <row r="63" spans="1:5" ht="7.5" customHeight="1">
      <c r="A63" s="26" t="s">
        <v>449</v>
      </c>
      <c r="B63" s="117">
        <v>7</v>
      </c>
      <c r="C63" s="117">
        <v>10</v>
      </c>
      <c r="D63" s="117">
        <v>76</v>
      </c>
      <c r="E63" s="117">
        <v>57</v>
      </c>
    </row>
    <row r="64" spans="1:5" ht="7.5" customHeight="1">
      <c r="A64" s="26"/>
      <c r="B64" s="117"/>
      <c r="C64" s="117"/>
      <c r="D64" s="117"/>
      <c r="E64" s="117"/>
    </row>
    <row r="65" spans="1:5" ht="7.5" customHeight="1">
      <c r="A65" s="26"/>
      <c r="B65" s="117"/>
      <c r="C65" s="117"/>
      <c r="D65" s="117"/>
      <c r="E65" s="117"/>
    </row>
    <row r="66" spans="1:5" ht="7.5" customHeight="1">
      <c r="A66" s="26" t="s">
        <v>680</v>
      </c>
      <c r="B66" s="117">
        <v>5</v>
      </c>
      <c r="C66" s="117">
        <v>2</v>
      </c>
      <c r="D66" s="117">
        <v>22</v>
      </c>
      <c r="E66" s="117">
        <v>20</v>
      </c>
    </row>
    <row r="67" spans="1:5" ht="7.5" customHeight="1">
      <c r="A67" s="26" t="s">
        <v>448</v>
      </c>
      <c r="B67" s="117">
        <v>3</v>
      </c>
      <c r="C67" s="117" t="s">
        <v>842</v>
      </c>
      <c r="D67" s="117">
        <v>11</v>
      </c>
      <c r="E67" s="117">
        <v>8</v>
      </c>
    </row>
    <row r="68" spans="1:5" ht="7.5" customHeight="1">
      <c r="A68" s="26" t="s">
        <v>449</v>
      </c>
      <c r="B68" s="117">
        <v>2</v>
      </c>
      <c r="C68" s="117">
        <v>2</v>
      </c>
      <c r="D68" s="117">
        <v>11</v>
      </c>
      <c r="E68" s="117">
        <v>12</v>
      </c>
    </row>
    <row r="69" spans="1:5" ht="7.5" customHeight="1">
      <c r="A69" s="26"/>
      <c r="B69" s="117"/>
      <c r="C69" s="117"/>
      <c r="D69" s="117"/>
      <c r="E69" s="117"/>
    </row>
    <row r="70" spans="1:5" ht="7.5" customHeight="1">
      <c r="A70" s="26"/>
      <c r="B70" s="117"/>
      <c r="C70" s="117"/>
      <c r="D70" s="117"/>
      <c r="E70" s="117"/>
    </row>
    <row r="71" spans="1:5" ht="7.5" customHeight="1">
      <c r="A71" s="26" t="s">
        <v>681</v>
      </c>
      <c r="B71" s="117">
        <v>2</v>
      </c>
      <c r="C71" s="117">
        <v>1</v>
      </c>
      <c r="D71" s="117">
        <v>12</v>
      </c>
      <c r="E71" s="117">
        <v>13</v>
      </c>
    </row>
    <row r="72" spans="1:5" ht="7.5" customHeight="1">
      <c r="A72" s="26" t="s">
        <v>448</v>
      </c>
      <c r="B72" s="117">
        <v>2</v>
      </c>
      <c r="C72" s="117">
        <v>1</v>
      </c>
      <c r="D72" s="117">
        <v>3</v>
      </c>
      <c r="E72" s="117">
        <v>5</v>
      </c>
    </row>
    <row r="73" spans="1:5" ht="7.5" customHeight="1">
      <c r="A73" s="26" t="s">
        <v>449</v>
      </c>
      <c r="B73" s="117" t="s">
        <v>842</v>
      </c>
      <c r="C73" s="117" t="s">
        <v>842</v>
      </c>
      <c r="D73" s="117">
        <v>9</v>
      </c>
      <c r="E73" s="117">
        <v>8</v>
      </c>
    </row>
    <row r="74" spans="1:5" ht="7.5" customHeight="1">
      <c r="A74" s="26"/>
      <c r="B74" s="117"/>
      <c r="C74" s="117"/>
      <c r="D74" s="117"/>
      <c r="E74" s="117"/>
    </row>
    <row r="75" spans="1:5" ht="7.5" customHeight="1">
      <c r="A75" s="26"/>
      <c r="B75" s="117"/>
      <c r="C75" s="117"/>
      <c r="D75" s="117"/>
      <c r="E75" s="117"/>
    </row>
    <row r="76" spans="1:5" ht="7.5" customHeight="1">
      <c r="A76" s="26" t="s">
        <v>682</v>
      </c>
      <c r="B76" s="117">
        <v>3</v>
      </c>
      <c r="C76" s="117">
        <v>1</v>
      </c>
      <c r="D76" s="117">
        <v>56</v>
      </c>
      <c r="E76" s="117">
        <v>16</v>
      </c>
    </row>
    <row r="77" spans="1:5" ht="7.5" customHeight="1">
      <c r="A77" s="26" t="s">
        <v>481</v>
      </c>
      <c r="B77" s="117">
        <v>3</v>
      </c>
      <c r="C77" s="117">
        <v>1</v>
      </c>
      <c r="D77" s="117">
        <v>39</v>
      </c>
      <c r="E77" s="117">
        <v>11</v>
      </c>
    </row>
    <row r="78" spans="1:5" ht="7.5" customHeight="1">
      <c r="A78" s="26" t="s">
        <v>482</v>
      </c>
      <c r="B78" s="117" t="s">
        <v>842</v>
      </c>
      <c r="C78" s="117" t="s">
        <v>842</v>
      </c>
      <c r="D78" s="117">
        <v>17</v>
      </c>
      <c r="E78" s="117">
        <v>5</v>
      </c>
    </row>
    <row r="79" spans="1:5" ht="7.5" customHeight="1">
      <c r="A79" s="26"/>
      <c r="B79" s="117"/>
      <c r="C79" s="117"/>
      <c r="D79" s="117"/>
      <c r="E79" s="117"/>
    </row>
    <row r="80" spans="1:5" ht="7.5" customHeight="1">
      <c r="A80" s="26"/>
      <c r="B80" s="117"/>
      <c r="C80" s="117"/>
      <c r="D80" s="117"/>
      <c r="E80" s="117"/>
    </row>
    <row r="81" spans="1:5" ht="7.5" customHeight="1">
      <c r="A81" s="26" t="s">
        <v>683</v>
      </c>
      <c r="B81" s="117" t="s">
        <v>842</v>
      </c>
      <c r="C81" s="117" t="s">
        <v>842</v>
      </c>
      <c r="D81" s="117">
        <v>2</v>
      </c>
      <c r="E81" s="117">
        <v>2</v>
      </c>
    </row>
    <row r="82" spans="1:5" ht="7.5" customHeight="1">
      <c r="A82" s="26" t="s">
        <v>481</v>
      </c>
      <c r="B82" s="117" t="s">
        <v>842</v>
      </c>
      <c r="C82" s="117" t="s">
        <v>842</v>
      </c>
      <c r="D82" s="117">
        <v>2</v>
      </c>
      <c r="E82" s="117">
        <v>1</v>
      </c>
    </row>
    <row r="83" spans="1:5" ht="7.5" customHeight="1">
      <c r="A83" s="26" t="s">
        <v>482</v>
      </c>
      <c r="B83" s="117" t="s">
        <v>842</v>
      </c>
      <c r="C83" s="117" t="s">
        <v>842</v>
      </c>
      <c r="D83" s="117" t="s">
        <v>842</v>
      </c>
      <c r="E83" s="117">
        <v>1</v>
      </c>
    </row>
    <row r="84" spans="1:5" ht="7.5" customHeight="1">
      <c r="A84" s="26"/>
      <c r="B84" s="117"/>
      <c r="C84" s="117"/>
      <c r="D84" s="117"/>
      <c r="E84" s="117"/>
    </row>
    <row r="85" spans="1:5" ht="7.5" customHeight="1">
      <c r="A85" s="26"/>
      <c r="B85" s="117"/>
      <c r="C85" s="117"/>
      <c r="D85" s="117"/>
      <c r="E85" s="117"/>
    </row>
    <row r="86" spans="1:5" ht="7.5" customHeight="1">
      <c r="A86" s="32" t="s">
        <v>684</v>
      </c>
      <c r="B86" s="118" t="s">
        <v>913</v>
      </c>
      <c r="C86" s="118" t="s">
        <v>54</v>
      </c>
      <c r="D86" s="118" t="s">
        <v>55</v>
      </c>
      <c r="E86" s="118" t="s">
        <v>56</v>
      </c>
    </row>
    <row r="87" spans="1:5" ht="7.5" customHeight="1">
      <c r="A87" s="32" t="s">
        <v>481</v>
      </c>
      <c r="B87" s="118">
        <v>598</v>
      </c>
      <c r="C87" s="118">
        <v>572</v>
      </c>
      <c r="D87" s="118" t="s">
        <v>57</v>
      </c>
      <c r="E87" s="118" t="s">
        <v>58</v>
      </c>
    </row>
    <row r="88" spans="1:5" ht="7.5" customHeight="1">
      <c r="A88" s="32" t="s">
        <v>482</v>
      </c>
      <c r="B88" s="118">
        <v>422</v>
      </c>
      <c r="C88" s="118">
        <v>541</v>
      </c>
      <c r="D88" s="118" t="s">
        <v>59</v>
      </c>
      <c r="E88" s="118" t="s">
        <v>60</v>
      </c>
    </row>
    <row r="89" spans="1:5" ht="12.75">
      <c r="A89" s="119"/>
      <c r="B89" s="120"/>
      <c r="C89" s="120"/>
      <c r="D89" s="120"/>
      <c r="E89" s="120"/>
    </row>
    <row r="90" spans="1:5" ht="12.75">
      <c r="A90" s="119"/>
      <c r="B90" s="120"/>
      <c r="C90" s="120"/>
      <c r="D90" s="120"/>
      <c r="E90" s="120"/>
    </row>
    <row r="91" spans="1:5" ht="12.75">
      <c r="A91" s="119"/>
      <c r="B91" s="115"/>
      <c r="C91" s="115"/>
      <c r="D91" s="115"/>
      <c r="E91" s="115"/>
    </row>
    <row r="92" spans="1:5" ht="12.75">
      <c r="A92" s="119"/>
      <c r="B92" s="115"/>
      <c r="C92" s="115"/>
      <c r="D92" s="115"/>
      <c r="E92" s="115"/>
    </row>
    <row r="93" spans="1:5" ht="12.75">
      <c r="A93" s="119"/>
      <c r="B93" s="115"/>
      <c r="C93" s="115"/>
      <c r="D93" s="115"/>
      <c r="E93" s="115"/>
    </row>
    <row r="94" spans="2:5" ht="12.75">
      <c r="B94" s="121"/>
      <c r="C94" s="121"/>
      <c r="D94" s="121"/>
      <c r="E94" s="121"/>
    </row>
    <row r="95" spans="2:5" ht="12.75">
      <c r="B95" s="121"/>
      <c r="C95" s="121"/>
      <c r="D95" s="121"/>
      <c r="E95" s="12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83"/>
  <sheetViews>
    <sheetView zoomScale="120" zoomScaleNormal="120" workbookViewId="0" topLeftCell="A58">
      <selection activeCell="A1" sqref="A1:IV16384"/>
    </sheetView>
  </sheetViews>
  <sheetFormatPr defaultColWidth="11.421875" defaultRowHeight="12.75"/>
  <cols>
    <col min="1" max="1" width="14.8515625" style="78" customWidth="1"/>
    <col min="2" max="6" width="6.8515625" style="78" customWidth="1"/>
    <col min="7" max="7" width="7.140625" style="78" customWidth="1"/>
    <col min="8" max="11" width="6.8515625" style="78" customWidth="1"/>
    <col min="12" max="16384" width="11.421875" style="78" customWidth="1"/>
  </cols>
  <sheetData>
    <row r="1" spans="1:11" ht="8.25" customHeight="1">
      <c r="A1" s="75" t="s">
        <v>685</v>
      </c>
      <c r="B1" s="76"/>
      <c r="C1" s="76"/>
      <c r="D1" s="76"/>
      <c r="E1" s="76"/>
      <c r="F1" s="76"/>
      <c r="G1" s="76"/>
      <c r="H1" s="76"/>
      <c r="I1" s="76"/>
      <c r="J1" s="77"/>
      <c r="K1" s="7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9" t="s">
        <v>686</v>
      </c>
      <c r="B5" s="76"/>
      <c r="C5" s="76"/>
      <c r="D5" s="76"/>
      <c r="E5" s="76"/>
      <c r="F5" s="76"/>
      <c r="G5" s="76"/>
      <c r="H5" s="76"/>
      <c r="I5" s="76"/>
      <c r="J5" s="77"/>
      <c r="K5" s="77"/>
    </row>
    <row r="6" spans="1:9" ht="8.25" customHeight="1">
      <c r="A6" s="5"/>
      <c r="B6" s="5"/>
      <c r="C6" s="5"/>
      <c r="D6" s="5"/>
      <c r="E6" s="5"/>
      <c r="F6" s="5"/>
      <c r="G6" s="5"/>
      <c r="H6" s="5"/>
      <c r="I6" s="5"/>
    </row>
    <row r="7" spans="1:11" ht="10.5" customHeight="1">
      <c r="A7" s="324" t="s">
        <v>791</v>
      </c>
      <c r="B7" s="333" t="s">
        <v>747</v>
      </c>
      <c r="C7" s="72" t="s">
        <v>687</v>
      </c>
      <c r="D7" s="72"/>
      <c r="E7" s="72"/>
      <c r="F7" s="72"/>
      <c r="G7" s="72"/>
      <c r="H7" s="350" t="s">
        <v>759</v>
      </c>
      <c r="I7" s="72" t="s">
        <v>687</v>
      </c>
      <c r="J7" s="80"/>
      <c r="K7" s="80"/>
    </row>
    <row r="8" spans="1:11" ht="10.5" customHeight="1">
      <c r="A8" s="325"/>
      <c r="B8" s="378"/>
      <c r="C8" s="337" t="s">
        <v>783</v>
      </c>
      <c r="D8" s="337" t="s">
        <v>757</v>
      </c>
      <c r="E8" s="81" t="s">
        <v>688</v>
      </c>
      <c r="F8" s="81"/>
      <c r="G8" s="81"/>
      <c r="H8" s="338"/>
      <c r="I8" s="337" t="s">
        <v>506</v>
      </c>
      <c r="J8" s="337" t="s">
        <v>503</v>
      </c>
      <c r="K8" s="372" t="s">
        <v>504</v>
      </c>
    </row>
    <row r="9" spans="1:11" ht="10.5" customHeight="1">
      <c r="A9" s="325"/>
      <c r="B9" s="378"/>
      <c r="C9" s="338"/>
      <c r="D9" s="331"/>
      <c r="E9" s="337" t="s">
        <v>396</v>
      </c>
      <c r="F9" s="337" t="s">
        <v>397</v>
      </c>
      <c r="G9" s="337" t="s">
        <v>758</v>
      </c>
      <c r="H9" s="338"/>
      <c r="I9" s="338"/>
      <c r="J9" s="370"/>
      <c r="K9" s="314"/>
    </row>
    <row r="10" spans="1:11" ht="10.5" customHeight="1">
      <c r="A10" s="325"/>
      <c r="B10" s="378"/>
      <c r="C10" s="338"/>
      <c r="D10" s="331"/>
      <c r="E10" s="338"/>
      <c r="F10" s="338"/>
      <c r="G10" s="338"/>
      <c r="H10" s="338"/>
      <c r="I10" s="338"/>
      <c r="J10" s="370"/>
      <c r="K10" s="314"/>
    </row>
    <row r="11" spans="1:11" ht="10.5" customHeight="1">
      <c r="A11" s="325"/>
      <c r="B11" s="378"/>
      <c r="C11" s="338"/>
      <c r="D11" s="331"/>
      <c r="E11" s="338"/>
      <c r="F11" s="338"/>
      <c r="G11" s="338"/>
      <c r="H11" s="338"/>
      <c r="I11" s="338"/>
      <c r="J11" s="383"/>
      <c r="K11" s="316"/>
    </row>
    <row r="12" spans="1:11" ht="10.5" customHeight="1">
      <c r="A12" s="325"/>
      <c r="B12" s="378"/>
      <c r="C12" s="338"/>
      <c r="D12" s="331"/>
      <c r="E12" s="338"/>
      <c r="F12" s="338"/>
      <c r="G12" s="338"/>
      <c r="H12" s="338"/>
      <c r="I12" s="338"/>
      <c r="J12" s="372" t="s">
        <v>745</v>
      </c>
      <c r="K12" s="381"/>
    </row>
    <row r="13" spans="1:11" ht="12" customHeight="1">
      <c r="A13" s="326"/>
      <c r="B13" s="379"/>
      <c r="C13" s="339"/>
      <c r="D13" s="380"/>
      <c r="E13" s="339"/>
      <c r="F13" s="339"/>
      <c r="G13" s="339"/>
      <c r="H13" s="339"/>
      <c r="I13" s="339"/>
      <c r="J13" s="336"/>
      <c r="K13" s="382"/>
    </row>
    <row r="14" spans="1:11" ht="30" customHeight="1">
      <c r="A14" s="82">
        <f>'Tab8.1'!B16</f>
        <v>38261</v>
      </c>
      <c r="B14" s="77"/>
      <c r="C14" s="76"/>
      <c r="D14" s="76"/>
      <c r="E14" s="76"/>
      <c r="F14" s="76"/>
      <c r="G14" s="76"/>
      <c r="H14" s="76"/>
      <c r="I14" s="76"/>
      <c r="J14" s="77"/>
      <c r="K14" s="77"/>
    </row>
    <row r="15" spans="1:11" ht="9" customHeight="1">
      <c r="A15" s="24" t="s">
        <v>689</v>
      </c>
      <c r="B15" s="83">
        <f>SUM(C15:D15)</f>
        <v>505</v>
      </c>
      <c r="C15" s="84">
        <v>68</v>
      </c>
      <c r="D15" s="83">
        <f>SUM(E15:G15)</f>
        <v>437</v>
      </c>
      <c r="E15" s="84">
        <v>35</v>
      </c>
      <c r="F15" s="84">
        <v>8</v>
      </c>
      <c r="G15" s="73">
        <v>394</v>
      </c>
      <c r="H15" s="84">
        <v>81</v>
      </c>
      <c r="I15" s="84">
        <v>4</v>
      </c>
      <c r="J15" s="84">
        <v>10</v>
      </c>
      <c r="K15" s="84">
        <v>67</v>
      </c>
    </row>
    <row r="16" spans="1:11" ht="9" customHeight="1">
      <c r="A16" s="24" t="s">
        <v>690</v>
      </c>
      <c r="B16" s="83">
        <f aca="true" t="shared" si="0" ref="B16:B43">SUM(C16:D16)</f>
        <v>466</v>
      </c>
      <c r="C16" s="84">
        <v>62</v>
      </c>
      <c r="D16" s="83">
        <f aca="true" t="shared" si="1" ref="D16:D43">SUM(E16:G16)</f>
        <v>404</v>
      </c>
      <c r="E16" s="84">
        <v>31</v>
      </c>
      <c r="F16" s="84">
        <v>7</v>
      </c>
      <c r="G16" s="73">
        <v>366</v>
      </c>
      <c r="H16" s="84">
        <v>72</v>
      </c>
      <c r="I16" s="84">
        <v>2</v>
      </c>
      <c r="J16" s="84">
        <v>9</v>
      </c>
      <c r="K16" s="84">
        <v>61</v>
      </c>
    </row>
    <row r="17" spans="1:11" ht="9" customHeight="1">
      <c r="A17" s="24" t="s">
        <v>691</v>
      </c>
      <c r="B17" s="83">
        <f t="shared" si="0"/>
        <v>18</v>
      </c>
      <c r="C17" s="84">
        <v>3</v>
      </c>
      <c r="D17" s="83">
        <f t="shared" si="1"/>
        <v>15</v>
      </c>
      <c r="E17" s="84">
        <v>4</v>
      </c>
      <c r="F17" s="84">
        <v>1</v>
      </c>
      <c r="G17" s="73">
        <v>10</v>
      </c>
      <c r="H17" s="84">
        <v>3</v>
      </c>
      <c r="I17" s="84" t="s">
        <v>842</v>
      </c>
      <c r="J17" s="84" t="s">
        <v>842</v>
      </c>
      <c r="K17" s="84">
        <v>3</v>
      </c>
    </row>
    <row r="18" spans="1:11" ht="9" customHeight="1">
      <c r="A18" s="24" t="s">
        <v>692</v>
      </c>
      <c r="B18" s="83">
        <f t="shared" si="0"/>
        <v>21</v>
      </c>
      <c r="C18" s="84">
        <v>3</v>
      </c>
      <c r="D18" s="83">
        <f t="shared" si="1"/>
        <v>18</v>
      </c>
      <c r="E18" s="84" t="s">
        <v>842</v>
      </c>
      <c r="F18" s="84" t="s">
        <v>842</v>
      </c>
      <c r="G18" s="73">
        <v>18</v>
      </c>
      <c r="H18" s="84">
        <v>6</v>
      </c>
      <c r="I18" s="84">
        <v>2</v>
      </c>
      <c r="J18" s="84">
        <v>1</v>
      </c>
      <c r="K18" s="84">
        <v>3</v>
      </c>
    </row>
    <row r="19" spans="1:11" ht="6.75" customHeight="1">
      <c r="A19" s="24"/>
      <c r="B19" s="83"/>
      <c r="C19" s="84"/>
      <c r="D19" s="83"/>
      <c r="E19" s="84"/>
      <c r="F19" s="84"/>
      <c r="G19" s="73"/>
      <c r="H19" s="84"/>
      <c r="I19" s="84"/>
      <c r="J19" s="84"/>
      <c r="K19" s="84"/>
    </row>
    <row r="20" spans="1:11" ht="9" customHeight="1">
      <c r="A20" s="24" t="s">
        <v>693</v>
      </c>
      <c r="B20" s="83">
        <f t="shared" si="0"/>
        <v>270</v>
      </c>
      <c r="C20" s="84">
        <v>43</v>
      </c>
      <c r="D20" s="83">
        <f t="shared" si="1"/>
        <v>227</v>
      </c>
      <c r="E20" s="84">
        <v>13</v>
      </c>
      <c r="F20" s="84">
        <v>1</v>
      </c>
      <c r="G20" s="73">
        <v>213</v>
      </c>
      <c r="H20" s="84">
        <v>57</v>
      </c>
      <c r="I20" s="84" t="s">
        <v>842</v>
      </c>
      <c r="J20" s="84">
        <v>13</v>
      </c>
      <c r="K20" s="84">
        <v>44</v>
      </c>
    </row>
    <row r="21" spans="1:11" ht="9" customHeight="1">
      <c r="A21" s="24" t="s">
        <v>690</v>
      </c>
      <c r="B21" s="83">
        <f t="shared" si="0"/>
        <v>240</v>
      </c>
      <c r="C21" s="84">
        <v>35</v>
      </c>
      <c r="D21" s="83">
        <f t="shared" si="1"/>
        <v>205</v>
      </c>
      <c r="E21" s="84">
        <v>10</v>
      </c>
      <c r="F21" s="84">
        <v>1</v>
      </c>
      <c r="G21" s="73">
        <v>194</v>
      </c>
      <c r="H21" s="84">
        <v>48</v>
      </c>
      <c r="I21" s="84" t="s">
        <v>842</v>
      </c>
      <c r="J21" s="84">
        <v>12</v>
      </c>
      <c r="K21" s="84">
        <v>36</v>
      </c>
    </row>
    <row r="22" spans="1:11" ht="9" customHeight="1">
      <c r="A22" s="24" t="s">
        <v>691</v>
      </c>
      <c r="B22" s="83">
        <f t="shared" si="0"/>
        <v>18</v>
      </c>
      <c r="C22" s="84">
        <v>5</v>
      </c>
      <c r="D22" s="83">
        <f t="shared" si="1"/>
        <v>13</v>
      </c>
      <c r="E22" s="84">
        <v>2</v>
      </c>
      <c r="F22" s="84" t="s">
        <v>842</v>
      </c>
      <c r="G22" s="73">
        <v>11</v>
      </c>
      <c r="H22" s="84">
        <v>6</v>
      </c>
      <c r="I22" s="84" t="s">
        <v>842</v>
      </c>
      <c r="J22" s="84" t="s">
        <v>842</v>
      </c>
      <c r="K22" s="84">
        <v>6</v>
      </c>
    </row>
    <row r="23" spans="1:11" ht="9" customHeight="1">
      <c r="A23" s="24" t="s">
        <v>692</v>
      </c>
      <c r="B23" s="83">
        <f t="shared" si="0"/>
        <v>12</v>
      </c>
      <c r="C23" s="84">
        <v>3</v>
      </c>
      <c r="D23" s="83">
        <f t="shared" si="1"/>
        <v>9</v>
      </c>
      <c r="E23" s="84">
        <v>1</v>
      </c>
      <c r="F23" s="84" t="s">
        <v>842</v>
      </c>
      <c r="G23" s="73">
        <v>8</v>
      </c>
      <c r="H23" s="84">
        <v>3</v>
      </c>
      <c r="I23" s="84" t="s">
        <v>842</v>
      </c>
      <c r="J23" s="84">
        <v>1</v>
      </c>
      <c r="K23" s="84">
        <v>2</v>
      </c>
    </row>
    <row r="24" spans="1:11" ht="6.75" customHeight="1">
      <c r="A24" s="24"/>
      <c r="B24" s="83"/>
      <c r="C24" s="84"/>
      <c r="D24" s="83"/>
      <c r="E24" s="84"/>
      <c r="F24" s="84"/>
      <c r="G24" s="73"/>
      <c r="H24" s="84"/>
      <c r="I24" s="84"/>
      <c r="J24" s="84"/>
      <c r="K24" s="84"/>
    </row>
    <row r="25" spans="1:11" ht="9" customHeight="1">
      <c r="A25" s="24" t="s">
        <v>694</v>
      </c>
      <c r="B25" s="83">
        <f t="shared" si="0"/>
        <v>243</v>
      </c>
      <c r="C25" s="84">
        <v>33</v>
      </c>
      <c r="D25" s="83">
        <f t="shared" si="1"/>
        <v>210</v>
      </c>
      <c r="E25" s="84">
        <v>10</v>
      </c>
      <c r="F25" s="84">
        <v>3</v>
      </c>
      <c r="G25" s="73">
        <v>197</v>
      </c>
      <c r="H25" s="84">
        <v>42</v>
      </c>
      <c r="I25" s="84">
        <v>1</v>
      </c>
      <c r="J25" s="84">
        <v>5</v>
      </c>
      <c r="K25" s="84">
        <v>36</v>
      </c>
    </row>
    <row r="26" spans="1:11" ht="9" customHeight="1">
      <c r="A26" s="24" t="s">
        <v>690</v>
      </c>
      <c r="B26" s="83">
        <f t="shared" si="0"/>
        <v>206</v>
      </c>
      <c r="C26" s="84">
        <v>28</v>
      </c>
      <c r="D26" s="83">
        <f t="shared" si="1"/>
        <v>178</v>
      </c>
      <c r="E26" s="84">
        <v>9</v>
      </c>
      <c r="F26" s="84">
        <v>3</v>
      </c>
      <c r="G26" s="73">
        <v>166</v>
      </c>
      <c r="H26" s="84">
        <v>34</v>
      </c>
      <c r="I26" s="84" t="s">
        <v>842</v>
      </c>
      <c r="J26" s="84">
        <v>5</v>
      </c>
      <c r="K26" s="84">
        <v>29</v>
      </c>
    </row>
    <row r="27" spans="1:11" ht="9" customHeight="1">
      <c r="A27" s="24" t="s">
        <v>691</v>
      </c>
      <c r="B27" s="83">
        <f t="shared" si="0"/>
        <v>14</v>
      </c>
      <c r="C27" s="84">
        <v>2</v>
      </c>
      <c r="D27" s="83">
        <f t="shared" si="1"/>
        <v>12</v>
      </c>
      <c r="E27" s="84" t="s">
        <v>842</v>
      </c>
      <c r="F27" s="84" t="s">
        <v>842</v>
      </c>
      <c r="G27" s="73">
        <v>12</v>
      </c>
      <c r="H27" s="84">
        <v>4</v>
      </c>
      <c r="I27" s="84">
        <v>1</v>
      </c>
      <c r="J27" s="84" t="s">
        <v>842</v>
      </c>
      <c r="K27" s="84">
        <v>3</v>
      </c>
    </row>
    <row r="28" spans="1:11" ht="9" customHeight="1">
      <c r="A28" s="24" t="s">
        <v>692</v>
      </c>
      <c r="B28" s="83">
        <f t="shared" si="0"/>
        <v>23</v>
      </c>
      <c r="C28" s="84">
        <v>3</v>
      </c>
      <c r="D28" s="83">
        <f t="shared" si="1"/>
        <v>20</v>
      </c>
      <c r="E28" s="84">
        <v>1</v>
      </c>
      <c r="F28" s="84" t="s">
        <v>842</v>
      </c>
      <c r="G28" s="73">
        <v>19</v>
      </c>
      <c r="H28" s="84">
        <v>4</v>
      </c>
      <c r="I28" s="84" t="s">
        <v>842</v>
      </c>
      <c r="J28" s="84" t="s">
        <v>842</v>
      </c>
      <c r="K28" s="84">
        <v>4</v>
      </c>
    </row>
    <row r="29" spans="1:11" ht="6.75" customHeight="1">
      <c r="A29" s="24"/>
      <c r="B29" s="83"/>
      <c r="C29" s="84"/>
      <c r="D29" s="83"/>
      <c r="E29" s="84"/>
      <c r="F29" s="84"/>
      <c r="G29" s="73"/>
      <c r="H29" s="84"/>
      <c r="I29" s="84"/>
      <c r="J29" s="84"/>
      <c r="K29" s="84"/>
    </row>
    <row r="30" spans="1:11" ht="9" customHeight="1">
      <c r="A30" s="24" t="s">
        <v>695</v>
      </c>
      <c r="B30" s="83">
        <f t="shared" si="0"/>
        <v>93</v>
      </c>
      <c r="C30" s="84">
        <v>4</v>
      </c>
      <c r="D30" s="83">
        <f t="shared" si="1"/>
        <v>89</v>
      </c>
      <c r="E30" s="84">
        <v>2</v>
      </c>
      <c r="F30" s="84">
        <v>1</v>
      </c>
      <c r="G30" s="73">
        <v>86</v>
      </c>
      <c r="H30" s="84">
        <v>4</v>
      </c>
      <c r="I30" s="84" t="s">
        <v>842</v>
      </c>
      <c r="J30" s="84">
        <v>2</v>
      </c>
      <c r="K30" s="84">
        <v>2</v>
      </c>
    </row>
    <row r="31" spans="1:11" ht="9" customHeight="1">
      <c r="A31" s="24" t="s">
        <v>690</v>
      </c>
      <c r="B31" s="83">
        <f t="shared" si="0"/>
        <v>87</v>
      </c>
      <c r="C31" s="84">
        <v>4</v>
      </c>
      <c r="D31" s="83">
        <f t="shared" si="1"/>
        <v>83</v>
      </c>
      <c r="E31" s="84">
        <v>2</v>
      </c>
      <c r="F31" s="84">
        <v>1</v>
      </c>
      <c r="G31" s="73">
        <v>80</v>
      </c>
      <c r="H31" s="84">
        <v>4</v>
      </c>
      <c r="I31" s="84" t="s">
        <v>842</v>
      </c>
      <c r="J31" s="84">
        <v>2</v>
      </c>
      <c r="K31" s="84">
        <v>2</v>
      </c>
    </row>
    <row r="32" spans="1:11" ht="9" customHeight="1">
      <c r="A32" s="24" t="s">
        <v>691</v>
      </c>
      <c r="B32" s="83">
        <f t="shared" si="0"/>
        <v>6</v>
      </c>
      <c r="C32" s="84" t="s">
        <v>842</v>
      </c>
      <c r="D32" s="83">
        <f t="shared" si="1"/>
        <v>6</v>
      </c>
      <c r="E32" s="84" t="s">
        <v>842</v>
      </c>
      <c r="F32" s="84" t="s">
        <v>842</v>
      </c>
      <c r="G32" s="73">
        <v>6</v>
      </c>
      <c r="H32" s="84" t="s">
        <v>842</v>
      </c>
      <c r="I32" s="84" t="s">
        <v>842</v>
      </c>
      <c r="J32" s="84" t="s">
        <v>842</v>
      </c>
      <c r="K32" s="84" t="s">
        <v>842</v>
      </c>
    </row>
    <row r="33" spans="1:11" ht="9" customHeight="1">
      <c r="A33" s="24" t="s">
        <v>692</v>
      </c>
      <c r="B33" s="83">
        <f>SUM(C33:D33)</f>
        <v>0</v>
      </c>
      <c r="C33" s="84" t="s">
        <v>842</v>
      </c>
      <c r="D33" s="83">
        <f>SUM(E33:G33)</f>
        <v>0</v>
      </c>
      <c r="E33" s="84" t="s">
        <v>842</v>
      </c>
      <c r="F33" s="84" t="s">
        <v>842</v>
      </c>
      <c r="G33" s="84" t="s">
        <v>842</v>
      </c>
      <c r="H33" s="84" t="s">
        <v>842</v>
      </c>
      <c r="I33" s="84" t="s">
        <v>842</v>
      </c>
      <c r="J33" s="84" t="s">
        <v>842</v>
      </c>
      <c r="K33" s="84" t="s">
        <v>842</v>
      </c>
    </row>
    <row r="34" spans="1:11" ht="6.75" customHeight="1">
      <c r="A34" s="24"/>
      <c r="B34" s="83"/>
      <c r="C34" s="84"/>
      <c r="D34" s="83"/>
      <c r="E34" s="84"/>
      <c r="F34" s="84"/>
      <c r="G34" s="73"/>
      <c r="H34" s="84"/>
      <c r="I34" s="84"/>
      <c r="J34" s="84"/>
      <c r="K34" s="84"/>
    </row>
    <row r="35" spans="1:11" ht="9" customHeight="1">
      <c r="A35" s="24" t="s">
        <v>696</v>
      </c>
      <c r="B35" s="83">
        <f t="shared" si="0"/>
        <v>134</v>
      </c>
      <c r="C35" s="84">
        <v>20</v>
      </c>
      <c r="D35" s="83">
        <f t="shared" si="1"/>
        <v>114</v>
      </c>
      <c r="E35" s="84">
        <v>7</v>
      </c>
      <c r="F35" s="84">
        <v>2</v>
      </c>
      <c r="G35" s="73">
        <v>105</v>
      </c>
      <c r="H35" s="84">
        <v>25</v>
      </c>
      <c r="I35" s="84" t="s">
        <v>842</v>
      </c>
      <c r="J35" s="84">
        <v>5</v>
      </c>
      <c r="K35" s="84">
        <v>20</v>
      </c>
    </row>
    <row r="36" spans="1:11" ht="9" customHeight="1">
      <c r="A36" s="24" t="s">
        <v>690</v>
      </c>
      <c r="B36" s="83">
        <f t="shared" si="0"/>
        <v>118</v>
      </c>
      <c r="C36" s="84">
        <v>16</v>
      </c>
      <c r="D36" s="83">
        <f t="shared" si="1"/>
        <v>102</v>
      </c>
      <c r="E36" s="84">
        <v>6</v>
      </c>
      <c r="F36" s="84">
        <v>2</v>
      </c>
      <c r="G36" s="73">
        <v>94</v>
      </c>
      <c r="H36" s="84">
        <v>20</v>
      </c>
      <c r="I36" s="84" t="s">
        <v>842</v>
      </c>
      <c r="J36" s="84">
        <v>1</v>
      </c>
      <c r="K36" s="84">
        <v>19</v>
      </c>
    </row>
    <row r="37" spans="1:11" ht="9" customHeight="1">
      <c r="A37" s="24" t="s">
        <v>691</v>
      </c>
      <c r="B37" s="83">
        <f t="shared" si="0"/>
        <v>13</v>
      </c>
      <c r="C37" s="84">
        <v>3</v>
      </c>
      <c r="D37" s="83">
        <f t="shared" si="1"/>
        <v>10</v>
      </c>
      <c r="E37" s="84">
        <v>1</v>
      </c>
      <c r="F37" s="84" t="s">
        <v>842</v>
      </c>
      <c r="G37" s="73">
        <v>9</v>
      </c>
      <c r="H37" s="84">
        <v>3</v>
      </c>
      <c r="I37" s="84" t="s">
        <v>842</v>
      </c>
      <c r="J37" s="84">
        <v>2</v>
      </c>
      <c r="K37" s="84">
        <v>1</v>
      </c>
    </row>
    <row r="38" spans="1:11" ht="9" customHeight="1">
      <c r="A38" s="24" t="s">
        <v>692</v>
      </c>
      <c r="B38" s="83">
        <f t="shared" si="0"/>
        <v>3</v>
      </c>
      <c r="C38" s="84">
        <v>1</v>
      </c>
      <c r="D38" s="83">
        <f t="shared" si="1"/>
        <v>2</v>
      </c>
      <c r="E38" s="84" t="s">
        <v>842</v>
      </c>
      <c r="F38" s="84" t="s">
        <v>842</v>
      </c>
      <c r="G38" s="73">
        <v>2</v>
      </c>
      <c r="H38" s="84">
        <v>2</v>
      </c>
      <c r="I38" s="84" t="s">
        <v>842</v>
      </c>
      <c r="J38" s="84">
        <v>2</v>
      </c>
      <c r="K38" s="84" t="s">
        <v>842</v>
      </c>
    </row>
    <row r="39" spans="1:11" ht="9" customHeight="1">
      <c r="A39" s="24"/>
      <c r="B39" s="83"/>
      <c r="C39" s="84"/>
      <c r="D39" s="83"/>
      <c r="E39" s="84"/>
      <c r="F39" s="84"/>
      <c r="G39" s="73"/>
      <c r="H39" s="84"/>
      <c r="I39" s="84"/>
      <c r="J39" s="84"/>
      <c r="K39" s="84"/>
    </row>
    <row r="40" spans="1:11" ht="9" customHeight="1">
      <c r="A40" s="24" t="s">
        <v>697</v>
      </c>
      <c r="B40" s="83">
        <f t="shared" si="0"/>
        <v>134</v>
      </c>
      <c r="C40" s="84">
        <v>16</v>
      </c>
      <c r="D40" s="83">
        <f t="shared" si="1"/>
        <v>118</v>
      </c>
      <c r="E40" s="84">
        <v>4</v>
      </c>
      <c r="F40" s="84">
        <v>2</v>
      </c>
      <c r="G40" s="73">
        <v>112</v>
      </c>
      <c r="H40" s="84">
        <v>22</v>
      </c>
      <c r="I40" s="84" t="s">
        <v>842</v>
      </c>
      <c r="J40" s="84">
        <v>4</v>
      </c>
      <c r="K40" s="84">
        <v>18</v>
      </c>
    </row>
    <row r="41" spans="1:11" ht="9" customHeight="1">
      <c r="A41" s="24" t="s">
        <v>690</v>
      </c>
      <c r="B41" s="83">
        <f t="shared" si="0"/>
        <v>97</v>
      </c>
      <c r="C41" s="84">
        <v>13</v>
      </c>
      <c r="D41" s="83">
        <f t="shared" si="1"/>
        <v>84</v>
      </c>
      <c r="E41" s="84">
        <v>1</v>
      </c>
      <c r="F41" s="84">
        <v>1</v>
      </c>
      <c r="G41" s="73">
        <v>82</v>
      </c>
      <c r="H41" s="84">
        <v>19</v>
      </c>
      <c r="I41" s="84" t="s">
        <v>842</v>
      </c>
      <c r="J41" s="84">
        <v>3</v>
      </c>
      <c r="K41" s="84">
        <v>16</v>
      </c>
    </row>
    <row r="42" spans="1:11" ht="9" customHeight="1">
      <c r="A42" s="24" t="s">
        <v>691</v>
      </c>
      <c r="B42" s="83">
        <f t="shared" si="0"/>
        <v>24</v>
      </c>
      <c r="C42" s="84">
        <v>3</v>
      </c>
      <c r="D42" s="83">
        <f t="shared" si="1"/>
        <v>21</v>
      </c>
      <c r="E42" s="84">
        <v>3</v>
      </c>
      <c r="F42" s="84">
        <v>1</v>
      </c>
      <c r="G42" s="73">
        <v>17</v>
      </c>
      <c r="H42" s="84">
        <v>3</v>
      </c>
      <c r="I42" s="84" t="s">
        <v>842</v>
      </c>
      <c r="J42" s="84">
        <v>1</v>
      </c>
      <c r="K42" s="84">
        <v>2</v>
      </c>
    </row>
    <row r="43" spans="1:11" ht="9" customHeight="1">
      <c r="A43" s="24" t="s">
        <v>692</v>
      </c>
      <c r="B43" s="83">
        <f t="shared" si="0"/>
        <v>13</v>
      </c>
      <c r="C43" s="84" t="s">
        <v>842</v>
      </c>
      <c r="D43" s="83">
        <f t="shared" si="1"/>
        <v>13</v>
      </c>
      <c r="E43" s="84" t="s">
        <v>842</v>
      </c>
      <c r="F43" s="84" t="s">
        <v>842</v>
      </c>
      <c r="G43" s="73">
        <v>13</v>
      </c>
      <c r="H43" s="84" t="s">
        <v>842</v>
      </c>
      <c r="I43" s="84" t="s">
        <v>842</v>
      </c>
      <c r="J43" s="84" t="s">
        <v>842</v>
      </c>
      <c r="K43" s="84" t="s">
        <v>842</v>
      </c>
    </row>
    <row r="44" spans="1:11" ht="15" customHeight="1">
      <c r="A44" s="24"/>
      <c r="B44" s="83"/>
      <c r="C44" s="84"/>
      <c r="D44" s="83"/>
      <c r="E44" s="84"/>
      <c r="F44" s="84"/>
      <c r="G44" s="73"/>
      <c r="H44" s="84"/>
      <c r="I44" s="84"/>
      <c r="J44" s="84"/>
      <c r="K44" s="84"/>
    </row>
    <row r="45" spans="1:11" ht="9" customHeight="1">
      <c r="A45" s="24" t="s">
        <v>698</v>
      </c>
      <c r="B45" s="83">
        <f>SUM(C45:D45)</f>
        <v>221</v>
      </c>
      <c r="C45" s="84">
        <v>32</v>
      </c>
      <c r="D45" s="83">
        <f aca="true" t="shared" si="2" ref="D45:D53">SUM(E45:G45)</f>
        <v>189</v>
      </c>
      <c r="E45" s="84">
        <v>12</v>
      </c>
      <c r="F45" s="84">
        <v>2</v>
      </c>
      <c r="G45" s="73">
        <v>175</v>
      </c>
      <c r="H45" s="84">
        <v>42</v>
      </c>
      <c r="I45" s="84" t="s">
        <v>842</v>
      </c>
      <c r="J45" s="84">
        <v>12</v>
      </c>
      <c r="K45" s="84">
        <v>30</v>
      </c>
    </row>
    <row r="46" spans="1:11" ht="9" customHeight="1">
      <c r="A46" s="24" t="s">
        <v>690</v>
      </c>
      <c r="B46" s="83">
        <f>SUM(C46:D46)</f>
        <v>133</v>
      </c>
      <c r="C46" s="84">
        <v>17</v>
      </c>
      <c r="D46" s="83">
        <f t="shared" si="2"/>
        <v>116</v>
      </c>
      <c r="E46" s="84">
        <v>5</v>
      </c>
      <c r="F46" s="84">
        <v>2</v>
      </c>
      <c r="G46" s="73">
        <v>109</v>
      </c>
      <c r="H46" s="84">
        <v>20</v>
      </c>
      <c r="I46" s="84" t="s">
        <v>842</v>
      </c>
      <c r="J46" s="84">
        <v>7</v>
      </c>
      <c r="K46" s="84">
        <v>13</v>
      </c>
    </row>
    <row r="47" spans="1:11" ht="9" customHeight="1">
      <c r="A47" s="24" t="s">
        <v>691</v>
      </c>
      <c r="B47" s="83">
        <f>SUM(C47:D47)</f>
        <v>87</v>
      </c>
      <c r="C47" s="84">
        <v>15</v>
      </c>
      <c r="D47" s="83">
        <f t="shared" si="2"/>
        <v>72</v>
      </c>
      <c r="E47" s="84">
        <v>7</v>
      </c>
      <c r="F47" s="84" t="s">
        <v>842</v>
      </c>
      <c r="G47" s="73">
        <v>65</v>
      </c>
      <c r="H47" s="84">
        <v>22</v>
      </c>
      <c r="I47" s="84" t="s">
        <v>842</v>
      </c>
      <c r="J47" s="84">
        <v>5</v>
      </c>
      <c r="K47" s="84">
        <v>17</v>
      </c>
    </row>
    <row r="48" spans="1:11" ht="9" customHeight="1">
      <c r="A48" s="24" t="s">
        <v>692</v>
      </c>
      <c r="B48" s="83">
        <f>SUM(C48:D48)</f>
        <v>1</v>
      </c>
      <c r="C48" s="84" t="s">
        <v>842</v>
      </c>
      <c r="D48" s="83">
        <f t="shared" si="2"/>
        <v>1</v>
      </c>
      <c r="E48" s="84" t="s">
        <v>842</v>
      </c>
      <c r="F48" s="84" t="s">
        <v>842</v>
      </c>
      <c r="G48" s="73">
        <v>1</v>
      </c>
      <c r="H48" s="84" t="s">
        <v>842</v>
      </c>
      <c r="I48" s="84" t="s">
        <v>842</v>
      </c>
      <c r="J48" s="84" t="s">
        <v>842</v>
      </c>
      <c r="K48" s="84" t="s">
        <v>842</v>
      </c>
    </row>
    <row r="49" spans="1:11" ht="6.75" customHeight="1">
      <c r="A49" s="24"/>
      <c r="B49" s="83"/>
      <c r="C49" s="84"/>
      <c r="D49" s="83"/>
      <c r="E49" s="84"/>
      <c r="F49" s="84"/>
      <c r="G49" s="73"/>
      <c r="H49" s="84"/>
      <c r="I49" s="84"/>
      <c r="J49" s="84"/>
      <c r="K49" s="84"/>
    </row>
    <row r="50" spans="1:11" ht="9" customHeight="1">
      <c r="A50" s="24" t="s">
        <v>699</v>
      </c>
      <c r="B50" s="83">
        <f>SUM(C50:D50)</f>
        <v>220</v>
      </c>
      <c r="C50" s="84">
        <v>29</v>
      </c>
      <c r="D50" s="83">
        <f t="shared" si="2"/>
        <v>191</v>
      </c>
      <c r="E50" s="84">
        <v>11</v>
      </c>
      <c r="F50" s="84">
        <v>1</v>
      </c>
      <c r="G50" s="73">
        <v>179</v>
      </c>
      <c r="H50" s="84">
        <v>32</v>
      </c>
      <c r="I50" s="84" t="s">
        <v>842</v>
      </c>
      <c r="J50" s="84">
        <v>9</v>
      </c>
      <c r="K50" s="84">
        <v>23</v>
      </c>
    </row>
    <row r="51" spans="1:11" ht="9" customHeight="1">
      <c r="A51" s="24" t="s">
        <v>690</v>
      </c>
      <c r="B51" s="83">
        <f>SUM(C51:D51)</f>
        <v>150</v>
      </c>
      <c r="C51" s="84">
        <v>17</v>
      </c>
      <c r="D51" s="83">
        <f t="shared" si="2"/>
        <v>133</v>
      </c>
      <c r="E51" s="84">
        <v>6</v>
      </c>
      <c r="F51" s="84">
        <v>1</v>
      </c>
      <c r="G51" s="73">
        <v>126</v>
      </c>
      <c r="H51" s="84">
        <v>17</v>
      </c>
      <c r="I51" s="84" t="s">
        <v>842</v>
      </c>
      <c r="J51" s="84">
        <v>4</v>
      </c>
      <c r="K51" s="84">
        <v>13</v>
      </c>
    </row>
    <row r="52" spans="1:11" ht="9" customHeight="1">
      <c r="A52" s="24" t="s">
        <v>691</v>
      </c>
      <c r="B52" s="83">
        <f>SUM(C52:D52)</f>
        <v>64</v>
      </c>
      <c r="C52" s="84">
        <v>10</v>
      </c>
      <c r="D52" s="83">
        <f t="shared" si="2"/>
        <v>54</v>
      </c>
      <c r="E52" s="84">
        <v>4</v>
      </c>
      <c r="F52" s="84" t="s">
        <v>842</v>
      </c>
      <c r="G52" s="73">
        <v>50</v>
      </c>
      <c r="H52" s="84">
        <v>13</v>
      </c>
      <c r="I52" s="84" t="s">
        <v>842</v>
      </c>
      <c r="J52" s="84">
        <v>4</v>
      </c>
      <c r="K52" s="84">
        <v>9</v>
      </c>
    </row>
    <row r="53" spans="1:11" ht="9" customHeight="1">
      <c r="A53" s="24" t="s">
        <v>692</v>
      </c>
      <c r="B53" s="83">
        <f>SUM(C53:D53)</f>
        <v>6</v>
      </c>
      <c r="C53" s="84">
        <v>2</v>
      </c>
      <c r="D53" s="83">
        <f t="shared" si="2"/>
        <v>4</v>
      </c>
      <c r="E53" s="84">
        <v>1</v>
      </c>
      <c r="F53" s="84" t="s">
        <v>842</v>
      </c>
      <c r="G53" s="73">
        <v>3</v>
      </c>
      <c r="H53" s="84">
        <v>2</v>
      </c>
      <c r="I53" s="84" t="s">
        <v>842</v>
      </c>
      <c r="J53" s="84">
        <v>1</v>
      </c>
      <c r="K53" s="84">
        <v>1</v>
      </c>
    </row>
    <row r="54" spans="1:11" ht="6.75" customHeight="1">
      <c r="A54" s="24"/>
      <c r="B54" s="83"/>
      <c r="C54" s="84"/>
      <c r="D54" s="83"/>
      <c r="E54" s="84"/>
      <c r="F54" s="84"/>
      <c r="G54" s="73"/>
      <c r="H54" s="84"/>
      <c r="I54" s="84"/>
      <c r="J54" s="84"/>
      <c r="K54" s="84"/>
    </row>
    <row r="55" spans="1:11" ht="9" customHeight="1">
      <c r="A55" s="24" t="s">
        <v>700</v>
      </c>
      <c r="B55" s="83">
        <f aca="true" t="shared" si="3" ref="B55:B67">SUM(C55:D55)</f>
        <v>266</v>
      </c>
      <c r="C55" s="84">
        <v>51</v>
      </c>
      <c r="D55" s="83">
        <f aca="true" t="shared" si="4" ref="D55:D67">SUM(E55:G55)</f>
        <v>215</v>
      </c>
      <c r="E55" s="84">
        <v>16</v>
      </c>
      <c r="F55" s="84">
        <v>4</v>
      </c>
      <c r="G55" s="73">
        <v>195</v>
      </c>
      <c r="H55" s="84">
        <v>64</v>
      </c>
      <c r="I55" s="84">
        <v>4</v>
      </c>
      <c r="J55" s="84">
        <v>11</v>
      </c>
      <c r="K55" s="84">
        <v>49</v>
      </c>
    </row>
    <row r="56" spans="1:11" ht="9" customHeight="1">
      <c r="A56" s="24" t="s">
        <v>690</v>
      </c>
      <c r="B56" s="83">
        <f t="shared" si="3"/>
        <v>134</v>
      </c>
      <c r="C56" s="84">
        <v>24</v>
      </c>
      <c r="D56" s="83">
        <f t="shared" si="4"/>
        <v>110</v>
      </c>
      <c r="E56" s="84">
        <v>9</v>
      </c>
      <c r="F56" s="84">
        <v>4</v>
      </c>
      <c r="G56" s="73">
        <v>97</v>
      </c>
      <c r="H56" s="84">
        <v>31</v>
      </c>
      <c r="I56" s="84" t="s">
        <v>842</v>
      </c>
      <c r="J56" s="84">
        <v>4</v>
      </c>
      <c r="K56" s="84">
        <v>27</v>
      </c>
    </row>
    <row r="57" spans="1:11" ht="9" customHeight="1">
      <c r="A57" s="24" t="s">
        <v>691</v>
      </c>
      <c r="B57" s="83">
        <f t="shared" si="3"/>
        <v>110</v>
      </c>
      <c r="C57" s="84">
        <v>24</v>
      </c>
      <c r="D57" s="83">
        <f t="shared" si="4"/>
        <v>86</v>
      </c>
      <c r="E57" s="84">
        <v>7</v>
      </c>
      <c r="F57" s="84" t="s">
        <v>842</v>
      </c>
      <c r="G57" s="73">
        <v>79</v>
      </c>
      <c r="H57" s="84">
        <v>30</v>
      </c>
      <c r="I57" s="84">
        <v>4</v>
      </c>
      <c r="J57" s="84">
        <v>6</v>
      </c>
      <c r="K57" s="84">
        <v>20</v>
      </c>
    </row>
    <row r="58" spans="1:11" ht="9" customHeight="1">
      <c r="A58" s="24" t="s">
        <v>692</v>
      </c>
      <c r="B58" s="83">
        <f t="shared" si="3"/>
        <v>22</v>
      </c>
      <c r="C58" s="84">
        <v>3</v>
      </c>
      <c r="D58" s="83">
        <f t="shared" si="4"/>
        <v>19</v>
      </c>
      <c r="E58" s="84" t="s">
        <v>842</v>
      </c>
      <c r="F58" s="84" t="s">
        <v>842</v>
      </c>
      <c r="G58" s="73">
        <v>19</v>
      </c>
      <c r="H58" s="84">
        <v>3</v>
      </c>
      <c r="I58" s="84" t="s">
        <v>842</v>
      </c>
      <c r="J58" s="84">
        <v>1</v>
      </c>
      <c r="K58" s="84">
        <v>2</v>
      </c>
    </row>
    <row r="59" spans="1:11" ht="6.75" customHeight="1">
      <c r="A59" s="24"/>
      <c r="B59" s="83"/>
      <c r="C59" s="84"/>
      <c r="D59" s="83"/>
      <c r="E59" s="84"/>
      <c r="F59" s="84"/>
      <c r="G59" s="73"/>
      <c r="H59" s="84"/>
      <c r="I59" s="84"/>
      <c r="J59" s="84"/>
      <c r="K59" s="84"/>
    </row>
    <row r="60" spans="1:11" ht="9" customHeight="1">
      <c r="A60" s="24" t="s">
        <v>701</v>
      </c>
      <c r="B60" s="83">
        <f t="shared" si="3"/>
        <v>231</v>
      </c>
      <c r="C60" s="84">
        <v>39</v>
      </c>
      <c r="D60" s="83">
        <f t="shared" si="4"/>
        <v>192</v>
      </c>
      <c r="E60" s="84">
        <v>18</v>
      </c>
      <c r="F60" s="84">
        <v>2</v>
      </c>
      <c r="G60" s="73">
        <v>172</v>
      </c>
      <c r="H60" s="84">
        <v>49</v>
      </c>
      <c r="I60" s="84" t="s">
        <v>842</v>
      </c>
      <c r="J60" s="84">
        <v>15</v>
      </c>
      <c r="K60" s="84">
        <v>34</v>
      </c>
    </row>
    <row r="61" spans="1:11" ht="9" customHeight="1">
      <c r="A61" s="24" t="s">
        <v>690</v>
      </c>
      <c r="B61" s="83">
        <f t="shared" si="3"/>
        <v>157</v>
      </c>
      <c r="C61" s="84">
        <v>23</v>
      </c>
      <c r="D61" s="83">
        <f t="shared" si="4"/>
        <v>134</v>
      </c>
      <c r="E61" s="84">
        <v>9</v>
      </c>
      <c r="F61" s="84">
        <v>2</v>
      </c>
      <c r="G61" s="73">
        <v>123</v>
      </c>
      <c r="H61" s="84">
        <v>25</v>
      </c>
      <c r="I61" s="84" t="s">
        <v>842</v>
      </c>
      <c r="J61" s="84">
        <v>5</v>
      </c>
      <c r="K61" s="84">
        <v>20</v>
      </c>
    </row>
    <row r="62" spans="1:11" ht="9" customHeight="1">
      <c r="A62" s="24" t="s">
        <v>691</v>
      </c>
      <c r="B62" s="83">
        <f t="shared" si="3"/>
        <v>74</v>
      </c>
      <c r="C62" s="84">
        <v>16</v>
      </c>
      <c r="D62" s="83">
        <f t="shared" si="4"/>
        <v>58</v>
      </c>
      <c r="E62" s="84">
        <v>9</v>
      </c>
      <c r="F62" s="84" t="s">
        <v>842</v>
      </c>
      <c r="G62" s="73">
        <v>49</v>
      </c>
      <c r="H62" s="84">
        <v>24</v>
      </c>
      <c r="I62" s="84" t="s">
        <v>842</v>
      </c>
      <c r="J62" s="84">
        <v>10</v>
      </c>
      <c r="K62" s="84">
        <v>14</v>
      </c>
    </row>
    <row r="63" spans="1:11" ht="9" customHeight="1">
      <c r="A63" s="24" t="s">
        <v>692</v>
      </c>
      <c r="B63" s="83">
        <f>SUM(C63:D63)</f>
        <v>0</v>
      </c>
      <c r="C63" s="84" t="s">
        <v>842</v>
      </c>
      <c r="D63" s="83">
        <f>SUM(E63:G63)</f>
        <v>0</v>
      </c>
      <c r="E63" s="84" t="s">
        <v>842</v>
      </c>
      <c r="F63" s="84" t="s">
        <v>842</v>
      </c>
      <c r="G63" s="84" t="s">
        <v>842</v>
      </c>
      <c r="H63" s="84" t="s">
        <v>842</v>
      </c>
      <c r="I63" s="84" t="s">
        <v>842</v>
      </c>
      <c r="J63" s="84" t="s">
        <v>842</v>
      </c>
      <c r="K63" s="84" t="s">
        <v>842</v>
      </c>
    </row>
    <row r="64" spans="1:11" ht="6.75" customHeight="1">
      <c r="A64" s="24"/>
      <c r="B64" s="83"/>
      <c r="C64" s="84"/>
      <c r="D64" s="83"/>
      <c r="E64" s="84"/>
      <c r="F64" s="84"/>
      <c r="G64" s="73"/>
      <c r="H64" s="84"/>
      <c r="I64" s="84"/>
      <c r="J64" s="84"/>
      <c r="K64" s="84"/>
    </row>
    <row r="65" spans="1:11" ht="9" customHeight="1">
      <c r="A65" s="24" t="s">
        <v>702</v>
      </c>
      <c r="B65" s="83">
        <f t="shared" si="3"/>
        <v>200</v>
      </c>
      <c r="C65" s="84">
        <v>34</v>
      </c>
      <c r="D65" s="83">
        <f t="shared" si="4"/>
        <v>166</v>
      </c>
      <c r="E65" s="84">
        <v>14</v>
      </c>
      <c r="F65" s="84" t="s">
        <v>842</v>
      </c>
      <c r="G65" s="73">
        <v>152</v>
      </c>
      <c r="H65" s="84">
        <v>43</v>
      </c>
      <c r="I65" s="84">
        <v>4</v>
      </c>
      <c r="J65" s="84">
        <v>14</v>
      </c>
      <c r="K65" s="84">
        <v>25</v>
      </c>
    </row>
    <row r="66" spans="1:11" ht="9" customHeight="1">
      <c r="A66" s="24" t="s">
        <v>690</v>
      </c>
      <c r="B66" s="83">
        <f t="shared" si="3"/>
        <v>129</v>
      </c>
      <c r="C66" s="84">
        <v>17</v>
      </c>
      <c r="D66" s="83">
        <f t="shared" si="4"/>
        <v>112</v>
      </c>
      <c r="E66" s="84">
        <v>6</v>
      </c>
      <c r="F66" s="84" t="s">
        <v>842</v>
      </c>
      <c r="G66" s="73">
        <v>106</v>
      </c>
      <c r="H66" s="84">
        <v>20</v>
      </c>
      <c r="I66" s="84" t="s">
        <v>842</v>
      </c>
      <c r="J66" s="84">
        <v>7</v>
      </c>
      <c r="K66" s="84">
        <v>13</v>
      </c>
    </row>
    <row r="67" spans="1:11" ht="9" customHeight="1">
      <c r="A67" s="24" t="s">
        <v>691</v>
      </c>
      <c r="B67" s="83">
        <f t="shared" si="3"/>
        <v>71</v>
      </c>
      <c r="C67" s="84">
        <v>17</v>
      </c>
      <c r="D67" s="83">
        <f t="shared" si="4"/>
        <v>54</v>
      </c>
      <c r="E67" s="84">
        <v>8</v>
      </c>
      <c r="F67" s="84" t="s">
        <v>842</v>
      </c>
      <c r="G67" s="73">
        <v>46</v>
      </c>
      <c r="H67" s="84">
        <v>23</v>
      </c>
      <c r="I67" s="84">
        <v>4</v>
      </c>
      <c r="J67" s="84">
        <v>7</v>
      </c>
      <c r="K67" s="84">
        <v>12</v>
      </c>
    </row>
    <row r="68" spans="1:11" ht="9" customHeight="1">
      <c r="A68" s="24" t="s">
        <v>692</v>
      </c>
      <c r="B68" s="83">
        <f>SUM(C68:D68)</f>
        <v>0</v>
      </c>
      <c r="C68" s="84" t="s">
        <v>842</v>
      </c>
      <c r="D68" s="83">
        <f aca="true" t="shared" si="5" ref="D68:D73">SUM(E68:G68)</f>
        <v>0</v>
      </c>
      <c r="E68" s="84" t="s">
        <v>842</v>
      </c>
      <c r="F68" s="84" t="s">
        <v>842</v>
      </c>
      <c r="G68" s="84" t="s">
        <v>842</v>
      </c>
      <c r="H68" s="84" t="s">
        <v>842</v>
      </c>
      <c r="I68" s="84" t="s">
        <v>842</v>
      </c>
      <c r="J68" s="84" t="s">
        <v>842</v>
      </c>
      <c r="K68" s="84" t="s">
        <v>842</v>
      </c>
    </row>
    <row r="69" spans="1:11" ht="6.75" customHeight="1">
      <c r="A69" s="24"/>
      <c r="B69" s="83"/>
      <c r="C69" s="84"/>
      <c r="D69" s="83"/>
      <c r="E69" s="84"/>
      <c r="F69" s="84"/>
      <c r="G69" s="73"/>
      <c r="H69" s="84"/>
      <c r="I69" s="84"/>
      <c r="J69" s="84"/>
      <c r="K69" s="84"/>
    </row>
    <row r="70" spans="1:11" ht="9" customHeight="1">
      <c r="A70" s="24" t="s">
        <v>703</v>
      </c>
      <c r="B70" s="83">
        <f>SUM(C70:D70)</f>
        <v>230</v>
      </c>
      <c r="C70" s="84">
        <v>34</v>
      </c>
      <c r="D70" s="83">
        <f t="shared" si="5"/>
        <v>196</v>
      </c>
      <c r="E70" s="84">
        <v>6</v>
      </c>
      <c r="F70" s="84">
        <v>2</v>
      </c>
      <c r="G70" s="73">
        <v>188</v>
      </c>
      <c r="H70" s="84">
        <v>48</v>
      </c>
      <c r="I70" s="84" t="s">
        <v>842</v>
      </c>
      <c r="J70" s="84">
        <v>5</v>
      </c>
      <c r="K70" s="84">
        <v>43</v>
      </c>
    </row>
    <row r="71" spans="1:11" ht="9" customHeight="1">
      <c r="A71" s="24" t="s">
        <v>690</v>
      </c>
      <c r="B71" s="83">
        <f>SUM(C71:D71)</f>
        <v>128</v>
      </c>
      <c r="C71" s="84">
        <v>16</v>
      </c>
      <c r="D71" s="83">
        <f t="shared" si="5"/>
        <v>112</v>
      </c>
      <c r="E71" s="84" t="s">
        <v>842</v>
      </c>
      <c r="F71" s="84">
        <v>2</v>
      </c>
      <c r="G71" s="73">
        <v>110</v>
      </c>
      <c r="H71" s="84">
        <v>24</v>
      </c>
      <c r="I71" s="84" t="s">
        <v>842</v>
      </c>
      <c r="J71" s="84">
        <v>1</v>
      </c>
      <c r="K71" s="84">
        <v>23</v>
      </c>
    </row>
    <row r="72" spans="1:11" ht="9" customHeight="1">
      <c r="A72" s="24" t="s">
        <v>691</v>
      </c>
      <c r="B72" s="83">
        <f>SUM(C72:D72)</f>
        <v>96</v>
      </c>
      <c r="C72" s="84">
        <v>18</v>
      </c>
      <c r="D72" s="83">
        <f t="shared" si="5"/>
        <v>78</v>
      </c>
      <c r="E72" s="84">
        <v>5</v>
      </c>
      <c r="F72" s="84" t="s">
        <v>842</v>
      </c>
      <c r="G72" s="73">
        <v>73</v>
      </c>
      <c r="H72" s="84">
        <v>24</v>
      </c>
      <c r="I72" s="84" t="s">
        <v>842</v>
      </c>
      <c r="J72" s="84">
        <v>4</v>
      </c>
      <c r="K72" s="84">
        <v>20</v>
      </c>
    </row>
    <row r="73" spans="1:11" ht="9" customHeight="1">
      <c r="A73" s="24" t="s">
        <v>692</v>
      </c>
      <c r="B73" s="83">
        <f>SUM(C73:D73)</f>
        <v>6</v>
      </c>
      <c r="C73" s="84" t="s">
        <v>842</v>
      </c>
      <c r="D73" s="83">
        <f t="shared" si="5"/>
        <v>6</v>
      </c>
      <c r="E73" s="84">
        <v>1</v>
      </c>
      <c r="F73" s="84" t="s">
        <v>842</v>
      </c>
      <c r="G73" s="83">
        <v>5</v>
      </c>
      <c r="H73" s="84" t="s">
        <v>842</v>
      </c>
      <c r="I73" s="84" t="s">
        <v>842</v>
      </c>
      <c r="J73" s="84" t="s">
        <v>842</v>
      </c>
      <c r="K73" s="84" t="s">
        <v>842</v>
      </c>
    </row>
    <row r="74" spans="1:11" ht="8.25" customHeight="1">
      <c r="A74" s="5"/>
      <c r="B74" s="74"/>
      <c r="C74" s="74"/>
      <c r="E74" s="74"/>
      <c r="F74" s="74"/>
      <c r="G74" s="85"/>
      <c r="H74" s="74"/>
      <c r="I74" s="74"/>
      <c r="J74" s="74"/>
      <c r="K74" s="74"/>
    </row>
    <row r="75" spans="1:11" ht="8.25" customHeight="1">
      <c r="A75" s="5"/>
      <c r="B75" s="74"/>
      <c r="C75" s="74"/>
      <c r="D75" s="74"/>
      <c r="E75" s="74"/>
      <c r="F75" s="74"/>
      <c r="G75" s="74"/>
      <c r="H75" s="74"/>
      <c r="I75" s="74"/>
      <c r="J75" s="74"/>
      <c r="K75" s="74"/>
    </row>
    <row r="76" spans="1:11" ht="8.25" customHeight="1">
      <c r="A76" s="5"/>
      <c r="B76" s="74"/>
      <c r="C76" s="74"/>
      <c r="D76" s="74"/>
      <c r="E76" s="74"/>
      <c r="F76" s="74"/>
      <c r="G76" s="74"/>
      <c r="H76" s="74"/>
      <c r="I76" s="74"/>
      <c r="J76" s="74"/>
      <c r="K76" s="74"/>
    </row>
    <row r="77" ht="8.25" customHeight="1">
      <c r="A77" s="5" t="s">
        <v>704</v>
      </c>
    </row>
    <row r="78" ht="8.25" customHeight="1">
      <c r="A78" s="5" t="s">
        <v>705</v>
      </c>
    </row>
    <row r="79" spans="1:11" ht="9" customHeight="1">
      <c r="A79" s="5"/>
      <c r="B79" s="74"/>
      <c r="C79" s="74"/>
      <c r="D79" s="74"/>
      <c r="E79" s="74"/>
      <c r="F79" s="74"/>
      <c r="G79" s="74"/>
      <c r="H79" s="74"/>
      <c r="I79" s="74"/>
      <c r="J79" s="74"/>
      <c r="K79" s="74"/>
    </row>
    <row r="80" spans="1:11" ht="9" customHeight="1">
      <c r="A80" s="5"/>
      <c r="B80" s="74"/>
      <c r="C80" s="74"/>
      <c r="D80" s="74"/>
      <c r="E80" s="74"/>
      <c r="F80" s="74"/>
      <c r="G80" s="74" t="e">
        <f>SUMME</f>
        <v>#NAME?</v>
      </c>
      <c r="H80" s="74"/>
      <c r="I80" s="74"/>
      <c r="J80" s="74"/>
      <c r="K80" s="74"/>
    </row>
    <row r="81" spans="1:11" ht="9" customHeight="1">
      <c r="A81" s="5"/>
      <c r="B81" s="74"/>
      <c r="C81" s="74"/>
      <c r="D81" s="74"/>
      <c r="E81" s="74"/>
      <c r="F81" s="74"/>
      <c r="G81" s="74"/>
      <c r="H81" s="74"/>
      <c r="I81" s="74"/>
      <c r="J81" s="74"/>
      <c r="K81" s="74"/>
    </row>
    <row r="83" ht="12.75">
      <c r="D83" s="86"/>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97"/>
  <sheetViews>
    <sheetView zoomScale="120" zoomScaleNormal="120" workbookViewId="0" topLeftCell="A48">
      <selection activeCell="A1" sqref="A1:IV16384"/>
    </sheetView>
  </sheetViews>
  <sheetFormatPr defaultColWidth="11.421875" defaultRowHeight="12.75"/>
  <cols>
    <col min="1" max="1" width="14.8515625" style="78" customWidth="1"/>
    <col min="2" max="6" width="6.8515625" style="78" customWidth="1"/>
    <col min="7" max="7" width="7.57421875" style="78" customWidth="1"/>
    <col min="8" max="11" width="6.8515625" style="78" customWidth="1"/>
    <col min="12" max="12" width="7.140625" style="78" customWidth="1"/>
    <col min="13" max="13" width="7.421875" style="78" customWidth="1"/>
    <col min="14" max="16384" width="11.421875" style="78" customWidth="1"/>
  </cols>
  <sheetData>
    <row r="1" spans="1:11" ht="8.25" customHeight="1">
      <c r="A1" s="75" t="s">
        <v>706</v>
      </c>
      <c r="B1" s="76"/>
      <c r="C1" s="76"/>
      <c r="D1" s="76"/>
      <c r="E1" s="76"/>
      <c r="F1" s="76"/>
      <c r="G1" s="76"/>
      <c r="H1" s="76"/>
      <c r="I1" s="76"/>
      <c r="J1" s="77"/>
      <c r="K1" s="7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707</v>
      </c>
      <c r="B5" s="76"/>
      <c r="C5" s="76"/>
      <c r="D5" s="76"/>
      <c r="E5" s="76"/>
      <c r="F5" s="76"/>
      <c r="G5" s="76"/>
      <c r="H5" s="76"/>
      <c r="I5" s="76"/>
      <c r="J5" s="77"/>
      <c r="K5" s="77"/>
    </row>
    <row r="6" spans="1:9" ht="8.25" customHeight="1">
      <c r="A6" s="5"/>
      <c r="B6" s="5"/>
      <c r="C6" s="5"/>
      <c r="D6" s="5"/>
      <c r="E6" s="5"/>
      <c r="F6" s="5"/>
      <c r="G6" s="5"/>
      <c r="H6" s="5"/>
      <c r="I6" s="5"/>
    </row>
    <row r="7" spans="1:11" ht="10.5" customHeight="1">
      <c r="A7" s="324" t="s">
        <v>791</v>
      </c>
      <c r="B7" s="333" t="s">
        <v>747</v>
      </c>
      <c r="C7" s="72" t="s">
        <v>687</v>
      </c>
      <c r="D7" s="72"/>
      <c r="E7" s="72"/>
      <c r="F7" s="72"/>
      <c r="G7" s="72"/>
      <c r="H7" s="350" t="s">
        <v>759</v>
      </c>
      <c r="I7" s="72" t="s">
        <v>687</v>
      </c>
      <c r="J7" s="80"/>
      <c r="K7" s="80"/>
    </row>
    <row r="8" spans="1:11" ht="10.5" customHeight="1">
      <c r="A8" s="325"/>
      <c r="B8" s="378"/>
      <c r="C8" s="337" t="s">
        <v>783</v>
      </c>
      <c r="D8" s="337" t="s">
        <v>757</v>
      </c>
      <c r="E8" s="81" t="s">
        <v>688</v>
      </c>
      <c r="F8" s="81"/>
      <c r="G8" s="81"/>
      <c r="H8" s="338"/>
      <c r="I8" s="337" t="s">
        <v>506</v>
      </c>
      <c r="J8" s="337" t="s">
        <v>503</v>
      </c>
      <c r="K8" s="372" t="s">
        <v>504</v>
      </c>
    </row>
    <row r="9" spans="1:11" ht="10.5" customHeight="1">
      <c r="A9" s="325"/>
      <c r="B9" s="378"/>
      <c r="C9" s="338"/>
      <c r="D9" s="331"/>
      <c r="E9" s="337" t="s">
        <v>396</v>
      </c>
      <c r="F9" s="337" t="s">
        <v>397</v>
      </c>
      <c r="G9" s="337" t="s">
        <v>758</v>
      </c>
      <c r="H9" s="338"/>
      <c r="I9" s="338"/>
      <c r="J9" s="370"/>
      <c r="K9" s="314"/>
    </row>
    <row r="10" spans="1:11" ht="10.5" customHeight="1">
      <c r="A10" s="325"/>
      <c r="B10" s="378"/>
      <c r="C10" s="338"/>
      <c r="D10" s="331"/>
      <c r="E10" s="338"/>
      <c r="F10" s="338"/>
      <c r="G10" s="338"/>
      <c r="H10" s="338"/>
      <c r="I10" s="338"/>
      <c r="J10" s="370"/>
      <c r="K10" s="314"/>
    </row>
    <row r="11" spans="1:11" ht="10.5" customHeight="1">
      <c r="A11" s="325"/>
      <c r="B11" s="378"/>
      <c r="C11" s="338"/>
      <c r="D11" s="331"/>
      <c r="E11" s="338"/>
      <c r="F11" s="338"/>
      <c r="G11" s="338"/>
      <c r="H11" s="338"/>
      <c r="I11" s="338"/>
      <c r="J11" s="383"/>
      <c r="K11" s="316"/>
    </row>
    <row r="12" spans="1:11" ht="10.5" customHeight="1">
      <c r="A12" s="325"/>
      <c r="B12" s="378"/>
      <c r="C12" s="338"/>
      <c r="D12" s="331"/>
      <c r="E12" s="338"/>
      <c r="F12" s="338"/>
      <c r="G12" s="338"/>
      <c r="H12" s="338"/>
      <c r="I12" s="338"/>
      <c r="J12" s="372" t="s">
        <v>745</v>
      </c>
      <c r="K12" s="381"/>
    </row>
    <row r="13" spans="1:11" ht="12.75" customHeight="1">
      <c r="A13" s="326"/>
      <c r="B13" s="379"/>
      <c r="C13" s="339"/>
      <c r="D13" s="380"/>
      <c r="E13" s="339"/>
      <c r="F13" s="339"/>
      <c r="G13" s="339"/>
      <c r="H13" s="339"/>
      <c r="I13" s="339"/>
      <c r="J13" s="336"/>
      <c r="K13" s="382"/>
    </row>
    <row r="14" spans="1:11" ht="30" customHeight="1">
      <c r="A14" s="87" t="e">
        <f>#REF!</f>
        <v>#REF!</v>
      </c>
      <c r="B14" s="77"/>
      <c r="C14" s="76"/>
      <c r="D14" s="76"/>
      <c r="E14" s="76"/>
      <c r="F14" s="76"/>
      <c r="G14" s="76"/>
      <c r="H14" s="76"/>
      <c r="I14" s="76"/>
      <c r="J14" s="77"/>
      <c r="K14" s="77"/>
    </row>
    <row r="15" spans="1:11" ht="8.25" customHeight="1">
      <c r="A15" s="24" t="s">
        <v>708</v>
      </c>
      <c r="B15" s="83">
        <f aca="true" t="shared" si="0" ref="B15:B22">SUM(C15:D15)</f>
        <v>319</v>
      </c>
      <c r="C15" s="73">
        <v>60</v>
      </c>
      <c r="D15" s="83">
        <f aca="true" t="shared" si="1" ref="D15:D22">SUM(E15:G15)</f>
        <v>259</v>
      </c>
      <c r="E15" s="73">
        <v>11</v>
      </c>
      <c r="F15" s="73">
        <v>6</v>
      </c>
      <c r="G15" s="73">
        <v>242</v>
      </c>
      <c r="H15" s="73">
        <v>83</v>
      </c>
      <c r="I15" s="73" t="s">
        <v>842</v>
      </c>
      <c r="J15" s="73">
        <v>25</v>
      </c>
      <c r="K15" s="73">
        <v>58</v>
      </c>
    </row>
    <row r="16" spans="1:11" ht="8.25" customHeight="1">
      <c r="A16" s="24" t="s">
        <v>690</v>
      </c>
      <c r="B16" s="83">
        <f t="shared" si="0"/>
        <v>195</v>
      </c>
      <c r="C16" s="73">
        <v>26</v>
      </c>
      <c r="D16" s="83">
        <f t="shared" si="1"/>
        <v>169</v>
      </c>
      <c r="E16" s="73">
        <v>10</v>
      </c>
      <c r="F16" s="73">
        <v>6</v>
      </c>
      <c r="G16" s="73">
        <v>153</v>
      </c>
      <c r="H16" s="73">
        <v>31</v>
      </c>
      <c r="I16" s="73" t="s">
        <v>842</v>
      </c>
      <c r="J16" s="73">
        <v>6</v>
      </c>
      <c r="K16" s="73">
        <v>25</v>
      </c>
    </row>
    <row r="17" spans="1:11" ht="8.25" customHeight="1">
      <c r="A17" s="24" t="s">
        <v>691</v>
      </c>
      <c r="B17" s="83">
        <f t="shared" si="0"/>
        <v>88</v>
      </c>
      <c r="C17" s="73">
        <v>27</v>
      </c>
      <c r="D17" s="83">
        <f t="shared" si="1"/>
        <v>61</v>
      </c>
      <c r="E17" s="73">
        <v>1</v>
      </c>
      <c r="F17" s="73" t="s">
        <v>842</v>
      </c>
      <c r="G17" s="73">
        <v>60</v>
      </c>
      <c r="H17" s="73">
        <v>40</v>
      </c>
      <c r="I17" s="73" t="s">
        <v>842</v>
      </c>
      <c r="J17" s="73">
        <v>11</v>
      </c>
      <c r="K17" s="73">
        <v>29</v>
      </c>
    </row>
    <row r="18" spans="1:11" ht="8.25" customHeight="1">
      <c r="A18" s="24" t="s">
        <v>692</v>
      </c>
      <c r="B18" s="83">
        <f t="shared" si="0"/>
        <v>36</v>
      </c>
      <c r="C18" s="73">
        <v>7</v>
      </c>
      <c r="D18" s="83">
        <f t="shared" si="1"/>
        <v>29</v>
      </c>
      <c r="E18" s="73" t="s">
        <v>842</v>
      </c>
      <c r="F18" s="73" t="s">
        <v>842</v>
      </c>
      <c r="G18" s="73">
        <v>29</v>
      </c>
      <c r="H18" s="73">
        <v>12</v>
      </c>
      <c r="I18" s="73" t="s">
        <v>842</v>
      </c>
      <c r="J18" s="73">
        <v>8</v>
      </c>
      <c r="K18" s="73">
        <v>4</v>
      </c>
    </row>
    <row r="19" spans="1:11" ht="6.75" customHeight="1">
      <c r="A19" s="24"/>
      <c r="B19" s="83"/>
      <c r="C19" s="73"/>
      <c r="D19" s="83"/>
      <c r="E19" s="73"/>
      <c r="F19" s="73"/>
      <c r="G19" s="73"/>
      <c r="H19" s="73"/>
      <c r="I19" s="73"/>
      <c r="J19" s="73"/>
      <c r="K19" s="73"/>
    </row>
    <row r="20" spans="1:11" ht="8.25" customHeight="1">
      <c r="A20" s="24" t="s">
        <v>709</v>
      </c>
      <c r="B20" s="83">
        <f t="shared" si="0"/>
        <v>152</v>
      </c>
      <c r="C20" s="73">
        <v>16</v>
      </c>
      <c r="D20" s="83">
        <f t="shared" si="1"/>
        <v>136</v>
      </c>
      <c r="E20" s="73">
        <v>5</v>
      </c>
      <c r="F20" s="73">
        <v>2</v>
      </c>
      <c r="G20" s="73">
        <v>129</v>
      </c>
      <c r="H20" s="73">
        <v>25</v>
      </c>
      <c r="I20" s="73">
        <v>1</v>
      </c>
      <c r="J20" s="73">
        <v>5</v>
      </c>
      <c r="K20" s="73">
        <v>19</v>
      </c>
    </row>
    <row r="21" spans="1:11" ht="8.25" customHeight="1">
      <c r="A21" s="24" t="s">
        <v>690</v>
      </c>
      <c r="B21" s="83">
        <f t="shared" si="0"/>
        <v>92</v>
      </c>
      <c r="C21" s="73">
        <v>4</v>
      </c>
      <c r="D21" s="83">
        <f t="shared" si="1"/>
        <v>88</v>
      </c>
      <c r="E21" s="73">
        <v>2</v>
      </c>
      <c r="F21" s="73">
        <v>1</v>
      </c>
      <c r="G21" s="73">
        <v>85</v>
      </c>
      <c r="H21" s="73">
        <v>9</v>
      </c>
      <c r="I21" s="73" t="s">
        <v>842</v>
      </c>
      <c r="J21" s="73">
        <v>1</v>
      </c>
      <c r="K21" s="73">
        <v>8</v>
      </c>
    </row>
    <row r="22" spans="1:11" ht="8.25" customHeight="1">
      <c r="A22" s="24" t="s">
        <v>691</v>
      </c>
      <c r="B22" s="83">
        <f t="shared" si="0"/>
        <v>56</v>
      </c>
      <c r="C22" s="73">
        <v>12</v>
      </c>
      <c r="D22" s="83">
        <f t="shared" si="1"/>
        <v>44</v>
      </c>
      <c r="E22" s="73">
        <v>3</v>
      </c>
      <c r="F22" s="73">
        <v>1</v>
      </c>
      <c r="G22" s="73">
        <v>40</v>
      </c>
      <c r="H22" s="73">
        <v>16</v>
      </c>
      <c r="I22" s="73">
        <v>1</v>
      </c>
      <c r="J22" s="73">
        <v>4</v>
      </c>
      <c r="K22" s="73">
        <v>11</v>
      </c>
    </row>
    <row r="23" spans="1:11" ht="8.25" customHeight="1">
      <c r="A23" s="24" t="s">
        <v>692</v>
      </c>
      <c r="B23" s="83">
        <f>SUM(C23:D23)</f>
        <v>4</v>
      </c>
      <c r="C23" s="73" t="s">
        <v>842</v>
      </c>
      <c r="D23" s="83">
        <f aca="true" t="shared" si="2" ref="D23:D28">SUM(E23:G23)</f>
        <v>4</v>
      </c>
      <c r="E23" s="73" t="s">
        <v>842</v>
      </c>
      <c r="F23" s="73" t="s">
        <v>842</v>
      </c>
      <c r="G23" s="73">
        <v>4</v>
      </c>
      <c r="H23" s="73" t="s">
        <v>842</v>
      </c>
      <c r="I23" s="73" t="s">
        <v>842</v>
      </c>
      <c r="J23" s="73" t="s">
        <v>842</v>
      </c>
      <c r="K23" s="73" t="s">
        <v>842</v>
      </c>
    </row>
    <row r="24" spans="1:11" ht="6.75" customHeight="1">
      <c r="A24" s="24"/>
      <c r="B24" s="83"/>
      <c r="C24" s="73"/>
      <c r="D24" s="83"/>
      <c r="E24" s="73"/>
      <c r="F24" s="73"/>
      <c r="G24" s="73"/>
      <c r="H24" s="73"/>
      <c r="I24" s="73"/>
      <c r="J24" s="73"/>
      <c r="K24" s="73"/>
    </row>
    <row r="25" spans="1:11" ht="8.25" customHeight="1">
      <c r="A25" s="24" t="s">
        <v>710</v>
      </c>
      <c r="B25" s="83">
        <f>SUM(C25:D25)</f>
        <v>113</v>
      </c>
      <c r="C25" s="73">
        <v>16</v>
      </c>
      <c r="D25" s="83">
        <f t="shared" si="2"/>
        <v>97</v>
      </c>
      <c r="E25" s="73">
        <v>8</v>
      </c>
      <c r="F25" s="73" t="s">
        <v>842</v>
      </c>
      <c r="G25" s="73">
        <v>89</v>
      </c>
      <c r="H25" s="73">
        <v>21</v>
      </c>
      <c r="I25" s="73" t="s">
        <v>842</v>
      </c>
      <c r="J25" s="73">
        <v>6</v>
      </c>
      <c r="K25" s="73">
        <v>15</v>
      </c>
    </row>
    <row r="26" spans="1:11" ht="8.25" customHeight="1">
      <c r="A26" s="24" t="s">
        <v>690</v>
      </c>
      <c r="B26" s="83">
        <f>SUM(C26:D26)</f>
        <v>67</v>
      </c>
      <c r="C26" s="73">
        <v>7</v>
      </c>
      <c r="D26" s="83">
        <f t="shared" si="2"/>
        <v>60</v>
      </c>
      <c r="E26" s="73">
        <v>6</v>
      </c>
      <c r="F26" s="73" t="s">
        <v>842</v>
      </c>
      <c r="G26" s="73">
        <v>54</v>
      </c>
      <c r="H26" s="73">
        <v>9</v>
      </c>
      <c r="I26" s="73" t="s">
        <v>842</v>
      </c>
      <c r="J26" s="73">
        <v>4</v>
      </c>
      <c r="K26" s="73">
        <v>5</v>
      </c>
    </row>
    <row r="27" spans="1:11" ht="8.25" customHeight="1">
      <c r="A27" s="24" t="s">
        <v>691</v>
      </c>
      <c r="B27" s="83">
        <f>SUM(C27:D27)</f>
        <v>46</v>
      </c>
      <c r="C27" s="73">
        <v>9</v>
      </c>
      <c r="D27" s="83">
        <f t="shared" si="2"/>
        <v>37</v>
      </c>
      <c r="E27" s="73">
        <v>2</v>
      </c>
      <c r="F27" s="73" t="s">
        <v>842</v>
      </c>
      <c r="G27" s="73">
        <v>35</v>
      </c>
      <c r="H27" s="73">
        <v>12</v>
      </c>
      <c r="I27" s="73" t="s">
        <v>842</v>
      </c>
      <c r="J27" s="73">
        <v>2</v>
      </c>
      <c r="K27" s="73">
        <v>10</v>
      </c>
    </row>
    <row r="28" spans="1:11" ht="8.25" customHeight="1">
      <c r="A28" s="24" t="s">
        <v>692</v>
      </c>
      <c r="B28" s="83">
        <f>SUM(C28:D28)</f>
        <v>0</v>
      </c>
      <c r="C28" s="73" t="s">
        <v>842</v>
      </c>
      <c r="D28" s="83">
        <f t="shared" si="2"/>
        <v>0</v>
      </c>
      <c r="E28" s="73" t="s">
        <v>842</v>
      </c>
      <c r="F28" s="73" t="s">
        <v>842</v>
      </c>
      <c r="G28" s="84" t="s">
        <v>842</v>
      </c>
      <c r="H28" s="84" t="s">
        <v>842</v>
      </c>
      <c r="I28" s="73" t="s">
        <v>842</v>
      </c>
      <c r="J28" s="73" t="s">
        <v>842</v>
      </c>
      <c r="K28" s="73" t="s">
        <v>842</v>
      </c>
    </row>
    <row r="29" spans="1:11" ht="6.75" customHeight="1">
      <c r="A29" s="24"/>
      <c r="B29" s="83"/>
      <c r="C29" s="73"/>
      <c r="D29" s="83"/>
      <c r="E29" s="73"/>
      <c r="F29" s="73"/>
      <c r="G29" s="73"/>
      <c r="H29" s="73"/>
      <c r="I29" s="73"/>
      <c r="J29" s="73"/>
      <c r="K29" s="73"/>
    </row>
    <row r="30" spans="1:11" ht="8.25" customHeight="1">
      <c r="A30" s="24" t="s">
        <v>711</v>
      </c>
      <c r="B30" s="83">
        <f aca="true" t="shared" si="3" ref="B30:B42">SUM(C30:D30)</f>
        <v>237</v>
      </c>
      <c r="C30" s="73">
        <v>32</v>
      </c>
      <c r="D30" s="83">
        <f aca="true" t="shared" si="4" ref="D30:D42">SUM(E30:G30)</f>
        <v>205</v>
      </c>
      <c r="E30" s="73">
        <v>11</v>
      </c>
      <c r="F30" s="73">
        <v>2</v>
      </c>
      <c r="G30" s="73">
        <v>192</v>
      </c>
      <c r="H30" s="73">
        <v>34</v>
      </c>
      <c r="I30" s="73" t="s">
        <v>842</v>
      </c>
      <c r="J30" s="73">
        <v>11</v>
      </c>
      <c r="K30" s="73">
        <v>23</v>
      </c>
    </row>
    <row r="31" spans="1:11" ht="8.25" customHeight="1">
      <c r="A31" s="24" t="s">
        <v>690</v>
      </c>
      <c r="B31" s="83">
        <f t="shared" si="3"/>
        <v>152</v>
      </c>
      <c r="C31" s="73">
        <v>21</v>
      </c>
      <c r="D31" s="83">
        <f t="shared" si="4"/>
        <v>131</v>
      </c>
      <c r="E31" s="73">
        <v>6</v>
      </c>
      <c r="F31" s="73">
        <v>1</v>
      </c>
      <c r="G31" s="73">
        <v>124</v>
      </c>
      <c r="H31" s="73">
        <v>21</v>
      </c>
      <c r="I31" s="73" t="s">
        <v>842</v>
      </c>
      <c r="J31" s="73">
        <v>7</v>
      </c>
      <c r="K31" s="73">
        <v>14</v>
      </c>
    </row>
    <row r="32" spans="1:11" ht="8.25" customHeight="1">
      <c r="A32" s="24" t="s">
        <v>691</v>
      </c>
      <c r="B32" s="83">
        <f t="shared" si="3"/>
        <v>65</v>
      </c>
      <c r="C32" s="73">
        <v>11</v>
      </c>
      <c r="D32" s="83">
        <f t="shared" si="4"/>
        <v>54</v>
      </c>
      <c r="E32" s="73">
        <v>4</v>
      </c>
      <c r="F32" s="73">
        <v>1</v>
      </c>
      <c r="G32" s="73">
        <v>49</v>
      </c>
      <c r="H32" s="73">
        <v>13</v>
      </c>
      <c r="I32" s="73" t="s">
        <v>842</v>
      </c>
      <c r="J32" s="73">
        <v>4</v>
      </c>
      <c r="K32" s="73">
        <v>9</v>
      </c>
    </row>
    <row r="33" spans="1:11" ht="8.25" customHeight="1">
      <c r="A33" s="24" t="s">
        <v>692</v>
      </c>
      <c r="B33" s="83">
        <f t="shared" si="3"/>
        <v>20</v>
      </c>
      <c r="C33" s="73" t="s">
        <v>842</v>
      </c>
      <c r="D33" s="83">
        <f t="shared" si="4"/>
        <v>20</v>
      </c>
      <c r="E33" s="73">
        <v>1</v>
      </c>
      <c r="F33" s="73" t="s">
        <v>842</v>
      </c>
      <c r="G33" s="73">
        <v>19</v>
      </c>
      <c r="H33" s="73" t="s">
        <v>842</v>
      </c>
      <c r="I33" s="73" t="s">
        <v>842</v>
      </c>
      <c r="J33" s="73" t="s">
        <v>842</v>
      </c>
      <c r="K33" s="73" t="s">
        <v>842</v>
      </c>
    </row>
    <row r="34" spans="1:11" ht="6.75" customHeight="1">
      <c r="A34" s="24"/>
      <c r="B34" s="83"/>
      <c r="C34" s="73"/>
      <c r="D34" s="88"/>
      <c r="E34" s="73"/>
      <c r="F34" s="73"/>
      <c r="G34" s="73"/>
      <c r="H34" s="73"/>
      <c r="I34" s="73"/>
      <c r="J34" s="73"/>
      <c r="K34" s="73"/>
    </row>
    <row r="35" spans="1:11" ht="8.25" customHeight="1">
      <c r="A35" s="24" t="s">
        <v>712</v>
      </c>
      <c r="B35" s="83">
        <f t="shared" si="3"/>
        <v>186</v>
      </c>
      <c r="C35" s="73">
        <v>24</v>
      </c>
      <c r="D35" s="83">
        <f t="shared" si="4"/>
        <v>162</v>
      </c>
      <c r="E35" s="73">
        <v>11</v>
      </c>
      <c r="F35" s="73">
        <v>5</v>
      </c>
      <c r="G35" s="73">
        <v>146</v>
      </c>
      <c r="H35" s="73">
        <v>30</v>
      </c>
      <c r="I35" s="73">
        <v>2</v>
      </c>
      <c r="J35" s="73">
        <v>7</v>
      </c>
      <c r="K35" s="73">
        <v>21</v>
      </c>
    </row>
    <row r="36" spans="1:11" ht="8.25" customHeight="1">
      <c r="A36" s="24" t="s">
        <v>690</v>
      </c>
      <c r="B36" s="83">
        <f t="shared" si="3"/>
        <v>94</v>
      </c>
      <c r="C36" s="73">
        <v>11</v>
      </c>
      <c r="D36" s="83">
        <f t="shared" si="4"/>
        <v>83</v>
      </c>
      <c r="E36" s="73">
        <v>4</v>
      </c>
      <c r="F36" s="73">
        <v>4</v>
      </c>
      <c r="G36" s="73">
        <v>75</v>
      </c>
      <c r="H36" s="73">
        <v>14</v>
      </c>
      <c r="I36" s="73" t="s">
        <v>842</v>
      </c>
      <c r="J36" s="73">
        <v>4</v>
      </c>
      <c r="K36" s="73">
        <v>10</v>
      </c>
    </row>
    <row r="37" spans="1:11" ht="8.25" customHeight="1">
      <c r="A37" s="24" t="s">
        <v>691</v>
      </c>
      <c r="B37" s="83">
        <f t="shared" si="3"/>
        <v>55</v>
      </c>
      <c r="C37" s="73">
        <v>10</v>
      </c>
      <c r="D37" s="83">
        <f t="shared" si="4"/>
        <v>45</v>
      </c>
      <c r="E37" s="73">
        <v>7</v>
      </c>
      <c r="F37" s="73">
        <v>1</v>
      </c>
      <c r="G37" s="73">
        <v>37</v>
      </c>
      <c r="H37" s="73">
        <v>13</v>
      </c>
      <c r="I37" s="73">
        <v>2</v>
      </c>
      <c r="J37" s="73">
        <v>2</v>
      </c>
      <c r="K37" s="73">
        <v>9</v>
      </c>
    </row>
    <row r="38" spans="1:11" ht="8.25" customHeight="1">
      <c r="A38" s="24" t="s">
        <v>692</v>
      </c>
      <c r="B38" s="83">
        <f t="shared" si="3"/>
        <v>37</v>
      </c>
      <c r="C38" s="73">
        <v>3</v>
      </c>
      <c r="D38" s="83">
        <f t="shared" si="4"/>
        <v>34</v>
      </c>
      <c r="E38" s="73" t="s">
        <v>842</v>
      </c>
      <c r="F38" s="73" t="s">
        <v>842</v>
      </c>
      <c r="G38" s="73">
        <v>34</v>
      </c>
      <c r="H38" s="73">
        <v>3</v>
      </c>
      <c r="I38" s="73" t="s">
        <v>842</v>
      </c>
      <c r="J38" s="73">
        <v>1</v>
      </c>
      <c r="K38" s="73">
        <v>2</v>
      </c>
    </row>
    <row r="39" spans="1:11" ht="6.75" customHeight="1">
      <c r="A39" s="24"/>
      <c r="B39" s="83"/>
      <c r="C39" s="73"/>
      <c r="D39" s="83"/>
      <c r="E39" s="73"/>
      <c r="F39" s="73"/>
      <c r="G39" s="73"/>
      <c r="H39" s="73"/>
      <c r="I39" s="73"/>
      <c r="J39" s="73"/>
      <c r="K39" s="73"/>
    </row>
    <row r="40" spans="1:11" ht="8.25" customHeight="1">
      <c r="A40" s="24" t="s">
        <v>713</v>
      </c>
      <c r="B40" s="83">
        <f t="shared" si="3"/>
        <v>145</v>
      </c>
      <c r="C40" s="73">
        <v>23</v>
      </c>
      <c r="D40" s="83">
        <f t="shared" si="4"/>
        <v>122</v>
      </c>
      <c r="E40" s="73">
        <v>7</v>
      </c>
      <c r="F40" s="73">
        <v>3</v>
      </c>
      <c r="G40" s="73">
        <v>112</v>
      </c>
      <c r="H40" s="73">
        <v>34</v>
      </c>
      <c r="I40" s="73" t="s">
        <v>842</v>
      </c>
      <c r="J40" s="73">
        <v>8</v>
      </c>
      <c r="K40" s="73">
        <v>26</v>
      </c>
    </row>
    <row r="41" spans="1:11" ht="8.25" customHeight="1">
      <c r="A41" s="24" t="s">
        <v>690</v>
      </c>
      <c r="B41" s="83">
        <f t="shared" si="3"/>
        <v>104</v>
      </c>
      <c r="C41" s="73">
        <v>9</v>
      </c>
      <c r="D41" s="83">
        <f t="shared" si="4"/>
        <v>95</v>
      </c>
      <c r="E41" s="73">
        <v>6</v>
      </c>
      <c r="F41" s="73">
        <v>3</v>
      </c>
      <c r="G41" s="73">
        <v>86</v>
      </c>
      <c r="H41" s="73">
        <v>11</v>
      </c>
      <c r="I41" s="73" t="s">
        <v>842</v>
      </c>
      <c r="J41" s="73" t="s">
        <v>842</v>
      </c>
      <c r="K41" s="73">
        <v>11</v>
      </c>
    </row>
    <row r="42" spans="1:11" ht="8.25" customHeight="1">
      <c r="A42" s="24" t="s">
        <v>691</v>
      </c>
      <c r="B42" s="83">
        <f t="shared" si="3"/>
        <v>41</v>
      </c>
      <c r="C42" s="73">
        <v>14</v>
      </c>
      <c r="D42" s="83">
        <f t="shared" si="4"/>
        <v>27</v>
      </c>
      <c r="E42" s="73">
        <v>1</v>
      </c>
      <c r="F42" s="73" t="s">
        <v>842</v>
      </c>
      <c r="G42" s="73">
        <v>26</v>
      </c>
      <c r="H42" s="73">
        <v>23</v>
      </c>
      <c r="I42" s="73" t="s">
        <v>842</v>
      </c>
      <c r="J42" s="73">
        <v>8</v>
      </c>
      <c r="K42" s="73">
        <v>15</v>
      </c>
    </row>
    <row r="43" spans="1:11" ht="8.25" customHeight="1">
      <c r="A43" s="24" t="s">
        <v>692</v>
      </c>
      <c r="B43" s="83">
        <f>SUM(C43:D43)</f>
        <v>0</v>
      </c>
      <c r="C43" s="73" t="s">
        <v>842</v>
      </c>
      <c r="D43" s="83">
        <f>SUM(E43:G43)</f>
        <v>0</v>
      </c>
      <c r="E43" s="73" t="s">
        <v>842</v>
      </c>
      <c r="F43" s="73" t="s">
        <v>842</v>
      </c>
      <c r="G43" s="73" t="s">
        <v>842</v>
      </c>
      <c r="H43" s="73" t="s">
        <v>842</v>
      </c>
      <c r="I43" s="73" t="s">
        <v>842</v>
      </c>
      <c r="J43" s="73" t="s">
        <v>842</v>
      </c>
      <c r="K43" s="73" t="s">
        <v>842</v>
      </c>
    </row>
    <row r="44" spans="1:11" ht="15" customHeight="1">
      <c r="A44" s="24"/>
      <c r="B44" s="88"/>
      <c r="C44" s="73"/>
      <c r="D44" s="83"/>
      <c r="E44" s="73"/>
      <c r="F44" s="73"/>
      <c r="G44" s="73"/>
      <c r="H44" s="73"/>
      <c r="I44" s="73"/>
      <c r="J44" s="73"/>
      <c r="K44" s="73"/>
    </row>
    <row r="45" spans="1:11" ht="8.25" customHeight="1">
      <c r="A45" s="24" t="s">
        <v>714</v>
      </c>
      <c r="B45" s="83">
        <f>SUM(C45:D45)</f>
        <v>280</v>
      </c>
      <c r="C45" s="73">
        <v>33</v>
      </c>
      <c r="D45" s="83">
        <f>SUM(E45:G45)</f>
        <v>247</v>
      </c>
      <c r="E45" s="73">
        <v>18</v>
      </c>
      <c r="F45" s="73">
        <v>4</v>
      </c>
      <c r="G45" s="73">
        <v>225</v>
      </c>
      <c r="H45" s="73">
        <v>46</v>
      </c>
      <c r="I45" s="73">
        <v>1</v>
      </c>
      <c r="J45" s="73">
        <v>7</v>
      </c>
      <c r="K45" s="73">
        <v>38</v>
      </c>
    </row>
    <row r="46" spans="1:11" ht="8.25" customHeight="1">
      <c r="A46" s="24" t="s">
        <v>690</v>
      </c>
      <c r="B46" s="83">
        <f>SUM(C46:D46)</f>
        <v>199</v>
      </c>
      <c r="C46" s="73">
        <v>23</v>
      </c>
      <c r="D46" s="83">
        <f>SUM(E46:G46)</f>
        <v>176</v>
      </c>
      <c r="E46" s="73">
        <v>11</v>
      </c>
      <c r="F46" s="73">
        <v>4</v>
      </c>
      <c r="G46" s="73">
        <v>161</v>
      </c>
      <c r="H46" s="73">
        <v>29</v>
      </c>
      <c r="I46" s="73">
        <v>1</v>
      </c>
      <c r="J46" s="73">
        <v>4</v>
      </c>
      <c r="K46" s="73">
        <v>24</v>
      </c>
    </row>
    <row r="47" spans="1:11" ht="8.25" customHeight="1">
      <c r="A47" s="24" t="s">
        <v>691</v>
      </c>
      <c r="B47" s="83">
        <f>SUM(C47:D47)</f>
        <v>81</v>
      </c>
      <c r="C47" s="73">
        <v>10</v>
      </c>
      <c r="D47" s="83">
        <f>SUM(E47:G47)</f>
        <v>71</v>
      </c>
      <c r="E47" s="73">
        <v>7</v>
      </c>
      <c r="F47" s="73" t="s">
        <v>842</v>
      </c>
      <c r="G47" s="73">
        <v>64</v>
      </c>
      <c r="H47" s="73">
        <v>17</v>
      </c>
      <c r="I47" s="73" t="s">
        <v>842</v>
      </c>
      <c r="J47" s="73">
        <v>3</v>
      </c>
      <c r="K47" s="73">
        <v>14</v>
      </c>
    </row>
    <row r="48" spans="1:11" ht="8.25" customHeight="1">
      <c r="A48" s="24" t="s">
        <v>692</v>
      </c>
      <c r="B48" s="83">
        <f>SUM(C48:D48)</f>
        <v>0</v>
      </c>
      <c r="C48" s="73" t="s">
        <v>842</v>
      </c>
      <c r="D48" s="83">
        <f>SUM(E48:G48)</f>
        <v>0</v>
      </c>
      <c r="E48" s="73" t="s">
        <v>842</v>
      </c>
      <c r="F48" s="73" t="s">
        <v>842</v>
      </c>
      <c r="G48" s="73" t="s">
        <v>842</v>
      </c>
      <c r="H48" s="73" t="s">
        <v>842</v>
      </c>
      <c r="I48" s="73" t="s">
        <v>842</v>
      </c>
      <c r="J48" s="73" t="s">
        <v>842</v>
      </c>
      <c r="K48" s="73" t="s">
        <v>842</v>
      </c>
    </row>
    <row r="49" spans="1:11" ht="6.75" customHeight="1">
      <c r="A49" s="24"/>
      <c r="B49" s="83"/>
      <c r="C49" s="73"/>
      <c r="D49" s="83"/>
      <c r="E49" s="73"/>
      <c r="F49" s="73"/>
      <c r="G49" s="73"/>
      <c r="H49" s="73"/>
      <c r="I49" s="73"/>
      <c r="J49" s="73"/>
      <c r="K49" s="73"/>
    </row>
    <row r="50" spans="1:11" ht="8.25" customHeight="1">
      <c r="A50" s="24" t="s">
        <v>715</v>
      </c>
      <c r="B50" s="83">
        <f aca="true" t="shared" si="5" ref="B50:B68">SUM(C50:D50)</f>
        <v>289</v>
      </c>
      <c r="C50" s="73">
        <v>41</v>
      </c>
      <c r="D50" s="83">
        <f aca="true" t="shared" si="6" ref="D50:D68">SUM(E50:G50)</f>
        <v>248</v>
      </c>
      <c r="E50" s="73">
        <v>15</v>
      </c>
      <c r="F50" s="73">
        <v>5</v>
      </c>
      <c r="G50" s="73">
        <v>228</v>
      </c>
      <c r="H50" s="73">
        <v>52</v>
      </c>
      <c r="I50" s="73" t="s">
        <v>842</v>
      </c>
      <c r="J50" s="73">
        <v>12</v>
      </c>
      <c r="K50" s="73">
        <v>40</v>
      </c>
    </row>
    <row r="51" spans="1:11" ht="8.25" customHeight="1">
      <c r="A51" s="24" t="s">
        <v>690</v>
      </c>
      <c r="B51" s="83">
        <f t="shared" si="5"/>
        <v>120</v>
      </c>
      <c r="C51" s="73">
        <v>21</v>
      </c>
      <c r="D51" s="83">
        <f t="shared" si="6"/>
        <v>99</v>
      </c>
      <c r="E51" s="73">
        <v>6</v>
      </c>
      <c r="F51" s="73">
        <v>4</v>
      </c>
      <c r="G51" s="73">
        <v>89</v>
      </c>
      <c r="H51" s="73">
        <v>27</v>
      </c>
      <c r="I51" s="73" t="s">
        <v>842</v>
      </c>
      <c r="J51" s="73">
        <v>4</v>
      </c>
      <c r="K51" s="73">
        <v>23</v>
      </c>
    </row>
    <row r="52" spans="1:11" ht="8.25" customHeight="1">
      <c r="A52" s="24" t="s">
        <v>691</v>
      </c>
      <c r="B52" s="83">
        <f t="shared" si="5"/>
        <v>103</v>
      </c>
      <c r="C52" s="73">
        <v>16</v>
      </c>
      <c r="D52" s="83">
        <f t="shared" si="6"/>
        <v>87</v>
      </c>
      <c r="E52" s="73">
        <v>6</v>
      </c>
      <c r="F52" s="73" t="s">
        <v>842</v>
      </c>
      <c r="G52" s="73">
        <v>81</v>
      </c>
      <c r="H52" s="73">
        <v>21</v>
      </c>
      <c r="I52" s="73" t="s">
        <v>842</v>
      </c>
      <c r="J52" s="73">
        <v>8</v>
      </c>
      <c r="K52" s="73">
        <v>13</v>
      </c>
    </row>
    <row r="53" spans="1:11" ht="8.25" customHeight="1">
      <c r="A53" s="24" t="s">
        <v>692</v>
      </c>
      <c r="B53" s="83">
        <f t="shared" si="5"/>
        <v>66</v>
      </c>
      <c r="C53" s="73">
        <v>4</v>
      </c>
      <c r="D53" s="83">
        <f t="shared" si="6"/>
        <v>62</v>
      </c>
      <c r="E53" s="73">
        <v>3</v>
      </c>
      <c r="F53" s="73">
        <v>1</v>
      </c>
      <c r="G53" s="73">
        <v>58</v>
      </c>
      <c r="H53" s="73">
        <v>4</v>
      </c>
      <c r="I53" s="73" t="s">
        <v>842</v>
      </c>
      <c r="J53" s="73" t="s">
        <v>842</v>
      </c>
      <c r="K53" s="73">
        <v>4</v>
      </c>
    </row>
    <row r="54" spans="1:11" ht="6.75" customHeight="1">
      <c r="A54" s="24"/>
      <c r="B54" s="83"/>
      <c r="C54" s="73"/>
      <c r="D54" s="88"/>
      <c r="E54" s="73"/>
      <c r="F54" s="73"/>
      <c r="G54" s="73"/>
      <c r="H54" s="73"/>
      <c r="I54" s="73"/>
      <c r="J54" s="73"/>
      <c r="K54" s="73"/>
    </row>
    <row r="55" spans="1:11" ht="8.25" customHeight="1">
      <c r="A55" s="24" t="s">
        <v>716</v>
      </c>
      <c r="B55" s="83">
        <f>SUM(C55:D55)</f>
        <v>350</v>
      </c>
      <c r="C55" s="73">
        <v>53</v>
      </c>
      <c r="D55" s="83">
        <f t="shared" si="6"/>
        <v>297</v>
      </c>
      <c r="E55" s="73">
        <v>7</v>
      </c>
      <c r="F55" s="73">
        <v>4</v>
      </c>
      <c r="G55" s="73">
        <v>286</v>
      </c>
      <c r="H55" s="73">
        <v>67</v>
      </c>
      <c r="I55" s="73">
        <v>1</v>
      </c>
      <c r="J55" s="73">
        <v>17</v>
      </c>
      <c r="K55" s="73">
        <v>49</v>
      </c>
    </row>
    <row r="56" spans="1:11" ht="8.25" customHeight="1">
      <c r="A56" s="24" t="s">
        <v>690</v>
      </c>
      <c r="B56" s="83">
        <f>SUM(C56:D56)</f>
        <v>144</v>
      </c>
      <c r="C56" s="73">
        <v>18</v>
      </c>
      <c r="D56" s="83">
        <f t="shared" si="6"/>
        <v>126</v>
      </c>
      <c r="E56" s="73">
        <v>2</v>
      </c>
      <c r="F56" s="73">
        <v>2</v>
      </c>
      <c r="G56" s="73">
        <v>122</v>
      </c>
      <c r="H56" s="73">
        <v>20</v>
      </c>
      <c r="I56" s="73">
        <v>1</v>
      </c>
      <c r="J56" s="73">
        <v>6</v>
      </c>
      <c r="K56" s="73">
        <v>13</v>
      </c>
    </row>
    <row r="57" spans="1:11" ht="8.25" customHeight="1">
      <c r="A57" s="24" t="s">
        <v>691</v>
      </c>
      <c r="B57" s="83">
        <f t="shared" si="5"/>
        <v>141</v>
      </c>
      <c r="C57" s="73">
        <v>29</v>
      </c>
      <c r="D57" s="83">
        <f t="shared" si="6"/>
        <v>112</v>
      </c>
      <c r="E57" s="73">
        <v>4</v>
      </c>
      <c r="F57" s="73">
        <v>2</v>
      </c>
      <c r="G57" s="73">
        <v>106</v>
      </c>
      <c r="H57" s="73">
        <v>37</v>
      </c>
      <c r="I57" s="73" t="s">
        <v>842</v>
      </c>
      <c r="J57" s="73">
        <v>8</v>
      </c>
      <c r="K57" s="73">
        <v>29</v>
      </c>
    </row>
    <row r="58" spans="1:11" ht="8.25" customHeight="1">
      <c r="A58" s="24" t="s">
        <v>692</v>
      </c>
      <c r="B58" s="83">
        <f t="shared" si="5"/>
        <v>65</v>
      </c>
      <c r="C58" s="73">
        <v>6</v>
      </c>
      <c r="D58" s="83">
        <f t="shared" si="6"/>
        <v>59</v>
      </c>
      <c r="E58" s="73">
        <v>1</v>
      </c>
      <c r="F58" s="73" t="s">
        <v>842</v>
      </c>
      <c r="G58" s="73">
        <v>58</v>
      </c>
      <c r="H58" s="73">
        <v>10</v>
      </c>
      <c r="I58" s="73" t="s">
        <v>842</v>
      </c>
      <c r="J58" s="73">
        <v>3</v>
      </c>
      <c r="K58" s="73">
        <v>7</v>
      </c>
    </row>
    <row r="59" spans="1:11" ht="6.75" customHeight="1">
      <c r="A59" s="24"/>
      <c r="B59" s="83"/>
      <c r="C59" s="73"/>
      <c r="D59" s="83"/>
      <c r="E59" s="73"/>
      <c r="F59" s="73"/>
      <c r="G59" s="73"/>
      <c r="H59" s="73"/>
      <c r="I59" s="73"/>
      <c r="J59" s="73"/>
      <c r="K59" s="73"/>
    </row>
    <row r="60" spans="1:11" ht="8.25" customHeight="1">
      <c r="A60" s="24" t="s">
        <v>717</v>
      </c>
      <c r="B60" s="83">
        <f t="shared" si="5"/>
        <v>230</v>
      </c>
      <c r="C60" s="73">
        <v>37</v>
      </c>
      <c r="D60" s="83">
        <f t="shared" si="6"/>
        <v>193</v>
      </c>
      <c r="E60" s="73">
        <v>11</v>
      </c>
      <c r="F60" s="73">
        <v>2</v>
      </c>
      <c r="G60" s="73">
        <v>180</v>
      </c>
      <c r="H60" s="73">
        <v>43</v>
      </c>
      <c r="I60" s="73">
        <v>1</v>
      </c>
      <c r="J60" s="73">
        <v>8</v>
      </c>
      <c r="K60" s="73">
        <v>34</v>
      </c>
    </row>
    <row r="61" spans="1:11" ht="8.25" customHeight="1">
      <c r="A61" s="24" t="s">
        <v>690</v>
      </c>
      <c r="B61" s="83">
        <f t="shared" si="5"/>
        <v>129</v>
      </c>
      <c r="C61" s="73">
        <v>23</v>
      </c>
      <c r="D61" s="83">
        <f t="shared" si="6"/>
        <v>106</v>
      </c>
      <c r="E61" s="73">
        <v>7</v>
      </c>
      <c r="F61" s="73">
        <v>1</v>
      </c>
      <c r="G61" s="73">
        <v>98</v>
      </c>
      <c r="H61" s="73">
        <v>25</v>
      </c>
      <c r="I61" s="73" t="s">
        <v>842</v>
      </c>
      <c r="J61" s="73">
        <v>5</v>
      </c>
      <c r="K61" s="73">
        <v>20</v>
      </c>
    </row>
    <row r="62" spans="1:11" ht="8.25" customHeight="1">
      <c r="A62" s="24" t="s">
        <v>691</v>
      </c>
      <c r="B62" s="83">
        <f t="shared" si="5"/>
        <v>83</v>
      </c>
      <c r="C62" s="73">
        <v>11</v>
      </c>
      <c r="D62" s="83">
        <f t="shared" si="6"/>
        <v>72</v>
      </c>
      <c r="E62" s="73">
        <v>4</v>
      </c>
      <c r="F62" s="73">
        <v>1</v>
      </c>
      <c r="G62" s="73">
        <v>67</v>
      </c>
      <c r="H62" s="73">
        <v>15</v>
      </c>
      <c r="I62" s="73">
        <v>1</v>
      </c>
      <c r="J62" s="73">
        <v>2</v>
      </c>
      <c r="K62" s="73">
        <v>12</v>
      </c>
    </row>
    <row r="63" spans="1:11" ht="8.25" customHeight="1">
      <c r="A63" s="24" t="s">
        <v>692</v>
      </c>
      <c r="B63" s="83">
        <f t="shared" si="5"/>
        <v>18</v>
      </c>
      <c r="C63" s="73">
        <v>3</v>
      </c>
      <c r="D63" s="83">
        <f t="shared" si="6"/>
        <v>15</v>
      </c>
      <c r="E63" s="73" t="s">
        <v>842</v>
      </c>
      <c r="F63" s="73" t="s">
        <v>842</v>
      </c>
      <c r="G63" s="73">
        <v>15</v>
      </c>
      <c r="H63" s="73">
        <v>3</v>
      </c>
      <c r="I63" s="73" t="s">
        <v>842</v>
      </c>
      <c r="J63" s="73">
        <v>1</v>
      </c>
      <c r="K63" s="73">
        <v>2</v>
      </c>
    </row>
    <row r="64" spans="1:11" ht="6.75" customHeight="1">
      <c r="A64" s="24"/>
      <c r="B64" s="83"/>
      <c r="C64" s="73"/>
      <c r="D64" s="83"/>
      <c r="E64" s="73"/>
      <c r="F64" s="73"/>
      <c r="G64" s="85"/>
      <c r="H64" s="73"/>
      <c r="I64" s="73"/>
      <c r="J64" s="73"/>
      <c r="K64" s="73"/>
    </row>
    <row r="65" spans="1:11" ht="8.25" customHeight="1">
      <c r="A65" s="24" t="s">
        <v>718</v>
      </c>
      <c r="B65" s="83">
        <f t="shared" si="5"/>
        <v>211</v>
      </c>
      <c r="C65" s="73">
        <v>33</v>
      </c>
      <c r="D65" s="83">
        <f t="shared" si="6"/>
        <v>178</v>
      </c>
      <c r="E65" s="73">
        <v>8</v>
      </c>
      <c r="F65" s="73">
        <v>3</v>
      </c>
      <c r="G65" s="73">
        <v>167</v>
      </c>
      <c r="H65" s="73">
        <v>39</v>
      </c>
      <c r="I65" s="73" t="s">
        <v>842</v>
      </c>
      <c r="J65" s="73">
        <v>14</v>
      </c>
      <c r="K65" s="73">
        <v>25</v>
      </c>
    </row>
    <row r="66" spans="1:11" ht="8.25" customHeight="1">
      <c r="A66" s="24" t="s">
        <v>690</v>
      </c>
      <c r="B66" s="83">
        <f t="shared" si="5"/>
        <v>142</v>
      </c>
      <c r="C66" s="73">
        <v>19</v>
      </c>
      <c r="D66" s="83">
        <f t="shared" si="6"/>
        <v>123</v>
      </c>
      <c r="E66" s="73">
        <v>5</v>
      </c>
      <c r="F66" s="73">
        <v>3</v>
      </c>
      <c r="G66" s="73">
        <v>115</v>
      </c>
      <c r="H66" s="73">
        <v>20</v>
      </c>
      <c r="I66" s="73" t="s">
        <v>842</v>
      </c>
      <c r="J66" s="73">
        <v>8</v>
      </c>
      <c r="K66" s="73">
        <v>12</v>
      </c>
    </row>
    <row r="67" spans="1:11" ht="8.25" customHeight="1">
      <c r="A67" s="24" t="s">
        <v>691</v>
      </c>
      <c r="B67" s="83">
        <f t="shared" si="5"/>
        <v>59</v>
      </c>
      <c r="C67" s="73">
        <v>14</v>
      </c>
      <c r="D67" s="83">
        <f t="shared" si="6"/>
        <v>45</v>
      </c>
      <c r="E67" s="73">
        <v>2</v>
      </c>
      <c r="F67" s="73" t="s">
        <v>842</v>
      </c>
      <c r="G67" s="73">
        <v>43</v>
      </c>
      <c r="H67" s="73">
        <v>19</v>
      </c>
      <c r="I67" s="73" t="s">
        <v>842</v>
      </c>
      <c r="J67" s="73">
        <v>6</v>
      </c>
      <c r="K67" s="73">
        <v>13</v>
      </c>
    </row>
    <row r="68" spans="1:11" ht="8.25" customHeight="1">
      <c r="A68" s="24" t="s">
        <v>692</v>
      </c>
      <c r="B68" s="83">
        <f t="shared" si="5"/>
        <v>10</v>
      </c>
      <c r="C68" s="89" t="s">
        <v>842</v>
      </c>
      <c r="D68" s="83">
        <f t="shared" si="6"/>
        <v>10</v>
      </c>
      <c r="E68" s="73">
        <v>1</v>
      </c>
      <c r="F68" s="73" t="s">
        <v>842</v>
      </c>
      <c r="G68" s="73">
        <v>9</v>
      </c>
      <c r="H68" s="73" t="s">
        <v>842</v>
      </c>
      <c r="I68" s="73" t="s">
        <v>842</v>
      </c>
      <c r="J68" s="73" t="s">
        <v>842</v>
      </c>
      <c r="K68" s="73" t="s">
        <v>842</v>
      </c>
    </row>
    <row r="69" spans="1:13" ht="19.5" customHeight="1">
      <c r="A69" s="24"/>
      <c r="B69" s="73">
        <f>SUM(C69:D69)</f>
        <v>0</v>
      </c>
      <c r="C69" s="90"/>
      <c r="D69" s="91"/>
      <c r="E69" s="73"/>
      <c r="F69" s="73"/>
      <c r="G69" s="85"/>
      <c r="H69" s="73"/>
      <c r="I69" s="73"/>
      <c r="J69" s="73"/>
      <c r="K69" s="73"/>
      <c r="L69" s="92"/>
      <c r="M69" s="92" t="s">
        <v>739</v>
      </c>
    </row>
    <row r="70" spans="1:13" ht="8.25" customHeight="1">
      <c r="A70" s="46" t="s">
        <v>719</v>
      </c>
      <c r="B70" s="91">
        <f>SUM(C70:D70)</f>
        <v>5259</v>
      </c>
      <c r="C70" s="90">
        <v>771</v>
      </c>
      <c r="D70" s="91">
        <f>SUM(E70:G70)</f>
        <v>4488</v>
      </c>
      <c r="E70" s="90">
        <v>260</v>
      </c>
      <c r="F70" s="90">
        <v>64</v>
      </c>
      <c r="G70" s="90">
        <f>SUM(G65+G60+G55+G50+G45+G40+G35+G30+G25+G20+G15)+(Tab13!G70+Tab13!G65+Tab13!G60+Tab13!G55+Tab13!G50+Tab13!G45+Tab13!G40+Tab13!G35+Tab13!G30+Tab13!G25+Tab13!G20+Tab13!G15)</f>
        <v>4164</v>
      </c>
      <c r="H70" s="90">
        <v>983</v>
      </c>
      <c r="I70" s="90">
        <v>19</v>
      </c>
      <c r="J70" s="90">
        <v>225</v>
      </c>
      <c r="K70" s="90">
        <v>739</v>
      </c>
      <c r="L70" s="90"/>
      <c r="M70" s="90">
        <f>SUM(G71:G73)</f>
        <v>4164</v>
      </c>
    </row>
    <row r="71" spans="1:13" ht="8.25" customHeight="1">
      <c r="A71" s="46" t="s">
        <v>690</v>
      </c>
      <c r="B71" s="91">
        <f>SUM(C71:D71)</f>
        <v>3483</v>
      </c>
      <c r="C71" s="90">
        <v>454</v>
      </c>
      <c r="D71" s="91">
        <f>SUM(E71:G71)</f>
        <v>3029</v>
      </c>
      <c r="E71" s="90">
        <v>159</v>
      </c>
      <c r="F71" s="90">
        <v>55</v>
      </c>
      <c r="G71" s="90">
        <f>SUM(G66+G61+G56+G51+G46+G41+G36+G31+G26+G21+G16)+Tab13!G71+Tab13!G66+Tab13!G61+Tab13!G56+Tab13!G51+Tab13!G46+Tab13!G41+Tab13!G36+Tab13!G31+Tab13!G26+Tab13!G21+Tab13!G16</f>
        <v>2815</v>
      </c>
      <c r="H71" s="90">
        <v>550</v>
      </c>
      <c r="I71" s="90">
        <v>4</v>
      </c>
      <c r="J71" s="90">
        <v>109</v>
      </c>
      <c r="K71" s="90">
        <v>437</v>
      </c>
      <c r="L71" s="73"/>
      <c r="M71" s="73"/>
    </row>
    <row r="72" spans="1:13" ht="9" customHeight="1">
      <c r="A72" s="46" t="s">
        <v>691</v>
      </c>
      <c r="B72" s="91">
        <f>SUM(C72:D72)</f>
        <v>1413</v>
      </c>
      <c r="C72" s="90">
        <v>279</v>
      </c>
      <c r="D72" s="91">
        <f>SUM(E72:G72)</f>
        <v>1134</v>
      </c>
      <c r="E72" s="90">
        <v>91</v>
      </c>
      <c r="F72" s="90">
        <v>8</v>
      </c>
      <c r="G72" s="90">
        <f>SUM(G67+G62+G57+G52+G47+G42+G37+G32+G27+G22+G17)+Tab13!G72+Tab13!G67+Tab13!G62+Tab13!G57+Tab13!G52+Tab13!G47+Tab13!G42+Tab13!G37+Tab13!G32+Tab13!G27+Tab13!G22+Tab13!G17</f>
        <v>1035</v>
      </c>
      <c r="H72" s="90">
        <v>381</v>
      </c>
      <c r="I72" s="90">
        <v>13</v>
      </c>
      <c r="J72" s="90">
        <v>97</v>
      </c>
      <c r="K72" s="90">
        <v>271</v>
      </c>
      <c r="L72" s="73"/>
      <c r="M72" s="73"/>
    </row>
    <row r="73" spans="1:13" ht="8.25" customHeight="1">
      <c r="A73" s="46" t="s">
        <v>692</v>
      </c>
      <c r="B73" s="93">
        <f>SUM(C73:D73)</f>
        <v>363</v>
      </c>
      <c r="C73" s="90">
        <v>38</v>
      </c>
      <c r="D73" s="91">
        <f>SUM(E73:G73)</f>
        <v>325</v>
      </c>
      <c r="E73" s="90">
        <v>10</v>
      </c>
      <c r="F73" s="90">
        <v>1</v>
      </c>
      <c r="G73" s="90">
        <f>(G68+G63+G58+G53+G38+G33+G23+G18)+Tab13!G18+Tab13!G23+Tab13!G28+Tab13!G38+Tab13!G43+Tab13!G48+Tab13!G53+Tab13!G58+Tab13!G73</f>
        <v>314</v>
      </c>
      <c r="H73" s="90">
        <v>52</v>
      </c>
      <c r="I73" s="90">
        <v>2</v>
      </c>
      <c r="J73" s="90">
        <v>19</v>
      </c>
      <c r="K73" s="90">
        <v>31</v>
      </c>
      <c r="L73" s="94"/>
      <c r="M73" s="95"/>
    </row>
    <row r="74" spans="1:12" ht="13.5" customHeight="1">
      <c r="A74" s="46"/>
      <c r="B74" s="90"/>
      <c r="C74" s="73"/>
      <c r="D74" s="83"/>
      <c r="E74" s="73"/>
      <c r="F74" s="73"/>
      <c r="G74" s="85"/>
      <c r="H74" s="90"/>
      <c r="I74" s="90"/>
      <c r="J74" s="90"/>
      <c r="K74" s="90"/>
      <c r="L74" s="73"/>
    </row>
    <row r="75" spans="1:12" ht="8.25" customHeight="1">
      <c r="A75" s="24" t="s">
        <v>720</v>
      </c>
      <c r="B75" s="73"/>
      <c r="D75" s="83"/>
      <c r="G75" s="85"/>
      <c r="H75" s="73"/>
      <c r="I75" s="73"/>
      <c r="J75" s="73"/>
      <c r="K75" s="73"/>
      <c r="L75" s="73"/>
    </row>
    <row r="76" spans="1:12" ht="8.25" customHeight="1">
      <c r="A76" s="24" t="s">
        <v>727</v>
      </c>
      <c r="B76" s="96">
        <f>SUM(C76:D76)</f>
        <v>1379</v>
      </c>
      <c r="C76" s="73">
        <v>184</v>
      </c>
      <c r="D76" s="96">
        <f>SUM(E76:G76)</f>
        <v>1195</v>
      </c>
      <c r="E76" s="73">
        <v>71</v>
      </c>
      <c r="F76" s="73">
        <v>17</v>
      </c>
      <c r="G76" s="73">
        <f>SUM(Tab13!G15,Tab13!G20,Tab13!G25,Tab13!G30,Tab13!G35,Tab13!G40)</f>
        <v>1107</v>
      </c>
      <c r="H76" s="73">
        <v>231</v>
      </c>
      <c r="I76" s="73">
        <v>5</v>
      </c>
      <c r="J76" s="73">
        <v>39</v>
      </c>
      <c r="K76" s="73">
        <v>187</v>
      </c>
      <c r="L76" s="73"/>
    </row>
    <row r="77" spans="1:11" ht="8.25" customHeight="1">
      <c r="A77" s="24"/>
      <c r="B77" s="83"/>
      <c r="C77" s="73"/>
      <c r="D77" s="83"/>
      <c r="E77" s="73"/>
      <c r="F77" s="73"/>
      <c r="G77" s="85"/>
      <c r="H77" s="73"/>
      <c r="I77" s="73"/>
      <c r="J77" s="73"/>
      <c r="K77" s="73"/>
    </row>
    <row r="78" spans="1:11" ht="8.25" customHeight="1">
      <c r="A78" s="24" t="s">
        <v>721</v>
      </c>
      <c r="B78" s="96">
        <f>SUM(C78:D78)</f>
        <v>3880</v>
      </c>
      <c r="C78" s="73">
        <v>587</v>
      </c>
      <c r="D78" s="96">
        <f>SUM(E78:G78)</f>
        <v>3293</v>
      </c>
      <c r="E78" s="73">
        <v>189</v>
      </c>
      <c r="F78" s="73">
        <v>47</v>
      </c>
      <c r="G78" s="73">
        <f>SUM(G65+G60+G55+G50+G45+G40+G35+G30+G25+G20+G15)+(Tab13!G70+Tab13!G65+Tab13!G60+Tab13!G55+Tab13!G50+Tab13!G45)</f>
        <v>3057</v>
      </c>
      <c r="H78" s="73">
        <v>752</v>
      </c>
      <c r="I78" s="73">
        <v>14</v>
      </c>
      <c r="J78" s="73">
        <v>186</v>
      </c>
      <c r="K78" s="73">
        <v>552</v>
      </c>
    </row>
    <row r="79" spans="2:11" ht="8.25" customHeight="1">
      <c r="B79" s="73"/>
      <c r="D79" s="83"/>
      <c r="E79" s="73"/>
      <c r="F79" s="73"/>
      <c r="G79" s="85"/>
      <c r="H79" s="73"/>
      <c r="I79" s="73"/>
      <c r="J79" s="73"/>
      <c r="K79" s="73"/>
    </row>
    <row r="80" spans="2:11" ht="8.25" customHeight="1">
      <c r="B80" s="73"/>
      <c r="D80" s="83"/>
      <c r="E80" s="73"/>
      <c r="F80" s="73"/>
      <c r="G80" s="73"/>
      <c r="H80" s="73"/>
      <c r="I80" s="73"/>
      <c r="J80" s="73"/>
      <c r="K80" s="73"/>
    </row>
    <row r="81" ht="8.25" customHeight="1">
      <c r="C81" s="5"/>
    </row>
    <row r="82" ht="8.25" customHeight="1">
      <c r="A82" s="97" t="s">
        <v>704</v>
      </c>
    </row>
    <row r="83" spans="1:12" ht="8.25" customHeight="1">
      <c r="A83" s="97" t="s">
        <v>705</v>
      </c>
      <c r="B83" s="5"/>
      <c r="D83" s="5"/>
      <c r="E83" s="5"/>
      <c r="F83" s="5"/>
      <c r="G83" s="5"/>
      <c r="H83" s="5"/>
      <c r="I83" s="5"/>
      <c r="J83" s="5"/>
      <c r="K83" s="5"/>
      <c r="L83" s="5"/>
    </row>
    <row r="84" ht="8.25" customHeight="1"/>
    <row r="85" ht="7.5" customHeight="1"/>
    <row r="86" ht="7.5" customHeight="1"/>
    <row r="87" spans="2:4" ht="12.75">
      <c r="B87" s="98"/>
      <c r="D87" s="99"/>
    </row>
    <row r="88" ht="12.75">
      <c r="B88" s="98"/>
    </row>
    <row r="89" spans="2:5" ht="12.75">
      <c r="B89" s="98"/>
      <c r="E89" s="95"/>
    </row>
    <row r="90" ht="12.75">
      <c r="B90" s="98"/>
    </row>
    <row r="91" ht="12.75">
      <c r="B91" s="98"/>
    </row>
    <row r="92" ht="12.75">
      <c r="E92" s="73"/>
    </row>
    <row r="93" spans="7:8" ht="12.75">
      <c r="G93" s="95"/>
      <c r="H93" s="99"/>
    </row>
    <row r="95" ht="12.75">
      <c r="E95" s="99"/>
    </row>
    <row r="96" ht="12.75">
      <c r="E96" s="99"/>
    </row>
    <row r="97" ht="12.75">
      <c r="G97" s="99"/>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IV16384"/>
    </sheetView>
  </sheetViews>
  <sheetFormatPr defaultColWidth="11.421875" defaultRowHeight="12.75"/>
  <cols>
    <col min="1" max="1" width="15.7109375" style="5" customWidth="1"/>
    <col min="2" max="11" width="6.7109375" style="5" customWidth="1"/>
    <col min="12" max="16384" width="11.421875" style="78" customWidth="1"/>
  </cols>
  <sheetData>
    <row r="1" spans="1:11" ht="8.25" customHeight="1">
      <c r="A1" s="75" t="s">
        <v>722</v>
      </c>
      <c r="B1" s="76"/>
      <c r="C1" s="76"/>
      <c r="D1" s="76"/>
      <c r="E1" s="76"/>
      <c r="F1" s="76"/>
      <c r="G1" s="76"/>
      <c r="H1" s="76"/>
      <c r="I1" s="76"/>
      <c r="J1" s="76"/>
      <c r="K1" s="76"/>
    </row>
    <row r="2" ht="8.25" customHeight="1"/>
    <row r="3" ht="8.25" customHeight="1"/>
    <row r="4" spans="1:11" ht="8.25" customHeight="1">
      <c r="A4" s="79" t="s">
        <v>723</v>
      </c>
      <c r="B4" s="76"/>
      <c r="C4" s="76"/>
      <c r="D4" s="76"/>
      <c r="E4" s="76"/>
      <c r="F4" s="76"/>
      <c r="G4" s="76"/>
      <c r="H4" s="76"/>
      <c r="I4" s="76"/>
      <c r="J4" s="76"/>
      <c r="K4" s="76"/>
    </row>
    <row r="5" spans="1:11" ht="8.25" customHeight="1">
      <c r="A5" s="79" t="s">
        <v>724</v>
      </c>
      <c r="B5" s="76"/>
      <c r="C5" s="76"/>
      <c r="D5" s="76"/>
      <c r="E5" s="76"/>
      <c r="F5" s="76"/>
      <c r="G5" s="76"/>
      <c r="H5" s="76"/>
      <c r="I5" s="76"/>
      <c r="J5" s="76"/>
      <c r="K5" s="76"/>
    </row>
    <row r="6" ht="8.25" customHeight="1"/>
    <row r="7" spans="1:11" ht="12.75" customHeight="1">
      <c r="A7" s="324" t="s">
        <v>764</v>
      </c>
      <c r="B7" s="333" t="s">
        <v>760</v>
      </c>
      <c r="C7" s="72" t="s">
        <v>687</v>
      </c>
      <c r="D7" s="103"/>
      <c r="E7" s="103"/>
      <c r="F7" s="103"/>
      <c r="G7" s="104"/>
      <c r="H7" s="350" t="s">
        <v>759</v>
      </c>
      <c r="I7" s="72" t="s">
        <v>687</v>
      </c>
      <c r="J7" s="80"/>
      <c r="K7" s="80"/>
    </row>
    <row r="8" spans="1:11" ht="12.75" customHeight="1">
      <c r="A8" s="325"/>
      <c r="B8" s="334"/>
      <c r="C8" s="81" t="s">
        <v>725</v>
      </c>
      <c r="D8" s="105"/>
      <c r="E8" s="106"/>
      <c r="F8" s="107" t="s">
        <v>726</v>
      </c>
      <c r="G8" s="108"/>
      <c r="H8" s="338"/>
      <c r="I8" s="337" t="s">
        <v>506</v>
      </c>
      <c r="J8" s="337" t="s">
        <v>503</v>
      </c>
      <c r="K8" s="372" t="s">
        <v>504</v>
      </c>
    </row>
    <row r="9" spans="1:11" ht="10.5" customHeight="1">
      <c r="A9" s="325"/>
      <c r="B9" s="334"/>
      <c r="C9" s="337" t="s">
        <v>761</v>
      </c>
      <c r="D9" s="337" t="s">
        <v>762</v>
      </c>
      <c r="E9" s="337" t="s">
        <v>763</v>
      </c>
      <c r="F9" s="337" t="s">
        <v>396</v>
      </c>
      <c r="G9" s="337" t="s">
        <v>397</v>
      </c>
      <c r="H9" s="338"/>
      <c r="I9" s="338"/>
      <c r="J9" s="370"/>
      <c r="K9" s="314"/>
    </row>
    <row r="10" spans="1:11" ht="10.5" customHeight="1">
      <c r="A10" s="325"/>
      <c r="B10" s="334"/>
      <c r="C10" s="338"/>
      <c r="D10" s="338"/>
      <c r="E10" s="338"/>
      <c r="F10" s="338"/>
      <c r="G10" s="338"/>
      <c r="H10" s="338"/>
      <c r="I10" s="338"/>
      <c r="J10" s="370"/>
      <c r="K10" s="314"/>
    </row>
    <row r="11" spans="1:11" ht="10.5" customHeight="1">
      <c r="A11" s="325"/>
      <c r="B11" s="334"/>
      <c r="C11" s="338"/>
      <c r="D11" s="338"/>
      <c r="E11" s="338"/>
      <c r="F11" s="338"/>
      <c r="G11" s="338"/>
      <c r="H11" s="338"/>
      <c r="I11" s="338"/>
      <c r="J11" s="383"/>
      <c r="K11" s="316"/>
    </row>
    <row r="12" spans="1:11" ht="10.5" customHeight="1">
      <c r="A12" s="325"/>
      <c r="B12" s="334"/>
      <c r="C12" s="338"/>
      <c r="D12" s="338"/>
      <c r="E12" s="338"/>
      <c r="F12" s="338"/>
      <c r="G12" s="338"/>
      <c r="H12" s="338"/>
      <c r="I12" s="338"/>
      <c r="J12" s="372" t="s">
        <v>745</v>
      </c>
      <c r="K12" s="381"/>
    </row>
    <row r="13" spans="1:11" ht="9.75" customHeight="1">
      <c r="A13" s="326"/>
      <c r="B13" s="335"/>
      <c r="C13" s="339"/>
      <c r="D13" s="339"/>
      <c r="E13" s="339"/>
      <c r="F13" s="339"/>
      <c r="G13" s="339"/>
      <c r="H13" s="339"/>
      <c r="I13" s="339"/>
      <c r="J13" s="336"/>
      <c r="K13" s="382"/>
    </row>
    <row r="14" spans="1:11" ht="30" customHeight="1">
      <c r="A14" s="82">
        <f>'Tab8.1'!B16</f>
        <v>38261</v>
      </c>
      <c r="B14" s="77"/>
      <c r="C14" s="76"/>
      <c r="D14" s="76"/>
      <c r="E14" s="76"/>
      <c r="F14" s="76"/>
      <c r="G14" s="76"/>
      <c r="H14" s="76"/>
      <c r="I14" s="76"/>
      <c r="J14" s="76"/>
      <c r="K14" s="76"/>
    </row>
    <row r="15" spans="1:11" ht="8.25" customHeight="1">
      <c r="A15" s="24" t="s">
        <v>689</v>
      </c>
      <c r="B15" s="84">
        <v>14</v>
      </c>
      <c r="C15" s="84" t="s">
        <v>906</v>
      </c>
      <c r="D15" s="84">
        <v>1</v>
      </c>
      <c r="E15" s="84">
        <v>4</v>
      </c>
      <c r="F15" s="84">
        <v>1</v>
      </c>
      <c r="G15" s="84">
        <v>8</v>
      </c>
      <c r="H15" s="84">
        <v>6</v>
      </c>
      <c r="I15" s="84" t="s">
        <v>906</v>
      </c>
      <c r="J15" s="84">
        <v>1</v>
      </c>
      <c r="K15" s="84">
        <v>5</v>
      </c>
    </row>
    <row r="16" spans="1:11" ht="8.25" customHeight="1">
      <c r="A16" s="24"/>
      <c r="B16" s="84"/>
      <c r="C16" s="84"/>
      <c r="D16" s="84"/>
      <c r="E16" s="84"/>
      <c r="F16" s="84"/>
      <c r="G16" s="84"/>
      <c r="H16" s="84"/>
      <c r="I16" s="84"/>
      <c r="J16" s="84"/>
      <c r="K16" s="84"/>
    </row>
    <row r="17" spans="1:11" ht="8.25" customHeight="1">
      <c r="A17" s="24" t="s">
        <v>693</v>
      </c>
      <c r="B17" s="84">
        <v>5</v>
      </c>
      <c r="C17" s="84" t="s">
        <v>906</v>
      </c>
      <c r="D17" s="84">
        <v>3</v>
      </c>
      <c r="E17" s="84" t="s">
        <v>906</v>
      </c>
      <c r="F17" s="84">
        <v>1</v>
      </c>
      <c r="G17" s="84">
        <v>1</v>
      </c>
      <c r="H17" s="84">
        <v>3</v>
      </c>
      <c r="I17" s="84" t="s">
        <v>906</v>
      </c>
      <c r="J17" s="84">
        <v>3</v>
      </c>
      <c r="K17" s="84" t="s">
        <v>906</v>
      </c>
    </row>
    <row r="18" spans="1:11" ht="8.25" customHeight="1">
      <c r="A18" s="24"/>
      <c r="B18" s="84"/>
      <c r="C18" s="84"/>
      <c r="D18" s="84"/>
      <c r="E18" s="84"/>
      <c r="F18" s="84"/>
      <c r="G18" s="84"/>
      <c r="H18" s="84"/>
      <c r="I18" s="84"/>
      <c r="J18" s="84"/>
      <c r="K18" s="84"/>
    </row>
    <row r="19" spans="1:11" ht="8.25" customHeight="1">
      <c r="A19" s="24" t="s">
        <v>694</v>
      </c>
      <c r="B19" s="84">
        <v>8</v>
      </c>
      <c r="C19" s="84" t="s">
        <v>906</v>
      </c>
      <c r="D19" s="84" t="s">
        <v>906</v>
      </c>
      <c r="E19" s="84">
        <v>2</v>
      </c>
      <c r="F19" s="84">
        <v>3</v>
      </c>
      <c r="G19" s="84">
        <v>3</v>
      </c>
      <c r="H19" s="84">
        <v>2</v>
      </c>
      <c r="I19" s="84" t="s">
        <v>906</v>
      </c>
      <c r="J19" s="84" t="s">
        <v>906</v>
      </c>
      <c r="K19" s="84">
        <v>2</v>
      </c>
    </row>
    <row r="20" spans="1:11" ht="8.25" customHeight="1">
      <c r="A20" s="24"/>
      <c r="B20" s="84"/>
      <c r="C20" s="84"/>
      <c r="D20" s="84"/>
      <c r="E20" s="84"/>
      <c r="F20" s="84"/>
      <c r="G20" s="84"/>
      <c r="H20" s="84"/>
      <c r="I20" s="84"/>
      <c r="J20" s="84"/>
      <c r="K20" s="84"/>
    </row>
    <row r="21" spans="1:11" ht="8.25" customHeight="1">
      <c r="A21" s="24" t="s">
        <v>695</v>
      </c>
      <c r="B21" s="84">
        <v>1</v>
      </c>
      <c r="C21" s="84" t="s">
        <v>906</v>
      </c>
      <c r="D21" s="84" t="s">
        <v>906</v>
      </c>
      <c r="E21" s="84" t="s">
        <v>906</v>
      </c>
      <c r="F21" s="84" t="s">
        <v>906</v>
      </c>
      <c r="G21" s="84">
        <v>1</v>
      </c>
      <c r="H21" s="84" t="s">
        <v>906</v>
      </c>
      <c r="I21" s="84" t="s">
        <v>906</v>
      </c>
      <c r="J21" s="84" t="s">
        <v>906</v>
      </c>
      <c r="K21" s="84" t="s">
        <v>906</v>
      </c>
    </row>
    <row r="22" spans="1:11" ht="8.25" customHeight="1">
      <c r="A22" s="24"/>
      <c r="B22" s="84"/>
      <c r="C22" s="84"/>
      <c r="D22" s="84"/>
      <c r="E22" s="84"/>
      <c r="F22" s="84"/>
      <c r="G22" s="84"/>
      <c r="H22" s="84"/>
      <c r="I22" s="84"/>
      <c r="J22" s="84"/>
      <c r="K22" s="84"/>
    </row>
    <row r="23" spans="1:11" ht="8.25" customHeight="1">
      <c r="A23" s="24" t="s">
        <v>696</v>
      </c>
      <c r="B23" s="84">
        <v>5</v>
      </c>
      <c r="C23" s="84" t="s">
        <v>906</v>
      </c>
      <c r="D23" s="84" t="s">
        <v>906</v>
      </c>
      <c r="E23" s="84">
        <v>3</v>
      </c>
      <c r="F23" s="84" t="s">
        <v>906</v>
      </c>
      <c r="G23" s="84">
        <v>2</v>
      </c>
      <c r="H23" s="84">
        <v>3</v>
      </c>
      <c r="I23" s="84" t="s">
        <v>906</v>
      </c>
      <c r="J23" s="84" t="s">
        <v>906</v>
      </c>
      <c r="K23" s="84">
        <v>3</v>
      </c>
    </row>
    <row r="24" spans="1:11" ht="8.25" customHeight="1">
      <c r="A24" s="24"/>
      <c r="B24" s="84"/>
      <c r="C24" s="84"/>
      <c r="D24" s="84"/>
      <c r="E24" s="84"/>
      <c r="F24" s="84"/>
      <c r="G24" s="84"/>
      <c r="H24" s="84"/>
      <c r="I24" s="84"/>
      <c r="J24" s="84"/>
      <c r="K24" s="84"/>
    </row>
    <row r="25" spans="1:11" ht="8.25" customHeight="1">
      <c r="A25" s="24" t="s">
        <v>697</v>
      </c>
      <c r="B25" s="84">
        <v>3</v>
      </c>
      <c r="C25" s="84" t="s">
        <v>906</v>
      </c>
      <c r="D25" s="84" t="s">
        <v>906</v>
      </c>
      <c r="E25" s="84">
        <v>1</v>
      </c>
      <c r="F25" s="84" t="s">
        <v>906</v>
      </c>
      <c r="G25" s="84">
        <v>2</v>
      </c>
      <c r="H25" s="84">
        <v>3</v>
      </c>
      <c r="I25" s="84" t="s">
        <v>906</v>
      </c>
      <c r="J25" s="84" t="s">
        <v>906</v>
      </c>
      <c r="K25" s="84">
        <v>3</v>
      </c>
    </row>
    <row r="26" spans="1:11" ht="15" customHeight="1">
      <c r="A26" s="24"/>
      <c r="B26" s="84"/>
      <c r="C26" s="84"/>
      <c r="D26" s="84"/>
      <c r="E26" s="84"/>
      <c r="F26" s="84"/>
      <c r="G26" s="84"/>
      <c r="H26" s="84"/>
      <c r="I26" s="84"/>
      <c r="J26" s="84"/>
      <c r="K26" s="84"/>
    </row>
    <row r="27" spans="1:11" ht="15" customHeight="1">
      <c r="A27" s="24"/>
      <c r="B27" s="84"/>
      <c r="C27" s="84"/>
      <c r="D27" s="84"/>
      <c r="E27" s="84"/>
      <c r="F27" s="84"/>
      <c r="G27" s="84"/>
      <c r="H27" s="84"/>
      <c r="I27" s="84"/>
      <c r="J27" s="84"/>
      <c r="K27" s="84"/>
    </row>
    <row r="28" spans="1:11" ht="8.25" customHeight="1">
      <c r="A28" s="24" t="s">
        <v>698</v>
      </c>
      <c r="B28" s="84">
        <v>6</v>
      </c>
      <c r="C28" s="84" t="s">
        <v>906</v>
      </c>
      <c r="D28" s="84">
        <v>3</v>
      </c>
      <c r="E28" s="84">
        <v>1</v>
      </c>
      <c r="F28" s="84" t="s">
        <v>906</v>
      </c>
      <c r="G28" s="84">
        <v>2</v>
      </c>
      <c r="H28" s="84">
        <v>4</v>
      </c>
      <c r="I28" s="84" t="s">
        <v>906</v>
      </c>
      <c r="J28" s="84">
        <v>3</v>
      </c>
      <c r="K28" s="84">
        <v>1</v>
      </c>
    </row>
    <row r="29" spans="1:11" ht="8.25" customHeight="1">
      <c r="A29" s="24"/>
      <c r="B29" s="84"/>
      <c r="C29" s="84"/>
      <c r="D29" s="84"/>
      <c r="E29" s="84"/>
      <c r="F29" s="84"/>
      <c r="G29" s="84"/>
      <c r="H29" s="84"/>
      <c r="I29" s="84"/>
      <c r="J29" s="84"/>
      <c r="K29" s="84"/>
    </row>
    <row r="30" spans="1:11" ht="8.25" customHeight="1">
      <c r="A30" s="24" t="s">
        <v>699</v>
      </c>
      <c r="B30" s="84">
        <v>3</v>
      </c>
      <c r="C30" s="84" t="s">
        <v>906</v>
      </c>
      <c r="D30" s="84">
        <v>1</v>
      </c>
      <c r="E30" s="84" t="s">
        <v>906</v>
      </c>
      <c r="F30" s="84">
        <v>1</v>
      </c>
      <c r="G30" s="84">
        <v>1</v>
      </c>
      <c r="H30" s="84">
        <v>1</v>
      </c>
      <c r="I30" s="84" t="s">
        <v>906</v>
      </c>
      <c r="J30" s="84">
        <v>1</v>
      </c>
      <c r="K30" s="84" t="s">
        <v>906</v>
      </c>
    </row>
    <row r="31" spans="1:11" ht="8.25" customHeight="1">
      <c r="A31" s="24"/>
      <c r="B31" s="84"/>
      <c r="C31" s="84"/>
      <c r="D31" s="84"/>
      <c r="E31" s="84"/>
      <c r="F31" s="84"/>
      <c r="G31" s="84"/>
      <c r="H31" s="84"/>
      <c r="I31" s="84"/>
      <c r="J31" s="84"/>
      <c r="K31" s="84"/>
    </row>
    <row r="32" spans="1:11" ht="8.25" customHeight="1">
      <c r="A32" s="24" t="s">
        <v>700</v>
      </c>
      <c r="B32" s="84">
        <v>12</v>
      </c>
      <c r="C32" s="84" t="s">
        <v>906</v>
      </c>
      <c r="D32" s="84">
        <v>1</v>
      </c>
      <c r="E32" s="84">
        <v>3</v>
      </c>
      <c r="F32" s="84">
        <v>4</v>
      </c>
      <c r="G32" s="84">
        <v>4</v>
      </c>
      <c r="H32" s="84">
        <v>4</v>
      </c>
      <c r="I32" s="84" t="s">
        <v>906</v>
      </c>
      <c r="J32" s="84">
        <v>1</v>
      </c>
      <c r="K32" s="84">
        <v>3</v>
      </c>
    </row>
    <row r="33" spans="1:11" ht="8.25" customHeight="1">
      <c r="A33" s="24"/>
      <c r="B33" s="84"/>
      <c r="C33" s="84"/>
      <c r="D33" s="84"/>
      <c r="E33" s="84"/>
      <c r="F33" s="84"/>
      <c r="G33" s="84"/>
      <c r="H33" s="84"/>
      <c r="I33" s="84"/>
      <c r="J33" s="84"/>
      <c r="K33" s="84"/>
    </row>
    <row r="34" spans="1:11" ht="8.25" customHeight="1">
      <c r="A34" s="24" t="s">
        <v>701</v>
      </c>
      <c r="B34" s="84">
        <v>7</v>
      </c>
      <c r="C34" s="84" t="s">
        <v>906</v>
      </c>
      <c r="D34" s="84">
        <v>3</v>
      </c>
      <c r="E34" s="84" t="s">
        <v>906</v>
      </c>
      <c r="F34" s="84">
        <v>2</v>
      </c>
      <c r="G34" s="84">
        <v>2</v>
      </c>
      <c r="H34" s="84">
        <v>4</v>
      </c>
      <c r="I34" s="84" t="s">
        <v>906</v>
      </c>
      <c r="J34" s="84">
        <v>3</v>
      </c>
      <c r="K34" s="84">
        <v>1</v>
      </c>
    </row>
    <row r="35" spans="1:11" ht="8.25" customHeight="1">
      <c r="A35" s="24"/>
      <c r="B35" s="84"/>
      <c r="C35" s="84"/>
      <c r="D35" s="84"/>
      <c r="E35" s="84"/>
      <c r="F35" s="84"/>
      <c r="G35" s="84"/>
      <c r="H35" s="84"/>
      <c r="I35" s="84"/>
      <c r="J35" s="84"/>
      <c r="K35" s="84"/>
    </row>
    <row r="36" spans="1:11" ht="8.25" customHeight="1">
      <c r="A36" s="24" t="s">
        <v>702</v>
      </c>
      <c r="B36" s="84">
        <v>6</v>
      </c>
      <c r="C36" s="84">
        <v>1</v>
      </c>
      <c r="D36" s="84">
        <v>1</v>
      </c>
      <c r="E36" s="84" t="s">
        <v>906</v>
      </c>
      <c r="F36" s="84">
        <v>4</v>
      </c>
      <c r="G36" s="84" t="s">
        <v>906</v>
      </c>
      <c r="H36" s="84">
        <v>4</v>
      </c>
      <c r="I36" s="84">
        <v>1</v>
      </c>
      <c r="J36" s="84">
        <v>2</v>
      </c>
      <c r="K36" s="84">
        <v>1</v>
      </c>
    </row>
    <row r="37" spans="1:11" ht="8.25" customHeight="1">
      <c r="A37" s="24"/>
      <c r="B37" s="84"/>
      <c r="C37" s="84"/>
      <c r="D37" s="84"/>
      <c r="E37" s="84"/>
      <c r="F37" s="84"/>
      <c r="G37" s="84"/>
      <c r="H37" s="84"/>
      <c r="I37" s="84"/>
      <c r="J37" s="84"/>
      <c r="K37" s="84"/>
    </row>
    <row r="38" spans="1:11" ht="8.25" customHeight="1">
      <c r="A38" s="24" t="s">
        <v>703</v>
      </c>
      <c r="B38" s="84">
        <v>6</v>
      </c>
      <c r="C38" s="84" t="s">
        <v>906</v>
      </c>
      <c r="D38" s="84" t="s">
        <v>906</v>
      </c>
      <c r="E38" s="84">
        <v>3</v>
      </c>
      <c r="F38" s="84">
        <v>1</v>
      </c>
      <c r="G38" s="84">
        <v>2</v>
      </c>
      <c r="H38" s="84">
        <v>3</v>
      </c>
      <c r="I38" s="84" t="s">
        <v>906</v>
      </c>
      <c r="J38" s="84" t="s">
        <v>906</v>
      </c>
      <c r="K38" s="84">
        <v>3</v>
      </c>
    </row>
    <row r="39" spans="1:11" ht="7.5" customHeight="1">
      <c r="A39" s="24"/>
      <c r="B39" s="84"/>
      <c r="C39" s="84"/>
      <c r="D39" s="84"/>
      <c r="E39" s="84"/>
      <c r="F39" s="84"/>
      <c r="G39" s="84"/>
      <c r="H39" s="84"/>
      <c r="I39" s="84"/>
      <c r="J39" s="84"/>
      <c r="K39" s="84"/>
    </row>
    <row r="40" spans="1:11" ht="7.5" customHeight="1">
      <c r="A40" s="24"/>
      <c r="B40" s="84"/>
      <c r="C40" s="84"/>
      <c r="D40" s="84"/>
      <c r="E40" s="84"/>
      <c r="F40" s="84"/>
      <c r="G40" s="84"/>
      <c r="H40" s="84"/>
      <c r="I40" s="84"/>
      <c r="J40" s="84"/>
      <c r="K40" s="84"/>
    </row>
    <row r="41" spans="1:11" ht="7.5" customHeight="1">
      <c r="A41" s="24"/>
      <c r="B41" s="84"/>
      <c r="C41" s="84"/>
      <c r="D41" s="84"/>
      <c r="E41" s="84"/>
      <c r="F41" s="84"/>
      <c r="G41" s="84"/>
      <c r="H41" s="84"/>
      <c r="I41" s="84"/>
      <c r="J41" s="84"/>
      <c r="K41" s="84"/>
    </row>
    <row r="42" spans="1:11" ht="7.5" customHeight="1">
      <c r="A42" s="24"/>
      <c r="B42" s="84"/>
      <c r="C42" s="84"/>
      <c r="D42" s="84"/>
      <c r="E42" s="84"/>
      <c r="F42" s="84"/>
      <c r="G42" s="84"/>
      <c r="H42" s="84"/>
      <c r="I42" s="84"/>
      <c r="J42" s="84"/>
      <c r="K42" s="84"/>
    </row>
    <row r="43" spans="1:11" ht="8.25" customHeight="1">
      <c r="A43" s="24" t="s">
        <v>708</v>
      </c>
      <c r="B43" s="84">
        <v>11</v>
      </c>
      <c r="C43" s="84" t="s">
        <v>906</v>
      </c>
      <c r="D43" s="84">
        <v>2</v>
      </c>
      <c r="E43" s="84">
        <v>3</v>
      </c>
      <c r="F43" s="84" t="s">
        <v>906</v>
      </c>
      <c r="G43" s="84">
        <v>6</v>
      </c>
      <c r="H43" s="84">
        <v>7</v>
      </c>
      <c r="I43" s="84" t="s">
        <v>906</v>
      </c>
      <c r="J43" s="84">
        <v>2</v>
      </c>
      <c r="K43" s="84">
        <v>5</v>
      </c>
    </row>
    <row r="44" spans="1:11" ht="8.25" customHeight="1">
      <c r="A44" s="24"/>
      <c r="B44" s="84"/>
      <c r="C44" s="84"/>
      <c r="D44" s="84"/>
      <c r="E44" s="84"/>
      <c r="F44" s="84"/>
      <c r="G44" s="84"/>
      <c r="H44" s="84"/>
      <c r="I44" s="84"/>
      <c r="J44" s="84"/>
      <c r="K44" s="84"/>
    </row>
    <row r="45" spans="1:11" ht="8.25" customHeight="1">
      <c r="A45" s="24" t="s">
        <v>709</v>
      </c>
      <c r="B45" s="84">
        <v>4</v>
      </c>
      <c r="C45" s="84" t="s">
        <v>906</v>
      </c>
      <c r="D45" s="84">
        <v>1</v>
      </c>
      <c r="E45" s="84" t="s">
        <v>906</v>
      </c>
      <c r="F45" s="84">
        <v>1</v>
      </c>
      <c r="G45" s="84">
        <v>2</v>
      </c>
      <c r="H45" s="84">
        <v>1</v>
      </c>
      <c r="I45" s="84" t="s">
        <v>906</v>
      </c>
      <c r="J45" s="84">
        <v>1</v>
      </c>
      <c r="K45" s="84" t="s">
        <v>906</v>
      </c>
    </row>
    <row r="46" spans="1:11" ht="8.25" customHeight="1">
      <c r="A46" s="24"/>
      <c r="B46" s="84"/>
      <c r="C46" s="84"/>
      <c r="D46" s="84"/>
      <c r="E46" s="84"/>
      <c r="F46" s="84"/>
      <c r="G46" s="84"/>
      <c r="H46" s="84"/>
      <c r="I46" s="84"/>
      <c r="J46" s="84"/>
      <c r="K46" s="84"/>
    </row>
    <row r="47" spans="1:11" ht="8.25" customHeight="1">
      <c r="A47" s="24" t="s">
        <v>710</v>
      </c>
      <c r="B47" s="84">
        <v>1</v>
      </c>
      <c r="C47" s="84" t="s">
        <v>906</v>
      </c>
      <c r="D47" s="84" t="s">
        <v>906</v>
      </c>
      <c r="E47" s="84">
        <v>1</v>
      </c>
      <c r="F47" s="84" t="s">
        <v>906</v>
      </c>
      <c r="G47" s="84" t="s">
        <v>906</v>
      </c>
      <c r="H47" s="84">
        <v>2</v>
      </c>
      <c r="I47" s="84" t="s">
        <v>906</v>
      </c>
      <c r="J47" s="84" t="s">
        <v>906</v>
      </c>
      <c r="K47" s="84">
        <v>2</v>
      </c>
    </row>
    <row r="48" spans="1:11" ht="8.25" customHeight="1">
      <c r="A48" s="24"/>
      <c r="B48" s="84"/>
      <c r="C48" s="84"/>
      <c r="D48" s="84"/>
      <c r="E48" s="84"/>
      <c r="F48" s="84"/>
      <c r="G48" s="84"/>
      <c r="H48" s="84"/>
      <c r="I48" s="84"/>
      <c r="J48" s="84"/>
      <c r="K48" s="84"/>
    </row>
    <row r="49" spans="1:11" ht="8.25" customHeight="1">
      <c r="A49" s="24" t="s">
        <v>711</v>
      </c>
      <c r="B49" s="84">
        <v>8</v>
      </c>
      <c r="C49" s="84" t="s">
        <v>906</v>
      </c>
      <c r="D49" s="84">
        <v>3</v>
      </c>
      <c r="E49" s="84">
        <v>2</v>
      </c>
      <c r="F49" s="84">
        <v>1</v>
      </c>
      <c r="G49" s="84">
        <v>2</v>
      </c>
      <c r="H49" s="84">
        <v>5</v>
      </c>
      <c r="I49" s="84" t="s">
        <v>906</v>
      </c>
      <c r="J49" s="84">
        <v>3</v>
      </c>
      <c r="K49" s="84">
        <v>2</v>
      </c>
    </row>
    <row r="50" spans="1:11" ht="8.25" customHeight="1">
      <c r="A50" s="24"/>
      <c r="B50" s="84"/>
      <c r="C50" s="84"/>
      <c r="D50" s="84"/>
      <c r="E50" s="84"/>
      <c r="F50" s="84"/>
      <c r="G50" s="84"/>
      <c r="H50" s="84"/>
      <c r="I50" s="84"/>
      <c r="J50" s="84"/>
      <c r="K50" s="84"/>
    </row>
    <row r="51" spans="1:11" ht="8.25" customHeight="1">
      <c r="A51" s="24" t="s">
        <v>712</v>
      </c>
      <c r="B51" s="84">
        <v>7</v>
      </c>
      <c r="C51" s="84" t="s">
        <v>906</v>
      </c>
      <c r="D51" s="84">
        <v>1</v>
      </c>
      <c r="E51" s="84" t="s">
        <v>906</v>
      </c>
      <c r="F51" s="84">
        <v>1</v>
      </c>
      <c r="G51" s="84">
        <v>5</v>
      </c>
      <c r="H51" s="84">
        <v>1</v>
      </c>
      <c r="I51" s="84" t="s">
        <v>906</v>
      </c>
      <c r="J51" s="84">
        <v>1</v>
      </c>
      <c r="K51" s="84" t="s">
        <v>906</v>
      </c>
    </row>
    <row r="52" spans="1:11" ht="8.25" customHeight="1">
      <c r="A52" s="24"/>
      <c r="B52" s="84"/>
      <c r="C52" s="84"/>
      <c r="D52" s="84"/>
      <c r="E52" s="84"/>
      <c r="F52" s="84"/>
      <c r="G52" s="84"/>
      <c r="H52" s="84"/>
      <c r="I52" s="84"/>
      <c r="J52" s="84"/>
      <c r="K52" s="84"/>
    </row>
    <row r="53" spans="1:11" ht="8.25" customHeight="1">
      <c r="A53" s="24" t="s">
        <v>713</v>
      </c>
      <c r="B53" s="84">
        <v>8</v>
      </c>
      <c r="C53" s="84" t="s">
        <v>906</v>
      </c>
      <c r="D53" s="84">
        <v>1</v>
      </c>
      <c r="E53" s="84">
        <v>2</v>
      </c>
      <c r="F53" s="84">
        <v>2</v>
      </c>
      <c r="G53" s="84">
        <v>3</v>
      </c>
      <c r="H53" s="84">
        <v>4</v>
      </c>
      <c r="I53" s="84" t="s">
        <v>906</v>
      </c>
      <c r="J53" s="84">
        <v>2</v>
      </c>
      <c r="K53" s="84">
        <v>2</v>
      </c>
    </row>
    <row r="54" spans="1:11" ht="7.5" customHeight="1">
      <c r="A54" s="24"/>
      <c r="B54" s="84"/>
      <c r="C54" s="84"/>
      <c r="D54" s="84"/>
      <c r="E54" s="84"/>
      <c r="F54" s="84"/>
      <c r="G54" s="84"/>
      <c r="H54" s="84"/>
      <c r="I54" s="84"/>
      <c r="J54" s="84"/>
      <c r="K54" s="84"/>
    </row>
    <row r="55" spans="1:11" ht="7.5" customHeight="1">
      <c r="A55" s="24"/>
      <c r="B55" s="84"/>
      <c r="C55" s="84"/>
      <c r="D55" s="84"/>
      <c r="E55" s="84"/>
      <c r="F55" s="84"/>
      <c r="G55" s="84"/>
      <c r="H55" s="84"/>
      <c r="I55" s="84"/>
      <c r="J55" s="84"/>
      <c r="K55" s="84"/>
    </row>
    <row r="56" spans="1:11" ht="7.5" customHeight="1">
      <c r="A56" s="24"/>
      <c r="B56" s="84"/>
      <c r="C56" s="84"/>
      <c r="D56" s="84"/>
      <c r="E56" s="84"/>
      <c r="F56" s="84"/>
      <c r="G56" s="84"/>
      <c r="H56" s="84"/>
      <c r="I56" s="84"/>
      <c r="J56" s="84"/>
      <c r="K56" s="84"/>
    </row>
    <row r="57" spans="1:11" ht="7.5" customHeight="1">
      <c r="A57" s="24"/>
      <c r="B57" s="84"/>
      <c r="C57" s="84"/>
      <c r="D57" s="84"/>
      <c r="E57" s="84"/>
      <c r="F57" s="84"/>
      <c r="G57" s="84"/>
      <c r="H57" s="84"/>
      <c r="I57" s="84"/>
      <c r="J57" s="84"/>
      <c r="K57" s="84"/>
    </row>
    <row r="58" spans="1:11" ht="8.25" customHeight="1">
      <c r="A58" s="24" t="s">
        <v>714</v>
      </c>
      <c r="B58" s="84">
        <v>10</v>
      </c>
      <c r="C58" s="84" t="s">
        <v>906</v>
      </c>
      <c r="D58" s="84">
        <v>2</v>
      </c>
      <c r="E58" s="84">
        <v>2</v>
      </c>
      <c r="F58" s="84">
        <v>2</v>
      </c>
      <c r="G58" s="84">
        <v>4</v>
      </c>
      <c r="H58" s="84">
        <v>5</v>
      </c>
      <c r="I58" s="84" t="s">
        <v>906</v>
      </c>
      <c r="J58" s="84">
        <v>3</v>
      </c>
      <c r="K58" s="84">
        <v>2</v>
      </c>
    </row>
    <row r="59" spans="1:11" ht="8.25" customHeight="1">
      <c r="A59" s="24"/>
      <c r="B59" s="84"/>
      <c r="C59" s="84"/>
      <c r="D59" s="84"/>
      <c r="E59" s="84"/>
      <c r="F59" s="84"/>
      <c r="G59" s="84"/>
      <c r="H59" s="84"/>
      <c r="I59" s="84"/>
      <c r="J59" s="84"/>
      <c r="K59" s="84"/>
    </row>
    <row r="60" spans="1:11" ht="8.25" customHeight="1">
      <c r="A60" s="24" t="s">
        <v>715</v>
      </c>
      <c r="B60" s="84">
        <v>7</v>
      </c>
      <c r="C60" s="84" t="s">
        <v>906</v>
      </c>
      <c r="D60" s="84">
        <v>2</v>
      </c>
      <c r="E60" s="84" t="s">
        <v>906</v>
      </c>
      <c r="F60" s="84" t="s">
        <v>906</v>
      </c>
      <c r="G60" s="84">
        <v>5</v>
      </c>
      <c r="H60" s="84">
        <v>3</v>
      </c>
      <c r="I60" s="84" t="s">
        <v>906</v>
      </c>
      <c r="J60" s="84">
        <v>3</v>
      </c>
      <c r="K60" s="84" t="s">
        <v>906</v>
      </c>
    </row>
    <row r="61" spans="1:11" ht="8.25" customHeight="1">
      <c r="A61" s="24"/>
      <c r="B61" s="84"/>
      <c r="C61" s="84"/>
      <c r="D61" s="84"/>
      <c r="E61" s="84"/>
      <c r="F61" s="84"/>
      <c r="G61" s="84"/>
      <c r="H61" s="84"/>
      <c r="I61" s="84"/>
      <c r="J61" s="84"/>
      <c r="K61" s="84"/>
    </row>
    <row r="62" spans="1:11" ht="8.25" customHeight="1">
      <c r="A62" s="24" t="s">
        <v>716</v>
      </c>
      <c r="B62" s="84">
        <v>7</v>
      </c>
      <c r="C62" s="84" t="s">
        <v>906</v>
      </c>
      <c r="D62" s="84">
        <v>1</v>
      </c>
      <c r="E62" s="84">
        <v>1</v>
      </c>
      <c r="F62" s="84">
        <v>1</v>
      </c>
      <c r="G62" s="84">
        <v>4</v>
      </c>
      <c r="H62" s="84">
        <v>2</v>
      </c>
      <c r="I62" s="84" t="s">
        <v>906</v>
      </c>
      <c r="J62" s="84">
        <v>1</v>
      </c>
      <c r="K62" s="84">
        <v>1</v>
      </c>
    </row>
    <row r="63" spans="1:11" ht="8.25" customHeight="1">
      <c r="A63" s="24"/>
      <c r="B63" s="84"/>
      <c r="C63" s="84"/>
      <c r="D63" s="84"/>
      <c r="E63" s="84"/>
      <c r="F63" s="84"/>
      <c r="G63" s="84"/>
      <c r="H63" s="84"/>
      <c r="I63" s="84"/>
      <c r="J63" s="84"/>
      <c r="K63" s="84"/>
    </row>
    <row r="64" spans="1:11" ht="8.25" customHeight="1">
      <c r="A64" s="24" t="s">
        <v>717</v>
      </c>
      <c r="B64" s="84">
        <v>8</v>
      </c>
      <c r="C64" s="84" t="s">
        <v>906</v>
      </c>
      <c r="D64" s="84">
        <v>2</v>
      </c>
      <c r="E64" s="84">
        <v>3</v>
      </c>
      <c r="F64" s="84">
        <v>1</v>
      </c>
      <c r="G64" s="84">
        <v>2</v>
      </c>
      <c r="H64" s="84">
        <v>8</v>
      </c>
      <c r="I64" s="84" t="s">
        <v>906</v>
      </c>
      <c r="J64" s="84">
        <v>2</v>
      </c>
      <c r="K64" s="84">
        <v>6</v>
      </c>
    </row>
    <row r="65" spans="1:11" ht="8.25" customHeight="1">
      <c r="A65" s="24"/>
      <c r="B65" s="84"/>
      <c r="C65" s="84"/>
      <c r="D65" s="84"/>
      <c r="E65" s="84"/>
      <c r="F65" s="84"/>
      <c r="G65" s="84"/>
      <c r="H65" s="84"/>
      <c r="I65" s="84"/>
      <c r="J65" s="84"/>
      <c r="K65" s="84"/>
    </row>
    <row r="66" spans="1:11" ht="8.25" customHeight="1">
      <c r="A66" s="24" t="s">
        <v>718</v>
      </c>
      <c r="B66" s="84">
        <v>8</v>
      </c>
      <c r="C66" s="84" t="s">
        <v>906</v>
      </c>
      <c r="D66" s="84">
        <v>2</v>
      </c>
      <c r="E66" s="84">
        <v>1</v>
      </c>
      <c r="F66" s="84">
        <v>2</v>
      </c>
      <c r="G66" s="84">
        <v>3</v>
      </c>
      <c r="H66" s="84">
        <v>4</v>
      </c>
      <c r="I66" s="84" t="s">
        <v>906</v>
      </c>
      <c r="J66" s="84">
        <v>2</v>
      </c>
      <c r="K66" s="84">
        <v>2</v>
      </c>
    </row>
    <row r="67" spans="1:11" ht="6" customHeight="1">
      <c r="A67" s="24"/>
      <c r="B67" s="84"/>
      <c r="C67" s="84"/>
      <c r="D67" s="84"/>
      <c r="E67" s="84"/>
      <c r="F67" s="84"/>
      <c r="G67" s="84"/>
      <c r="H67" s="84"/>
      <c r="I67" s="84"/>
      <c r="J67" s="84"/>
      <c r="K67" s="84"/>
    </row>
    <row r="68" spans="1:11" ht="6" customHeight="1">
      <c r="A68" s="24"/>
      <c r="B68" s="84"/>
      <c r="C68" s="84"/>
      <c r="D68" s="84"/>
      <c r="E68" s="84"/>
      <c r="F68" s="84"/>
      <c r="G68" s="84"/>
      <c r="H68" s="84"/>
      <c r="I68" s="84"/>
      <c r="J68" s="84"/>
      <c r="K68" s="84"/>
    </row>
    <row r="69" spans="1:11" ht="6" customHeight="1">
      <c r="A69" s="24"/>
      <c r="B69" s="84"/>
      <c r="C69" s="84"/>
      <c r="D69" s="84"/>
      <c r="E69" s="84"/>
      <c r="F69" s="84"/>
      <c r="G69" s="84"/>
      <c r="H69" s="84"/>
      <c r="I69" s="84"/>
      <c r="J69" s="84"/>
      <c r="K69" s="84"/>
    </row>
    <row r="70" spans="1:11" ht="6" customHeight="1">
      <c r="A70" s="24"/>
      <c r="B70" s="84"/>
      <c r="C70" s="84"/>
      <c r="D70" s="84"/>
      <c r="E70" s="84"/>
      <c r="F70" s="84"/>
      <c r="G70" s="84"/>
      <c r="H70" s="84"/>
      <c r="I70" s="84"/>
      <c r="J70" s="84"/>
      <c r="K70" s="84"/>
    </row>
    <row r="71" spans="1:11" ht="6" customHeight="1">
      <c r="A71" s="24"/>
      <c r="B71" s="84"/>
      <c r="C71" s="84"/>
      <c r="D71" s="84"/>
      <c r="E71" s="84"/>
      <c r="F71" s="84"/>
      <c r="G71" s="84"/>
      <c r="H71" s="84"/>
      <c r="I71" s="84"/>
      <c r="J71" s="84"/>
      <c r="K71" s="84"/>
    </row>
    <row r="72" spans="1:11" ht="6" customHeight="1">
      <c r="A72" s="24"/>
      <c r="B72" s="84"/>
      <c r="C72" s="84"/>
      <c r="D72" s="84"/>
      <c r="E72" s="84"/>
      <c r="F72" s="84"/>
      <c r="G72" s="84"/>
      <c r="H72" s="84"/>
      <c r="I72" s="84"/>
      <c r="J72" s="84"/>
      <c r="K72" s="84"/>
    </row>
    <row r="73" spans="1:11" ht="8.25" customHeight="1">
      <c r="A73" s="46" t="s">
        <v>719</v>
      </c>
      <c r="B73" s="109">
        <v>155</v>
      </c>
      <c r="C73" s="109">
        <v>1</v>
      </c>
      <c r="D73" s="109">
        <v>30</v>
      </c>
      <c r="E73" s="109">
        <v>32</v>
      </c>
      <c r="F73" s="109">
        <v>28</v>
      </c>
      <c r="G73" s="109">
        <v>64</v>
      </c>
      <c r="H73" s="109">
        <v>79</v>
      </c>
      <c r="I73" s="109">
        <v>1</v>
      </c>
      <c r="J73" s="109">
        <v>34</v>
      </c>
      <c r="K73" s="109">
        <v>44</v>
      </c>
    </row>
    <row r="74" spans="1:11" ht="8.25" customHeight="1">
      <c r="A74" s="24"/>
      <c r="B74" s="84"/>
      <c r="C74" s="84"/>
      <c r="D74" s="84"/>
      <c r="E74" s="84"/>
      <c r="F74" s="84"/>
      <c r="G74" s="84"/>
      <c r="H74" s="84"/>
      <c r="I74" s="84"/>
      <c r="J74" s="84"/>
      <c r="K74" s="84"/>
    </row>
    <row r="75" spans="1:11" ht="8.25" customHeight="1">
      <c r="A75" s="24" t="s">
        <v>720</v>
      </c>
      <c r="B75" s="84"/>
      <c r="C75" s="84"/>
      <c r="D75" s="84"/>
      <c r="E75" s="84"/>
      <c r="F75" s="84"/>
      <c r="G75" s="84"/>
      <c r="H75" s="84"/>
      <c r="I75" s="84"/>
      <c r="J75" s="84"/>
      <c r="K75" s="84"/>
    </row>
    <row r="76" spans="1:11" ht="8.25" customHeight="1">
      <c r="A76" s="24"/>
      <c r="B76" s="84"/>
      <c r="C76" s="84"/>
      <c r="D76" s="84"/>
      <c r="E76" s="84"/>
      <c r="F76" s="84"/>
      <c r="G76" s="84"/>
      <c r="H76" s="84"/>
      <c r="I76" s="84"/>
      <c r="J76" s="84"/>
      <c r="K76" s="84"/>
    </row>
    <row r="77" spans="1:11" ht="8.25" customHeight="1">
      <c r="A77" s="24" t="s">
        <v>727</v>
      </c>
      <c r="B77" s="84">
        <v>36</v>
      </c>
      <c r="C77" s="84" t="s">
        <v>906</v>
      </c>
      <c r="D77" s="84">
        <v>4</v>
      </c>
      <c r="E77" s="84">
        <v>10</v>
      </c>
      <c r="F77" s="84">
        <v>5</v>
      </c>
      <c r="G77" s="84">
        <v>17</v>
      </c>
      <c r="H77" s="84">
        <v>17</v>
      </c>
      <c r="I77" s="84" t="s">
        <v>906</v>
      </c>
      <c r="J77" s="84">
        <v>4</v>
      </c>
      <c r="K77" s="84">
        <v>13</v>
      </c>
    </row>
    <row r="78" spans="1:11" ht="8.25" customHeight="1">
      <c r="A78" s="24"/>
      <c r="B78" s="84"/>
      <c r="C78" s="84"/>
      <c r="D78" s="84"/>
      <c r="E78" s="84"/>
      <c r="F78" s="84"/>
      <c r="G78" s="84"/>
      <c r="H78" s="84"/>
      <c r="I78" s="84"/>
      <c r="J78" s="84"/>
      <c r="K78" s="84"/>
    </row>
    <row r="79" spans="1:11" ht="8.25" customHeight="1">
      <c r="A79" s="24" t="s">
        <v>721</v>
      </c>
      <c r="B79" s="84">
        <v>119</v>
      </c>
      <c r="C79" s="84">
        <v>1</v>
      </c>
      <c r="D79" s="84">
        <v>26</v>
      </c>
      <c r="E79" s="84">
        <v>22</v>
      </c>
      <c r="F79" s="84">
        <v>23</v>
      </c>
      <c r="G79" s="84">
        <v>47</v>
      </c>
      <c r="H79" s="84">
        <v>62</v>
      </c>
      <c r="I79" s="84">
        <v>1</v>
      </c>
      <c r="J79" s="84">
        <v>30</v>
      </c>
      <c r="K79" s="84">
        <v>31</v>
      </c>
    </row>
    <row r="80" spans="2:11" ht="8.25" customHeight="1">
      <c r="B80" s="98"/>
      <c r="C80" s="98"/>
      <c r="D80" s="98"/>
      <c r="E80" s="98"/>
      <c r="F80" s="98"/>
      <c r="G80" s="98"/>
      <c r="H80" s="98"/>
      <c r="I80" s="98"/>
      <c r="J80" s="98"/>
      <c r="K80" s="98"/>
    </row>
    <row r="81" ht="8.25" customHeight="1"/>
    <row r="82" ht="8.25" customHeight="1"/>
    <row r="83" spans="1:11" ht="8.25" customHeight="1">
      <c r="A83" s="5" t="s">
        <v>728</v>
      </c>
      <c r="B83" s="78"/>
      <c r="C83" s="78"/>
      <c r="D83" s="78"/>
      <c r="E83" s="78"/>
      <c r="F83" s="78"/>
      <c r="G83" s="78"/>
      <c r="H83" s="78"/>
      <c r="I83" s="78"/>
      <c r="J83" s="78"/>
      <c r="K83" s="78"/>
    </row>
    <row r="84" spans="1:11" ht="8.25" customHeight="1">
      <c r="A84" s="5" t="s">
        <v>705</v>
      </c>
      <c r="B84" s="78"/>
      <c r="C84" s="78"/>
      <c r="D84" s="78"/>
      <c r="E84" s="78"/>
      <c r="F84" s="78"/>
      <c r="G84" s="78"/>
      <c r="H84" s="78"/>
      <c r="I84" s="78"/>
      <c r="J84" s="78"/>
      <c r="K84" s="78"/>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H59"/>
  <sheetViews>
    <sheetView workbookViewId="0" topLeftCell="A1">
      <selection activeCell="F64" sqref="F64"/>
    </sheetView>
  </sheetViews>
  <sheetFormatPr defaultColWidth="11.421875" defaultRowHeight="12.75"/>
  <cols>
    <col min="1" max="1" width="6.8515625" style="102" customWidth="1"/>
    <col min="2" max="8" width="11.421875" style="102" customWidth="1"/>
    <col min="9" max="16384" width="11.421875" style="101" customWidth="1"/>
  </cols>
  <sheetData>
    <row r="1" spans="1:8" ht="12.75">
      <c r="A1" s="384" t="s">
        <v>403</v>
      </c>
      <c r="B1" s="384"/>
      <c r="C1" s="384"/>
      <c r="D1" s="384"/>
      <c r="E1" s="384"/>
      <c r="F1" s="384"/>
      <c r="G1" s="384"/>
      <c r="H1" s="384"/>
    </row>
    <row r="2" spans="1:8" ht="12.75">
      <c r="A2" s="69"/>
      <c r="B2" s="69"/>
      <c r="C2" s="69"/>
      <c r="D2" s="69"/>
      <c r="E2" s="69"/>
      <c r="F2" s="69"/>
      <c r="G2" s="69"/>
      <c r="H2" s="69"/>
    </row>
    <row r="3" spans="1:8" ht="12.75">
      <c r="A3" s="69"/>
      <c r="B3" s="69"/>
      <c r="C3" s="69"/>
      <c r="D3" s="69"/>
      <c r="E3" s="69"/>
      <c r="F3" s="69"/>
      <c r="G3" s="69"/>
      <c r="H3" s="69"/>
    </row>
    <row r="4" spans="1:8" ht="12.75">
      <c r="A4" s="69"/>
      <c r="B4" s="69"/>
      <c r="C4" s="69"/>
      <c r="D4" s="69"/>
      <c r="E4" s="69"/>
      <c r="F4" s="69"/>
      <c r="G4" s="69"/>
      <c r="H4" s="69"/>
    </row>
    <row r="5" spans="1:8" ht="12.75" customHeight="1">
      <c r="A5" s="385" t="s">
        <v>404</v>
      </c>
      <c r="B5" s="386"/>
      <c r="C5" s="386"/>
      <c r="D5" s="386"/>
      <c r="E5" s="386"/>
      <c r="F5" s="386"/>
      <c r="G5" s="386"/>
      <c r="H5" s="386"/>
    </row>
    <row r="6" spans="1:8" ht="12.75">
      <c r="A6" s="69"/>
      <c r="B6" s="69"/>
      <c r="C6" s="69"/>
      <c r="D6" s="69"/>
      <c r="E6" s="69"/>
      <c r="F6" s="69"/>
      <c r="G6" s="69"/>
      <c r="H6" s="69"/>
    </row>
    <row r="7" spans="1:8" ht="12.75">
      <c r="A7" s="69"/>
      <c r="B7" s="69"/>
      <c r="C7" s="69"/>
      <c r="D7" s="69"/>
      <c r="E7" s="69"/>
      <c r="F7" s="69"/>
      <c r="G7" s="69"/>
      <c r="H7" s="69"/>
    </row>
    <row r="8" spans="1:8" ht="12.75">
      <c r="A8" s="69"/>
      <c r="B8" s="69"/>
      <c r="C8" s="69"/>
      <c r="D8" s="69"/>
      <c r="E8" s="69"/>
      <c r="F8" s="69"/>
      <c r="G8" s="69"/>
      <c r="H8" s="69"/>
    </row>
    <row r="9" spans="1:8" ht="12.75">
      <c r="A9" s="69"/>
      <c r="B9" s="69"/>
      <c r="C9" s="69"/>
      <c r="D9" s="69"/>
      <c r="E9" s="69"/>
      <c r="F9" s="69"/>
      <c r="G9" s="69"/>
      <c r="H9" s="69"/>
    </row>
    <row r="10" spans="1:8" ht="12.75">
      <c r="A10" s="69"/>
      <c r="B10" s="69"/>
      <c r="C10" s="69"/>
      <c r="D10" s="69"/>
      <c r="E10" s="69"/>
      <c r="F10" s="69"/>
      <c r="G10" s="69"/>
      <c r="H10" s="69"/>
    </row>
    <row r="11" spans="1:8" ht="12.75">
      <c r="A11" s="69"/>
      <c r="B11" s="69"/>
      <c r="C11" s="69"/>
      <c r="D11" s="69"/>
      <c r="E11" s="69"/>
      <c r="F11" s="69"/>
      <c r="G11" s="69"/>
      <c r="H11" s="69"/>
    </row>
    <row r="12" spans="1:8" ht="12.75">
      <c r="A12" s="69"/>
      <c r="B12" s="69"/>
      <c r="C12" s="69"/>
      <c r="D12" s="69"/>
      <c r="E12" s="69"/>
      <c r="F12" s="69"/>
      <c r="G12" s="69"/>
      <c r="H12" s="69"/>
    </row>
    <row r="13" spans="1:8" ht="12.75">
      <c r="A13" s="69"/>
      <c r="B13" s="69"/>
      <c r="C13" s="69"/>
      <c r="D13" s="69"/>
      <c r="E13" s="69"/>
      <c r="F13" s="69"/>
      <c r="G13" s="69"/>
      <c r="H13" s="69"/>
    </row>
    <row r="14" spans="1:8" ht="12.75">
      <c r="A14" s="69"/>
      <c r="B14" s="69"/>
      <c r="C14" s="69"/>
      <c r="D14" s="69"/>
      <c r="E14" s="69"/>
      <c r="F14" s="69"/>
      <c r="G14" s="69"/>
      <c r="H14" s="69"/>
    </row>
    <row r="15" spans="1:8" ht="12.75">
      <c r="A15" s="69"/>
      <c r="B15" s="69"/>
      <c r="C15" s="69"/>
      <c r="D15" s="69"/>
      <c r="E15" s="69"/>
      <c r="F15" s="69"/>
      <c r="G15" s="69"/>
      <c r="H15" s="69"/>
    </row>
    <row r="16" spans="1:8" ht="12.75">
      <c r="A16" s="69"/>
      <c r="B16" s="69"/>
      <c r="C16" s="69"/>
      <c r="D16" s="69"/>
      <c r="E16" s="69"/>
      <c r="F16" s="69"/>
      <c r="G16" s="69"/>
      <c r="H16" s="69"/>
    </row>
    <row r="17" spans="1:8" ht="12.75">
      <c r="A17" s="69"/>
      <c r="B17" s="69"/>
      <c r="C17" s="69"/>
      <c r="D17" s="69"/>
      <c r="E17" s="69"/>
      <c r="F17" s="69"/>
      <c r="G17" s="69"/>
      <c r="H17" s="69"/>
    </row>
    <row r="18" spans="1:8" ht="12.75">
      <c r="A18" s="69"/>
      <c r="B18" s="69"/>
      <c r="C18" s="69"/>
      <c r="D18" s="69"/>
      <c r="E18" s="69"/>
      <c r="F18" s="69"/>
      <c r="G18" s="69"/>
      <c r="H18" s="69"/>
    </row>
    <row r="19" spans="1:8" ht="12.75">
      <c r="A19" s="69"/>
      <c r="B19" s="69"/>
      <c r="C19" s="69"/>
      <c r="D19" s="69"/>
      <c r="E19" s="69"/>
      <c r="F19" s="69"/>
      <c r="G19" s="69"/>
      <c r="H19" s="69"/>
    </row>
    <row r="20" spans="1:8" ht="12.75">
      <c r="A20" s="69"/>
      <c r="B20" s="69"/>
      <c r="C20" s="69"/>
      <c r="D20" s="69"/>
      <c r="E20" s="69"/>
      <c r="F20" s="69"/>
      <c r="G20" s="69"/>
      <c r="H20" s="69"/>
    </row>
    <row r="21" spans="1:8" ht="12.75">
      <c r="A21" s="69"/>
      <c r="B21" s="69"/>
      <c r="C21" s="69"/>
      <c r="D21" s="69"/>
      <c r="E21" s="69"/>
      <c r="F21" s="69"/>
      <c r="G21" s="69"/>
      <c r="H21" s="69"/>
    </row>
    <row r="22" spans="1:8" ht="12.75">
      <c r="A22" s="69"/>
      <c r="B22" s="69"/>
      <c r="C22" s="69"/>
      <c r="D22" s="69"/>
      <c r="E22" s="69"/>
      <c r="F22" s="69"/>
      <c r="G22" s="69"/>
      <c r="H22" s="69"/>
    </row>
    <row r="23" spans="1:8" ht="12.75">
      <c r="A23" s="69"/>
      <c r="B23" s="69"/>
      <c r="C23" s="69"/>
      <c r="D23" s="69"/>
      <c r="E23" s="69"/>
      <c r="F23" s="69"/>
      <c r="G23" s="69"/>
      <c r="H23" s="69"/>
    </row>
    <row r="24" spans="1:8" ht="12.75">
      <c r="A24" s="69"/>
      <c r="B24" s="69"/>
      <c r="C24" s="69"/>
      <c r="D24" s="69"/>
      <c r="E24" s="69"/>
      <c r="F24" s="69"/>
      <c r="G24" s="69"/>
      <c r="H24" s="69"/>
    </row>
    <row r="25" spans="1:8" ht="12.75">
      <c r="A25" s="69"/>
      <c r="B25" s="69"/>
      <c r="C25" s="69"/>
      <c r="D25" s="69"/>
      <c r="E25" s="69"/>
      <c r="F25" s="69"/>
      <c r="G25" s="69"/>
      <c r="H25" s="69"/>
    </row>
    <row r="26" spans="1:8" ht="12.75">
      <c r="A26" s="69"/>
      <c r="B26" s="69"/>
      <c r="C26" s="69"/>
      <c r="D26" s="69"/>
      <c r="E26" s="69"/>
      <c r="F26" s="69"/>
      <c r="G26" s="69"/>
      <c r="H26" s="69"/>
    </row>
    <row r="27" spans="1:8" ht="12.75">
      <c r="A27" s="69"/>
      <c r="B27" s="69"/>
      <c r="C27" s="69"/>
      <c r="D27" s="69"/>
      <c r="E27" s="69"/>
      <c r="F27" s="69"/>
      <c r="G27" s="69"/>
      <c r="H27" s="69"/>
    </row>
    <row r="28" spans="1:8" ht="12.75">
      <c r="A28" s="69"/>
      <c r="B28" s="69"/>
      <c r="C28" s="69"/>
      <c r="D28" s="69"/>
      <c r="E28" s="69"/>
      <c r="F28" s="69"/>
      <c r="G28" s="69"/>
      <c r="H28" s="69"/>
    </row>
    <row r="29" spans="1:8" ht="12.75">
      <c r="A29" s="69"/>
      <c r="B29" s="69"/>
      <c r="C29" s="69"/>
      <c r="D29" s="69"/>
      <c r="E29" s="69"/>
      <c r="F29" s="69"/>
      <c r="G29" s="69"/>
      <c r="H29" s="69"/>
    </row>
    <row r="30" spans="1:8" ht="12.75">
      <c r="A30" s="69"/>
      <c r="B30" s="69"/>
      <c r="C30" s="69"/>
      <c r="D30" s="69"/>
      <c r="E30" s="69"/>
      <c r="F30" s="69"/>
      <c r="G30" s="69"/>
      <c r="H30" s="69"/>
    </row>
    <row r="31" spans="1:8" ht="12.75">
      <c r="A31" s="69"/>
      <c r="B31" s="69"/>
      <c r="C31" s="69"/>
      <c r="D31" s="69"/>
      <c r="E31" s="69"/>
      <c r="F31" s="69"/>
      <c r="G31" s="69"/>
      <c r="H31" s="69"/>
    </row>
    <row r="32" spans="1:8" ht="12.75">
      <c r="A32" s="69"/>
      <c r="B32" s="69"/>
      <c r="C32" s="69"/>
      <c r="D32" s="69"/>
      <c r="E32" s="69"/>
      <c r="F32" s="69"/>
      <c r="G32" s="69"/>
      <c r="H32" s="69"/>
    </row>
    <row r="33" spans="1:8" ht="12.75">
      <c r="A33" s="69"/>
      <c r="B33" s="69"/>
      <c r="C33" s="69"/>
      <c r="D33" s="69"/>
      <c r="E33" s="69"/>
      <c r="F33" s="69"/>
      <c r="G33" s="69"/>
      <c r="H33" s="69"/>
    </row>
    <row r="34" spans="1:8" ht="12.75">
      <c r="A34" s="69"/>
      <c r="B34" s="69"/>
      <c r="C34" s="69"/>
      <c r="D34" s="69"/>
      <c r="E34" s="69"/>
      <c r="F34" s="69"/>
      <c r="G34" s="69"/>
      <c r="H34" s="69"/>
    </row>
    <row r="35" spans="1:8" ht="12.75">
      <c r="A35" s="69"/>
      <c r="B35" s="69"/>
      <c r="C35" s="69"/>
      <c r="D35" s="69"/>
      <c r="E35" s="69"/>
      <c r="F35" s="69"/>
      <c r="G35" s="69"/>
      <c r="H35" s="69"/>
    </row>
    <row r="36" spans="1:8" ht="12.75">
      <c r="A36" s="69"/>
      <c r="B36" s="69"/>
      <c r="C36" s="69"/>
      <c r="D36" s="69"/>
      <c r="E36" s="69"/>
      <c r="F36" s="69"/>
      <c r="G36" s="69"/>
      <c r="H36" s="69"/>
    </row>
    <row r="37" spans="1:8" ht="12.75">
      <c r="A37" s="69"/>
      <c r="B37" s="69"/>
      <c r="C37" s="69"/>
      <c r="D37" s="69"/>
      <c r="E37" s="69"/>
      <c r="F37" s="69"/>
      <c r="G37" s="69"/>
      <c r="H37" s="69"/>
    </row>
    <row r="38" spans="1:8" ht="12.75">
      <c r="A38" s="69"/>
      <c r="B38" s="69"/>
      <c r="C38" s="69"/>
      <c r="D38" s="69"/>
      <c r="E38" s="69"/>
      <c r="F38" s="69"/>
      <c r="G38" s="69"/>
      <c r="H38" s="69"/>
    </row>
    <row r="39" spans="1:8" ht="12.75">
      <c r="A39" s="69"/>
      <c r="B39" s="69"/>
      <c r="C39" s="69"/>
      <c r="D39" s="69"/>
      <c r="E39" s="69"/>
      <c r="F39" s="69"/>
      <c r="G39" s="69"/>
      <c r="H39" s="69"/>
    </row>
    <row r="40" spans="1:8" ht="12.75">
      <c r="A40" s="69"/>
      <c r="B40" s="69"/>
      <c r="C40" s="69"/>
      <c r="D40" s="69"/>
      <c r="E40" s="69"/>
      <c r="F40" s="69"/>
      <c r="G40" s="69"/>
      <c r="H40" s="69"/>
    </row>
    <row r="41" spans="1:8" ht="12.75">
      <c r="A41" s="69"/>
      <c r="B41" s="69"/>
      <c r="C41" s="69"/>
      <c r="D41" s="69"/>
      <c r="E41" s="69"/>
      <c r="F41" s="69"/>
      <c r="G41" s="69"/>
      <c r="H41" s="69"/>
    </row>
    <row r="42" spans="1:8" ht="12.75">
      <c r="A42" s="70"/>
      <c r="B42" s="70"/>
      <c r="C42" s="70"/>
      <c r="D42" s="70"/>
      <c r="E42" s="70"/>
      <c r="F42" s="70"/>
      <c r="G42" s="70"/>
      <c r="H42" s="70"/>
    </row>
    <row r="43" spans="1:8" ht="12.75">
      <c r="A43" s="69"/>
      <c r="B43" s="69"/>
      <c r="C43" s="69"/>
      <c r="D43" s="69"/>
      <c r="E43" s="69"/>
      <c r="F43" s="69"/>
      <c r="G43" s="69"/>
      <c r="H43" s="69"/>
    </row>
    <row r="44" spans="1:8" ht="12.75">
      <c r="A44" s="69"/>
      <c r="B44" s="69"/>
      <c r="C44" s="69"/>
      <c r="D44" s="69"/>
      <c r="E44" s="69"/>
      <c r="F44" s="69"/>
      <c r="G44" s="69"/>
      <c r="H44" s="69"/>
    </row>
    <row r="45" spans="1:8" ht="12.75">
      <c r="A45" s="69"/>
      <c r="B45" s="69"/>
      <c r="C45" s="69"/>
      <c r="D45" s="69"/>
      <c r="E45" s="69"/>
      <c r="F45" s="69"/>
      <c r="G45" s="69"/>
      <c r="H45" s="69"/>
    </row>
    <row r="46" spans="1:8" ht="12.75">
      <c r="A46" s="69"/>
      <c r="B46" s="69"/>
      <c r="C46" s="69"/>
      <c r="D46" s="69"/>
      <c r="E46" s="69"/>
      <c r="F46" s="69"/>
      <c r="G46" s="69"/>
      <c r="H46" s="69"/>
    </row>
    <row r="47" spans="1:8" ht="12.75">
      <c r="A47" s="69"/>
      <c r="B47" s="69"/>
      <c r="C47" s="69"/>
      <c r="D47" s="69"/>
      <c r="E47" s="69"/>
      <c r="F47" s="69"/>
      <c r="G47" s="69"/>
      <c r="H47" s="69"/>
    </row>
    <row r="48" spans="1:8" ht="12.75">
      <c r="A48" s="69"/>
      <c r="B48" s="69"/>
      <c r="C48" s="69"/>
      <c r="D48" s="69"/>
      <c r="E48" s="69"/>
      <c r="F48" s="69"/>
      <c r="G48" s="69"/>
      <c r="H48" s="69"/>
    </row>
    <row r="49" spans="1:8" ht="12.75">
      <c r="A49" s="69"/>
      <c r="B49" s="69"/>
      <c r="C49" s="69"/>
      <c r="D49" s="69"/>
      <c r="E49" s="69"/>
      <c r="F49" s="69"/>
      <c r="G49" s="69"/>
      <c r="H49" s="69"/>
    </row>
    <row r="50" spans="1:8" ht="12.75">
      <c r="A50" s="69"/>
      <c r="B50" s="69"/>
      <c r="C50" s="69"/>
      <c r="D50" s="69"/>
      <c r="E50" s="69"/>
      <c r="F50" s="69"/>
      <c r="G50" s="69"/>
      <c r="H50" s="69"/>
    </row>
    <row r="51" spans="1:8" ht="12.75">
      <c r="A51" s="69"/>
      <c r="B51" s="69"/>
      <c r="C51" s="69"/>
      <c r="D51" s="69"/>
      <c r="E51" s="69"/>
      <c r="F51" s="69"/>
      <c r="G51" s="69"/>
      <c r="H51" s="69"/>
    </row>
    <row r="52" spans="1:8" ht="12.75">
      <c r="A52" s="69"/>
      <c r="B52" s="69"/>
      <c r="C52" s="69"/>
      <c r="D52" s="69"/>
      <c r="E52" s="69"/>
      <c r="F52" s="69"/>
      <c r="G52" s="69"/>
      <c r="H52" s="69"/>
    </row>
    <row r="53" spans="1:8" ht="12.75">
      <c r="A53" s="69"/>
      <c r="B53" s="69"/>
      <c r="C53" s="69"/>
      <c r="D53" s="69"/>
      <c r="E53" s="69"/>
      <c r="F53" s="69"/>
      <c r="G53" s="69"/>
      <c r="H53" s="69"/>
    </row>
    <row r="54" spans="1:8" ht="12.75">
      <c r="A54" s="69"/>
      <c r="B54" s="69"/>
      <c r="C54" s="69"/>
      <c r="D54" s="69"/>
      <c r="E54" s="69"/>
      <c r="F54" s="69"/>
      <c r="G54" s="69"/>
      <c r="H54" s="69"/>
    </row>
    <row r="55" spans="1:8" ht="12.75">
      <c r="A55" s="69"/>
      <c r="B55" s="69"/>
      <c r="C55" s="69"/>
      <c r="D55" s="69"/>
      <c r="E55" s="69"/>
      <c r="F55" s="69"/>
      <c r="G55" s="69"/>
      <c r="H55" s="69"/>
    </row>
    <row r="56" spans="1:8" ht="12.75">
      <c r="A56" s="69"/>
      <c r="B56" s="69"/>
      <c r="C56" s="69"/>
      <c r="D56" s="69"/>
      <c r="E56" s="69"/>
      <c r="F56" s="69"/>
      <c r="G56" s="69"/>
      <c r="H56" s="69"/>
    </row>
    <row r="57" spans="1:8" ht="12.75">
      <c r="A57" s="71" t="s">
        <v>405</v>
      </c>
      <c r="B57" s="69"/>
      <c r="C57" s="69"/>
      <c r="D57" s="69"/>
      <c r="E57" s="69"/>
      <c r="F57" s="69"/>
      <c r="G57" s="69"/>
      <c r="H57" s="69"/>
    </row>
    <row r="58" spans="1:8" ht="12.75">
      <c r="A58" s="69"/>
      <c r="B58" s="69"/>
      <c r="C58" s="69"/>
      <c r="D58" s="69"/>
      <c r="E58" s="69"/>
      <c r="F58" s="69"/>
      <c r="G58" s="69"/>
      <c r="H58" s="69"/>
    </row>
    <row r="59" spans="1:8" ht="12.75">
      <c r="A59" s="69"/>
      <c r="B59" s="69"/>
      <c r="C59" s="69"/>
      <c r="D59" s="69"/>
      <c r="E59" s="69"/>
      <c r="F59" s="69"/>
      <c r="G59" s="69"/>
      <c r="H59" s="69"/>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 width="21.28125" style="30" customWidth="1"/>
    <col min="2" max="3" width="8.7109375" style="30" customWidth="1"/>
    <col min="4" max="5" width="9.7109375" style="30" customWidth="1"/>
    <col min="6" max="7" width="8.7109375" style="30" customWidth="1"/>
    <col min="8" max="8" width="11.28125" style="30" customWidth="1"/>
    <col min="9" max="16384" width="11.421875" style="30" customWidth="1"/>
  </cols>
  <sheetData>
    <row r="1" spans="1:8" s="29" customFormat="1" ht="8.25" customHeight="1">
      <c r="A1" s="1" t="s">
        <v>813</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814</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24" t="s">
        <v>815</v>
      </c>
      <c r="B7" s="318" t="s">
        <v>383</v>
      </c>
      <c r="C7" s="319"/>
      <c r="D7" s="327" t="s">
        <v>385</v>
      </c>
      <c r="E7" s="313"/>
      <c r="F7" s="312" t="s">
        <v>393</v>
      </c>
      <c r="G7" s="313"/>
      <c r="H7" s="312" t="s">
        <v>387</v>
      </c>
    </row>
    <row r="8" spans="1:8" ht="8.25" customHeight="1">
      <c r="A8" s="325"/>
      <c r="B8" s="320"/>
      <c r="C8" s="321"/>
      <c r="D8" s="314"/>
      <c r="E8" s="315"/>
      <c r="F8" s="314"/>
      <c r="G8" s="315"/>
      <c r="H8" s="314"/>
    </row>
    <row r="9" spans="1:8" ht="8.25" customHeight="1">
      <c r="A9" s="325"/>
      <c r="B9" s="320"/>
      <c r="C9" s="321"/>
      <c r="D9" s="314"/>
      <c r="E9" s="315"/>
      <c r="F9" s="314"/>
      <c r="G9" s="315"/>
      <c r="H9" s="314"/>
    </row>
    <row r="10" spans="1:8" ht="8.25" customHeight="1">
      <c r="A10" s="325"/>
      <c r="B10" s="322"/>
      <c r="C10" s="323"/>
      <c r="D10" s="316"/>
      <c r="E10" s="317"/>
      <c r="F10" s="316"/>
      <c r="G10" s="317"/>
      <c r="H10" s="314"/>
    </row>
    <row r="11" spans="1:8" ht="8.25" customHeight="1">
      <c r="A11" s="325"/>
      <c r="B11" s="8"/>
      <c r="C11" s="9"/>
      <c r="D11" s="328" t="s">
        <v>384</v>
      </c>
      <c r="E11" s="328" t="s">
        <v>386</v>
      </c>
      <c r="F11" s="10"/>
      <c r="G11" s="11"/>
      <c r="H11" s="314"/>
    </row>
    <row r="12" spans="1:8" ht="8.25" customHeight="1">
      <c r="A12" s="325"/>
      <c r="B12" s="12">
        <v>2004</v>
      </c>
      <c r="C12" s="13">
        <v>2003</v>
      </c>
      <c r="D12" s="329"/>
      <c r="E12" s="331"/>
      <c r="F12" s="14">
        <v>2004</v>
      </c>
      <c r="G12" s="15">
        <v>2003</v>
      </c>
      <c r="H12" s="314"/>
    </row>
    <row r="13" spans="1:8" ht="8.25" customHeight="1">
      <c r="A13" s="325"/>
      <c r="B13" s="16"/>
      <c r="C13" s="17"/>
      <c r="D13" s="330"/>
      <c r="E13" s="332"/>
      <c r="F13" s="18"/>
      <c r="G13" s="19"/>
      <c r="H13" s="316"/>
    </row>
    <row r="14" spans="1:10" ht="12.75">
      <c r="A14" s="326"/>
      <c r="B14" s="20" t="s">
        <v>816</v>
      </c>
      <c r="C14" s="21"/>
      <c r="D14" s="21"/>
      <c r="E14" s="21"/>
      <c r="F14" s="21"/>
      <c r="G14" s="22"/>
      <c r="H14" s="23" t="s">
        <v>904</v>
      </c>
      <c r="J14" s="31"/>
    </row>
    <row r="15" spans="1:8" s="36" customFormat="1" ht="24.75" customHeight="1">
      <c r="A15" s="32" t="s">
        <v>817</v>
      </c>
      <c r="B15" s="33">
        <v>5259</v>
      </c>
      <c r="C15" s="33">
        <v>5626</v>
      </c>
      <c r="D15" s="34">
        <v>-93</v>
      </c>
      <c r="E15" s="34">
        <v>-367</v>
      </c>
      <c r="F15" s="33">
        <v>49533</v>
      </c>
      <c r="G15" s="33">
        <v>52212</v>
      </c>
      <c r="H15" s="35">
        <v>-5.1</v>
      </c>
    </row>
    <row r="16" spans="1:8" ht="19.5" customHeight="1">
      <c r="A16" s="24" t="s">
        <v>406</v>
      </c>
      <c r="B16" s="37"/>
      <c r="C16" s="37"/>
      <c r="D16" s="38"/>
      <c r="E16" s="38"/>
      <c r="F16" s="37"/>
      <c r="G16" s="37"/>
      <c r="H16" s="31"/>
    </row>
    <row r="17" spans="1:8" ht="12.75">
      <c r="A17" s="24" t="s">
        <v>818</v>
      </c>
      <c r="B17" s="37">
        <v>771</v>
      </c>
      <c r="C17" s="37">
        <v>808</v>
      </c>
      <c r="D17" s="34">
        <v>-150</v>
      </c>
      <c r="E17" s="38">
        <v>-37</v>
      </c>
      <c r="F17" s="37">
        <v>7817</v>
      </c>
      <c r="G17" s="37">
        <v>8436</v>
      </c>
      <c r="H17" s="31">
        <v>-7.3</v>
      </c>
    </row>
    <row r="18" spans="1:8" ht="9.75" customHeight="1">
      <c r="A18" s="25" t="s">
        <v>827</v>
      </c>
      <c r="B18" s="37">
        <v>63</v>
      </c>
      <c r="C18" s="37">
        <v>55</v>
      </c>
      <c r="D18" s="39">
        <v>-1</v>
      </c>
      <c r="E18" s="39">
        <v>8</v>
      </c>
      <c r="F18" s="37">
        <v>561</v>
      </c>
      <c r="G18" s="37">
        <v>608</v>
      </c>
      <c r="H18" s="31">
        <v>-7.7</v>
      </c>
    </row>
    <row r="19" spans="1:8" ht="19.5" customHeight="1">
      <c r="A19" s="24" t="s">
        <v>407</v>
      </c>
      <c r="B19" s="37"/>
      <c r="C19" s="37"/>
      <c r="D19" s="38"/>
      <c r="E19" s="38"/>
      <c r="F19" s="37"/>
      <c r="G19" s="37"/>
      <c r="H19" s="31"/>
    </row>
    <row r="20" spans="1:8" ht="12.75">
      <c r="A20" s="24" t="s">
        <v>820</v>
      </c>
      <c r="B20" s="37">
        <v>18</v>
      </c>
      <c r="C20" s="37">
        <v>13</v>
      </c>
      <c r="D20" s="39">
        <v>-5</v>
      </c>
      <c r="E20" s="39">
        <v>5</v>
      </c>
      <c r="F20" s="37">
        <v>178</v>
      </c>
      <c r="G20" s="37">
        <v>209</v>
      </c>
      <c r="H20" s="31">
        <v>-14.8</v>
      </c>
    </row>
    <row r="21" spans="1:8" ht="12.75">
      <c r="A21" s="24" t="s">
        <v>821</v>
      </c>
      <c r="B21" s="37">
        <v>753</v>
      </c>
      <c r="C21" s="37">
        <v>795</v>
      </c>
      <c r="D21" s="38">
        <v>-145</v>
      </c>
      <c r="E21" s="38">
        <v>-42</v>
      </c>
      <c r="F21" s="37">
        <v>7639</v>
      </c>
      <c r="G21" s="37">
        <v>8227</v>
      </c>
      <c r="H21" s="31">
        <v>-7.1</v>
      </c>
    </row>
    <row r="22" spans="1:8" ht="19.5" customHeight="1">
      <c r="A22" s="24" t="s">
        <v>822</v>
      </c>
      <c r="B22" s="37"/>
      <c r="C22" s="37"/>
      <c r="D22" s="38"/>
      <c r="E22" s="38"/>
      <c r="F22" s="37"/>
      <c r="G22" s="37"/>
      <c r="H22" s="31"/>
    </row>
    <row r="23" spans="1:8" ht="12.75">
      <c r="A23" s="24" t="s">
        <v>823</v>
      </c>
      <c r="B23" s="37">
        <v>195</v>
      </c>
      <c r="C23" s="37">
        <v>212</v>
      </c>
      <c r="D23" s="38">
        <v>-54</v>
      </c>
      <c r="E23" s="38">
        <v>-17</v>
      </c>
      <c r="F23" s="37">
        <v>2174</v>
      </c>
      <c r="G23" s="37">
        <v>2407</v>
      </c>
      <c r="H23" s="31">
        <v>-9.7</v>
      </c>
    </row>
    <row r="24" spans="1:8" ht="12.75" customHeight="1">
      <c r="A24" s="24" t="s">
        <v>824</v>
      </c>
      <c r="B24" s="37">
        <v>558</v>
      </c>
      <c r="C24" s="37">
        <v>583</v>
      </c>
      <c r="D24" s="38">
        <v>-91</v>
      </c>
      <c r="E24" s="38">
        <v>-25</v>
      </c>
      <c r="F24" s="37">
        <v>5465</v>
      </c>
      <c r="G24" s="37">
        <v>5820</v>
      </c>
      <c r="H24" s="31">
        <v>-6.1</v>
      </c>
    </row>
    <row r="25" spans="1:8" ht="24.75" customHeight="1">
      <c r="A25" s="24" t="s">
        <v>825</v>
      </c>
      <c r="B25" s="40">
        <v>4488</v>
      </c>
      <c r="C25" s="40">
        <v>4818</v>
      </c>
      <c r="D25" s="41">
        <v>57</v>
      </c>
      <c r="E25" s="41">
        <v>-330</v>
      </c>
      <c r="F25" s="40">
        <v>41716</v>
      </c>
      <c r="G25" s="40">
        <v>43776</v>
      </c>
      <c r="H25" s="42">
        <v>-4.7</v>
      </c>
    </row>
    <row r="26" spans="1:8" ht="19.5" customHeight="1">
      <c r="A26" s="24" t="s">
        <v>407</v>
      </c>
      <c r="B26" s="37"/>
      <c r="C26" s="37"/>
      <c r="D26" s="38"/>
      <c r="E26" s="38"/>
      <c r="F26" s="37"/>
      <c r="G26" s="37"/>
      <c r="H26" s="31"/>
    </row>
    <row r="27" spans="1:8" ht="12.75">
      <c r="A27" s="24" t="s">
        <v>826</v>
      </c>
      <c r="B27" s="37"/>
      <c r="C27" s="37"/>
      <c r="D27" s="38"/>
      <c r="E27" s="38"/>
      <c r="F27" s="37"/>
      <c r="G27" s="37"/>
      <c r="H27" s="31"/>
    </row>
    <row r="28" spans="1:8" ht="9" customHeight="1">
      <c r="A28" s="26" t="s">
        <v>837</v>
      </c>
      <c r="B28" s="37">
        <v>260</v>
      </c>
      <c r="C28" s="37">
        <v>274</v>
      </c>
      <c r="D28" s="38">
        <v>-22</v>
      </c>
      <c r="E28" s="38">
        <v>-14</v>
      </c>
      <c r="F28" s="37">
        <v>2696</v>
      </c>
      <c r="G28" s="37">
        <v>2501</v>
      </c>
      <c r="H28" s="31">
        <v>7.8</v>
      </c>
    </row>
    <row r="29" spans="1:8" ht="12.75">
      <c r="A29" s="25" t="s">
        <v>819</v>
      </c>
      <c r="B29" s="40">
        <v>28</v>
      </c>
      <c r="C29" s="40">
        <v>36</v>
      </c>
      <c r="D29" s="43">
        <v>-19</v>
      </c>
      <c r="E29" s="41">
        <v>-8</v>
      </c>
      <c r="F29" s="40">
        <v>404</v>
      </c>
      <c r="G29" s="40">
        <v>440</v>
      </c>
      <c r="H29" s="42">
        <v>-8.2</v>
      </c>
    </row>
    <row r="30" spans="1:8" ht="19.5" customHeight="1">
      <c r="A30" s="24" t="s">
        <v>828</v>
      </c>
      <c r="B30" s="37"/>
      <c r="C30" s="37"/>
      <c r="D30" s="38"/>
      <c r="E30" s="38"/>
      <c r="F30" s="37"/>
      <c r="G30" s="37"/>
      <c r="H30" s="31"/>
    </row>
    <row r="31" spans="1:8" ht="9" customHeight="1">
      <c r="A31" s="26" t="s">
        <v>838</v>
      </c>
      <c r="B31" s="44">
        <v>64</v>
      </c>
      <c r="C31" s="44">
        <v>62</v>
      </c>
      <c r="D31" s="45">
        <v>15</v>
      </c>
      <c r="E31" s="41">
        <v>2</v>
      </c>
      <c r="F31" s="44">
        <v>573</v>
      </c>
      <c r="G31" s="44">
        <v>588</v>
      </c>
      <c r="H31" s="31">
        <v>-2.6</v>
      </c>
    </row>
    <row r="32" spans="1:8" ht="19.5" customHeight="1">
      <c r="A32" s="24" t="s">
        <v>828</v>
      </c>
      <c r="B32" s="37"/>
      <c r="C32" s="37"/>
      <c r="D32" s="38"/>
      <c r="E32" s="38"/>
      <c r="F32" s="37"/>
      <c r="G32" s="37"/>
      <c r="H32" s="31"/>
    </row>
    <row r="33" spans="1:8" ht="9" customHeight="1">
      <c r="A33" s="26" t="s">
        <v>829</v>
      </c>
      <c r="B33" s="37">
        <v>4164</v>
      </c>
      <c r="C33" s="37">
        <v>4482</v>
      </c>
      <c r="D33" s="38">
        <v>64</v>
      </c>
      <c r="E33" s="38">
        <v>-318</v>
      </c>
      <c r="F33" s="37">
        <v>38447</v>
      </c>
      <c r="G33" s="37">
        <v>40687</v>
      </c>
      <c r="H33" s="31">
        <v>-5.5</v>
      </c>
    </row>
    <row r="34" spans="1:8" s="36" customFormat="1" ht="24.75" customHeight="1">
      <c r="A34" s="46" t="s">
        <v>830</v>
      </c>
      <c r="B34" s="47">
        <v>983</v>
      </c>
      <c r="C34" s="47">
        <v>1104</v>
      </c>
      <c r="D34" s="48">
        <v>-209</v>
      </c>
      <c r="E34" s="48">
        <v>-121</v>
      </c>
      <c r="F34" s="47">
        <v>10449</v>
      </c>
      <c r="G34" s="47">
        <v>11460</v>
      </c>
      <c r="H34" s="49">
        <v>-8.8</v>
      </c>
    </row>
    <row r="35" spans="1:8" ht="9.75" customHeight="1">
      <c r="A35" s="25" t="s">
        <v>865</v>
      </c>
      <c r="B35" s="37"/>
      <c r="C35" s="37"/>
      <c r="D35" s="38"/>
      <c r="E35" s="38"/>
      <c r="F35" s="37"/>
      <c r="G35" s="37"/>
      <c r="H35" s="31"/>
    </row>
    <row r="36" spans="1:8" ht="9" customHeight="1">
      <c r="A36" s="25" t="s">
        <v>866</v>
      </c>
      <c r="B36" s="37">
        <v>79</v>
      </c>
      <c r="C36" s="37">
        <v>85</v>
      </c>
      <c r="D36" s="39">
        <v>-8</v>
      </c>
      <c r="E36" s="38">
        <v>-6</v>
      </c>
      <c r="F36" s="37">
        <v>757</v>
      </c>
      <c r="G36" s="37">
        <v>860</v>
      </c>
      <c r="H36" s="31">
        <v>-12</v>
      </c>
    </row>
    <row r="37" spans="1:8" ht="19.5" customHeight="1">
      <c r="A37" s="24" t="s">
        <v>406</v>
      </c>
      <c r="B37" s="37"/>
      <c r="C37" s="37"/>
      <c r="D37" s="38"/>
      <c r="E37" s="38"/>
      <c r="F37" s="37"/>
      <c r="G37" s="37"/>
      <c r="H37" s="31"/>
    </row>
    <row r="38" spans="1:8" ht="12.75">
      <c r="A38" s="24" t="s">
        <v>831</v>
      </c>
      <c r="B38" s="37">
        <v>19</v>
      </c>
      <c r="C38" s="37">
        <v>17</v>
      </c>
      <c r="D38" s="39">
        <v>-7</v>
      </c>
      <c r="E38" s="38">
        <v>2</v>
      </c>
      <c r="F38" s="37">
        <v>192</v>
      </c>
      <c r="G38" s="37">
        <v>237</v>
      </c>
      <c r="H38" s="31">
        <v>-19</v>
      </c>
    </row>
    <row r="39" spans="1:8" ht="12.75">
      <c r="A39" s="24" t="s">
        <v>832</v>
      </c>
      <c r="B39" s="37">
        <v>964</v>
      </c>
      <c r="C39" s="37">
        <v>1087</v>
      </c>
      <c r="D39" s="38">
        <v>-202</v>
      </c>
      <c r="E39" s="38">
        <v>-123</v>
      </c>
      <c r="F39" s="37">
        <v>10257</v>
      </c>
      <c r="G39" s="37">
        <v>11223</v>
      </c>
      <c r="H39" s="31">
        <v>-8.6</v>
      </c>
    </row>
    <row r="40" spans="1:8" ht="19.5" customHeight="1">
      <c r="A40" s="24" t="s">
        <v>407</v>
      </c>
      <c r="B40" s="37"/>
      <c r="C40" s="37"/>
      <c r="D40" s="38"/>
      <c r="E40" s="38"/>
      <c r="F40" s="37"/>
      <c r="G40" s="37"/>
      <c r="H40" s="31"/>
    </row>
    <row r="41" spans="1:8" ht="12.75">
      <c r="A41" s="24" t="s">
        <v>833</v>
      </c>
      <c r="B41" s="37">
        <v>225</v>
      </c>
      <c r="C41" s="37">
        <v>267</v>
      </c>
      <c r="D41" s="38">
        <v>-75</v>
      </c>
      <c r="E41" s="38">
        <v>-42</v>
      </c>
      <c r="F41" s="37">
        <v>2633</v>
      </c>
      <c r="G41" s="37">
        <v>2946</v>
      </c>
      <c r="H41" s="31">
        <v>-10.6</v>
      </c>
    </row>
    <row r="42" spans="1:8" ht="12.75">
      <c r="A42" s="24" t="s">
        <v>834</v>
      </c>
      <c r="B42" s="37">
        <v>739</v>
      </c>
      <c r="C42" s="37">
        <v>820</v>
      </c>
      <c r="D42" s="38">
        <v>-127</v>
      </c>
      <c r="E42" s="38">
        <v>-81</v>
      </c>
      <c r="F42" s="37">
        <v>7624</v>
      </c>
      <c r="G42" s="37">
        <v>8277</v>
      </c>
      <c r="H42" s="31">
        <v>-7.9</v>
      </c>
    </row>
    <row r="43" spans="1:8" ht="8.25" customHeight="1">
      <c r="A43" s="4"/>
      <c r="B43" s="4"/>
      <c r="C43" s="37"/>
      <c r="D43" s="38"/>
      <c r="E43" s="50"/>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835</v>
      </c>
      <c r="B46" s="4"/>
      <c r="C46" s="4"/>
      <c r="D46" s="4"/>
      <c r="E46" s="4"/>
      <c r="F46" s="4"/>
      <c r="G46" s="4"/>
    </row>
    <row r="47" spans="1:8" ht="8.25" customHeight="1">
      <c r="A47" s="4" t="s">
        <v>836</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81"/>
  <sheetViews>
    <sheetView zoomScale="120" zoomScaleNormal="120" workbookViewId="0" topLeftCell="A154">
      <selection activeCell="A95" sqref="A95:IV181"/>
    </sheetView>
  </sheetViews>
  <sheetFormatPr defaultColWidth="11.421875" defaultRowHeight="12.75"/>
  <cols>
    <col min="1" max="1" width="2.7109375" style="5" customWidth="1"/>
    <col min="2" max="2" width="13.140625" style="5" customWidth="1"/>
    <col min="3" max="11" width="7.28125" style="5" customWidth="1"/>
    <col min="12" max="16384" width="11.421875" style="5" customWidth="1"/>
  </cols>
  <sheetData>
    <row r="1" spans="1:11" ht="8.25" customHeight="1">
      <c r="A1" s="75" t="s">
        <v>408</v>
      </c>
      <c r="B1" s="75"/>
      <c r="C1" s="75"/>
      <c r="D1" s="75"/>
      <c r="E1" s="75"/>
      <c r="F1" s="75"/>
      <c r="G1" s="75"/>
      <c r="H1" s="75"/>
      <c r="I1" s="75"/>
      <c r="J1" s="75"/>
      <c r="K1" s="75"/>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9" t="s">
        <v>409</v>
      </c>
      <c r="B4" s="79"/>
      <c r="C4" s="79"/>
      <c r="D4" s="79"/>
      <c r="E4" s="79"/>
      <c r="F4" s="79"/>
      <c r="G4" s="79"/>
      <c r="H4" s="79"/>
      <c r="I4" s="79"/>
      <c r="J4" s="79"/>
      <c r="K4" s="76"/>
    </row>
    <row r="5" spans="1:11" ht="8.25" customHeight="1">
      <c r="A5" s="79" t="s">
        <v>729</v>
      </c>
      <c r="B5" s="79"/>
      <c r="C5" s="79"/>
      <c r="D5" s="79"/>
      <c r="E5" s="79"/>
      <c r="F5" s="79"/>
      <c r="G5" s="79"/>
      <c r="H5" s="79"/>
      <c r="I5" s="79"/>
      <c r="J5" s="79"/>
      <c r="K5" s="76"/>
    </row>
    <row r="6" spans="1:11" ht="8.25" customHeight="1">
      <c r="A6" s="76"/>
      <c r="B6" s="76"/>
      <c r="C6" s="76"/>
      <c r="D6" s="76"/>
      <c r="E6" s="76"/>
      <c r="F6" s="76"/>
      <c r="G6" s="76"/>
      <c r="H6" s="76"/>
      <c r="I6" s="76"/>
      <c r="J6" s="76"/>
      <c r="K6" s="76"/>
    </row>
    <row r="7" spans="1:11" ht="12.75" customHeight="1">
      <c r="A7" s="153"/>
      <c r="B7" s="287"/>
      <c r="C7" s="333" t="s">
        <v>746</v>
      </c>
      <c r="D7" s="288" t="s">
        <v>410</v>
      </c>
      <c r="E7" s="289"/>
      <c r="F7" s="290"/>
      <c r="G7" s="291" t="s">
        <v>411</v>
      </c>
      <c r="H7" s="289"/>
      <c r="I7" s="290"/>
      <c r="J7" s="292" t="s">
        <v>412</v>
      </c>
      <c r="K7" s="312" t="s">
        <v>765</v>
      </c>
    </row>
    <row r="8" spans="1:11" ht="8.25" customHeight="1">
      <c r="A8" s="76" t="s">
        <v>413</v>
      </c>
      <c r="B8" s="293"/>
      <c r="C8" s="334"/>
      <c r="D8" s="337" t="s">
        <v>743</v>
      </c>
      <c r="E8" s="337" t="s">
        <v>503</v>
      </c>
      <c r="F8" s="341" t="s">
        <v>504</v>
      </c>
      <c r="G8" s="341" t="s">
        <v>506</v>
      </c>
      <c r="H8" s="341" t="s">
        <v>503</v>
      </c>
      <c r="I8" s="341" t="s">
        <v>504</v>
      </c>
      <c r="J8" s="18" t="s">
        <v>792</v>
      </c>
      <c r="K8" s="314"/>
    </row>
    <row r="9" spans="2:11" ht="8.25" customHeight="1">
      <c r="B9" s="293"/>
      <c r="C9" s="334"/>
      <c r="D9" s="338"/>
      <c r="E9" s="340"/>
      <c r="F9" s="342"/>
      <c r="G9" s="343"/>
      <c r="H9" s="342"/>
      <c r="I9" s="342"/>
      <c r="J9" s="18" t="s">
        <v>793</v>
      </c>
      <c r="K9" s="314"/>
    </row>
    <row r="10" spans="1:11" ht="8.25" customHeight="1">
      <c r="A10" s="76" t="s">
        <v>788</v>
      </c>
      <c r="B10" s="293"/>
      <c r="C10" s="334"/>
      <c r="D10" s="338"/>
      <c r="E10" s="345" t="s">
        <v>744</v>
      </c>
      <c r="F10" s="346"/>
      <c r="G10" s="343"/>
      <c r="H10" s="345" t="s">
        <v>745</v>
      </c>
      <c r="I10" s="346"/>
      <c r="J10" s="18" t="s">
        <v>414</v>
      </c>
      <c r="K10" s="314"/>
    </row>
    <row r="11" spans="1:11" ht="12.75" customHeight="1">
      <c r="A11" s="280"/>
      <c r="B11" s="294"/>
      <c r="C11" s="335"/>
      <c r="D11" s="339"/>
      <c r="E11" s="347"/>
      <c r="F11" s="348"/>
      <c r="G11" s="344"/>
      <c r="H11" s="347"/>
      <c r="I11" s="348"/>
      <c r="J11" s="295" t="s">
        <v>741</v>
      </c>
      <c r="K11" s="336"/>
    </row>
    <row r="12" ht="8.25" customHeight="1">
      <c r="B12" s="4"/>
    </row>
    <row r="13" spans="1:11" s="150" customFormat="1" ht="8.25" customHeight="1">
      <c r="A13" s="140">
        <v>38261</v>
      </c>
      <c r="B13" s="304"/>
      <c r="C13" s="197"/>
      <c r="D13" s="197"/>
      <c r="E13" s="140"/>
      <c r="F13" s="140"/>
      <c r="G13" s="197"/>
      <c r="H13" s="197"/>
      <c r="I13" s="197"/>
      <c r="J13" s="197"/>
      <c r="K13" s="197"/>
    </row>
    <row r="14" spans="1:11" ht="8.25" customHeight="1">
      <c r="A14" s="79" t="s">
        <v>415</v>
      </c>
      <c r="B14" s="207"/>
      <c r="C14" s="76"/>
      <c r="D14" s="76"/>
      <c r="E14" s="79"/>
      <c r="F14" s="79"/>
      <c r="G14" s="76"/>
      <c r="H14" s="76"/>
      <c r="I14" s="76"/>
      <c r="J14" s="76"/>
      <c r="K14" s="76"/>
    </row>
    <row r="15" ht="8.25" customHeight="1">
      <c r="B15" s="4"/>
    </row>
    <row r="16" spans="1:11" ht="8.25" customHeight="1">
      <c r="A16" s="5" t="s">
        <v>843</v>
      </c>
      <c r="B16" s="24" t="s">
        <v>848</v>
      </c>
      <c r="C16" s="296">
        <v>23</v>
      </c>
      <c r="D16" s="296" t="s">
        <v>842</v>
      </c>
      <c r="E16" s="296">
        <v>3</v>
      </c>
      <c r="F16" s="296">
        <v>20</v>
      </c>
      <c r="G16" s="296" t="s">
        <v>842</v>
      </c>
      <c r="H16" s="296">
        <v>3</v>
      </c>
      <c r="I16" s="296">
        <v>25</v>
      </c>
      <c r="J16" s="296">
        <v>7</v>
      </c>
      <c r="K16" s="296">
        <v>30</v>
      </c>
    </row>
    <row r="17" spans="1:11" ht="8.25" customHeight="1">
      <c r="A17" s="5" t="s">
        <v>844</v>
      </c>
      <c r="B17" s="24" t="s">
        <v>856</v>
      </c>
      <c r="C17" s="296">
        <v>16</v>
      </c>
      <c r="D17" s="296" t="s">
        <v>842</v>
      </c>
      <c r="E17" s="296">
        <v>6</v>
      </c>
      <c r="F17" s="296">
        <v>10</v>
      </c>
      <c r="G17" s="296" t="s">
        <v>842</v>
      </c>
      <c r="H17" s="296">
        <v>6</v>
      </c>
      <c r="I17" s="296">
        <v>13</v>
      </c>
      <c r="J17" s="296">
        <v>2</v>
      </c>
      <c r="K17" s="296">
        <v>18</v>
      </c>
    </row>
    <row r="18" spans="1:11" ht="8.25" customHeight="1">
      <c r="A18" s="5" t="s">
        <v>846</v>
      </c>
      <c r="B18" s="24" t="s">
        <v>857</v>
      </c>
      <c r="C18" s="296">
        <v>12</v>
      </c>
      <c r="D18" s="296" t="s">
        <v>842</v>
      </c>
      <c r="E18" s="296">
        <v>1</v>
      </c>
      <c r="F18" s="296">
        <v>11</v>
      </c>
      <c r="G18" s="296" t="s">
        <v>842</v>
      </c>
      <c r="H18" s="296">
        <v>2</v>
      </c>
      <c r="I18" s="296">
        <v>12</v>
      </c>
      <c r="J18" s="296" t="s">
        <v>842</v>
      </c>
      <c r="K18" s="296">
        <v>12</v>
      </c>
    </row>
    <row r="19" spans="1:11" ht="8.25" customHeight="1">
      <c r="A19" s="5" t="s">
        <v>847</v>
      </c>
      <c r="B19" s="24" t="s">
        <v>858</v>
      </c>
      <c r="C19" s="296">
        <v>20</v>
      </c>
      <c r="D19" s="296" t="s">
        <v>842</v>
      </c>
      <c r="E19" s="296">
        <v>4</v>
      </c>
      <c r="F19" s="296">
        <v>16</v>
      </c>
      <c r="G19" s="296" t="s">
        <v>842</v>
      </c>
      <c r="H19" s="296">
        <v>4</v>
      </c>
      <c r="I19" s="296">
        <v>19</v>
      </c>
      <c r="J19" s="296">
        <v>5</v>
      </c>
      <c r="K19" s="296">
        <v>25</v>
      </c>
    </row>
    <row r="20" spans="1:11" ht="8.25" customHeight="1">
      <c r="A20" s="5" t="s">
        <v>849</v>
      </c>
      <c r="B20" s="24" t="s">
        <v>859</v>
      </c>
      <c r="C20" s="296">
        <v>18</v>
      </c>
      <c r="D20" s="296">
        <v>1</v>
      </c>
      <c r="E20" s="296">
        <v>3</v>
      </c>
      <c r="F20" s="296">
        <v>14</v>
      </c>
      <c r="G20" s="296">
        <v>1</v>
      </c>
      <c r="H20" s="296">
        <v>3</v>
      </c>
      <c r="I20" s="296">
        <v>15</v>
      </c>
      <c r="J20" s="296">
        <v>2</v>
      </c>
      <c r="K20" s="296">
        <v>20</v>
      </c>
    </row>
    <row r="21" spans="1:11" ht="8.25" customHeight="1">
      <c r="A21" s="5" t="s">
        <v>850</v>
      </c>
      <c r="B21" s="24" t="s">
        <v>845</v>
      </c>
      <c r="C21" s="296">
        <v>8</v>
      </c>
      <c r="D21" s="296">
        <v>2</v>
      </c>
      <c r="E21" s="296">
        <v>2</v>
      </c>
      <c r="F21" s="296">
        <v>4</v>
      </c>
      <c r="G21" s="296">
        <v>2</v>
      </c>
      <c r="H21" s="296">
        <v>3</v>
      </c>
      <c r="I21" s="296">
        <v>6</v>
      </c>
      <c r="J21" s="296">
        <v>7</v>
      </c>
      <c r="K21" s="296">
        <v>15</v>
      </c>
    </row>
    <row r="22" spans="1:11" ht="8.25" customHeight="1">
      <c r="A22" s="5" t="s">
        <v>851</v>
      </c>
      <c r="B22" s="24" t="s">
        <v>854</v>
      </c>
      <c r="C22" s="296">
        <v>17</v>
      </c>
      <c r="D22" s="296" t="s">
        <v>842</v>
      </c>
      <c r="E22" s="296">
        <v>6</v>
      </c>
      <c r="F22" s="296">
        <v>11</v>
      </c>
      <c r="G22" s="296" t="s">
        <v>842</v>
      </c>
      <c r="H22" s="296">
        <v>6</v>
      </c>
      <c r="I22" s="296">
        <v>14</v>
      </c>
      <c r="J22" s="296">
        <v>3</v>
      </c>
      <c r="K22" s="296">
        <v>20</v>
      </c>
    </row>
    <row r="23" spans="1:11" ht="8.25" customHeight="1">
      <c r="A23" s="5" t="s">
        <v>852</v>
      </c>
      <c r="B23" s="24" t="s">
        <v>848</v>
      </c>
      <c r="C23" s="296">
        <v>26</v>
      </c>
      <c r="D23" s="296" t="s">
        <v>842</v>
      </c>
      <c r="E23" s="296">
        <v>3</v>
      </c>
      <c r="F23" s="296">
        <v>23</v>
      </c>
      <c r="G23" s="296" t="s">
        <v>842</v>
      </c>
      <c r="H23" s="296">
        <v>3</v>
      </c>
      <c r="I23" s="296">
        <v>31</v>
      </c>
      <c r="J23" s="296">
        <v>6</v>
      </c>
      <c r="K23" s="296">
        <v>32</v>
      </c>
    </row>
    <row r="24" spans="1:11" ht="8.25" customHeight="1">
      <c r="A24" s="5" t="s">
        <v>853</v>
      </c>
      <c r="B24" s="24" t="s">
        <v>856</v>
      </c>
      <c r="C24" s="296">
        <v>11</v>
      </c>
      <c r="D24" s="296" t="s">
        <v>842</v>
      </c>
      <c r="E24" s="296">
        <v>5</v>
      </c>
      <c r="F24" s="296">
        <v>6</v>
      </c>
      <c r="G24" s="296" t="s">
        <v>842</v>
      </c>
      <c r="H24" s="296">
        <v>5</v>
      </c>
      <c r="I24" s="296">
        <v>7</v>
      </c>
      <c r="J24" s="296">
        <v>11</v>
      </c>
      <c r="K24" s="296">
        <v>22</v>
      </c>
    </row>
    <row r="25" spans="1:11" ht="8.25" customHeight="1">
      <c r="A25" s="5" t="s">
        <v>416</v>
      </c>
      <c r="B25" s="24" t="s">
        <v>857</v>
      </c>
      <c r="C25" s="296">
        <v>10</v>
      </c>
      <c r="D25" s="296" t="s">
        <v>842</v>
      </c>
      <c r="E25" s="296">
        <v>4</v>
      </c>
      <c r="F25" s="296">
        <v>6</v>
      </c>
      <c r="G25" s="296" t="s">
        <v>842</v>
      </c>
      <c r="H25" s="296">
        <v>4</v>
      </c>
      <c r="I25" s="296">
        <v>8</v>
      </c>
      <c r="J25" s="296">
        <v>1</v>
      </c>
      <c r="K25" s="296">
        <v>11</v>
      </c>
    </row>
    <row r="26" spans="1:11" ht="8.25" customHeight="1">
      <c r="A26" s="5" t="s">
        <v>417</v>
      </c>
      <c r="B26" s="24" t="s">
        <v>858</v>
      </c>
      <c r="C26" s="296">
        <v>20</v>
      </c>
      <c r="D26" s="296" t="s">
        <v>842</v>
      </c>
      <c r="E26" s="296">
        <v>3</v>
      </c>
      <c r="F26" s="296">
        <v>17</v>
      </c>
      <c r="G26" s="296" t="s">
        <v>842</v>
      </c>
      <c r="H26" s="296">
        <v>3</v>
      </c>
      <c r="I26" s="296">
        <v>26</v>
      </c>
      <c r="J26" s="296">
        <v>4</v>
      </c>
      <c r="K26" s="296">
        <v>24</v>
      </c>
    </row>
    <row r="27" spans="1:11" ht="8.25" customHeight="1">
      <c r="A27" s="5" t="s">
        <v>418</v>
      </c>
      <c r="B27" s="24" t="s">
        <v>859</v>
      </c>
      <c r="C27" s="296">
        <v>18</v>
      </c>
      <c r="D27" s="296" t="s">
        <v>842</v>
      </c>
      <c r="E27" s="296">
        <v>6</v>
      </c>
      <c r="F27" s="296">
        <v>12</v>
      </c>
      <c r="G27" s="296" t="s">
        <v>842</v>
      </c>
      <c r="H27" s="296">
        <v>6</v>
      </c>
      <c r="I27" s="296">
        <v>17</v>
      </c>
      <c r="J27" s="296">
        <v>12</v>
      </c>
      <c r="K27" s="296">
        <v>30</v>
      </c>
    </row>
    <row r="28" spans="1:11" ht="8.25" customHeight="1">
      <c r="A28" s="5" t="s">
        <v>419</v>
      </c>
      <c r="B28" s="24" t="s">
        <v>845</v>
      </c>
      <c r="C28" s="296">
        <v>10</v>
      </c>
      <c r="D28" s="296" t="s">
        <v>842</v>
      </c>
      <c r="E28" s="296">
        <v>3</v>
      </c>
      <c r="F28" s="296">
        <v>7</v>
      </c>
      <c r="G28" s="296" t="s">
        <v>842</v>
      </c>
      <c r="H28" s="296">
        <v>3</v>
      </c>
      <c r="I28" s="296">
        <v>8</v>
      </c>
      <c r="J28" s="296">
        <v>7</v>
      </c>
      <c r="K28" s="296">
        <v>17</v>
      </c>
    </row>
    <row r="29" spans="1:11" ht="8.25" customHeight="1">
      <c r="A29" s="5" t="s">
        <v>420</v>
      </c>
      <c r="B29" s="24" t="s">
        <v>854</v>
      </c>
      <c r="C29" s="296">
        <v>14</v>
      </c>
      <c r="D29" s="296">
        <v>1</v>
      </c>
      <c r="E29" s="296">
        <v>2</v>
      </c>
      <c r="F29" s="296">
        <v>11</v>
      </c>
      <c r="G29" s="296">
        <v>1</v>
      </c>
      <c r="H29" s="296">
        <v>5</v>
      </c>
      <c r="I29" s="296">
        <v>14</v>
      </c>
      <c r="J29" s="296">
        <v>3</v>
      </c>
      <c r="K29" s="296">
        <v>17</v>
      </c>
    </row>
    <row r="30" spans="1:11" ht="8.25" customHeight="1">
      <c r="A30" s="5" t="s">
        <v>421</v>
      </c>
      <c r="B30" s="24" t="s">
        <v>848</v>
      </c>
      <c r="C30" s="296">
        <v>17</v>
      </c>
      <c r="D30" s="296" t="s">
        <v>842</v>
      </c>
      <c r="E30" s="296">
        <v>2</v>
      </c>
      <c r="F30" s="296">
        <v>15</v>
      </c>
      <c r="G30" s="296" t="s">
        <v>842</v>
      </c>
      <c r="H30" s="296">
        <v>2</v>
      </c>
      <c r="I30" s="296">
        <v>20</v>
      </c>
      <c r="J30" s="296">
        <v>5</v>
      </c>
      <c r="K30" s="296">
        <v>22</v>
      </c>
    </row>
    <row r="31" spans="1:11" ht="8.25" customHeight="1">
      <c r="A31" s="5" t="s">
        <v>422</v>
      </c>
      <c r="B31" s="24" t="s">
        <v>856</v>
      </c>
      <c r="C31" s="296">
        <v>9</v>
      </c>
      <c r="D31" s="296" t="s">
        <v>842</v>
      </c>
      <c r="E31" s="296" t="s">
        <v>842</v>
      </c>
      <c r="F31" s="296">
        <v>9</v>
      </c>
      <c r="G31" s="296" t="s">
        <v>842</v>
      </c>
      <c r="H31" s="296" t="s">
        <v>842</v>
      </c>
      <c r="I31" s="296">
        <v>11</v>
      </c>
      <c r="J31" s="296">
        <v>4</v>
      </c>
      <c r="K31" s="296">
        <v>13</v>
      </c>
    </row>
    <row r="32" spans="1:11" ht="8.25" customHeight="1">
      <c r="A32" s="5" t="s">
        <v>423</v>
      </c>
      <c r="B32" s="24" t="s">
        <v>857</v>
      </c>
      <c r="C32" s="296">
        <v>7</v>
      </c>
      <c r="D32" s="296" t="s">
        <v>842</v>
      </c>
      <c r="E32" s="296" t="s">
        <v>842</v>
      </c>
      <c r="F32" s="296">
        <v>7</v>
      </c>
      <c r="G32" s="296" t="s">
        <v>842</v>
      </c>
      <c r="H32" s="296" t="s">
        <v>842</v>
      </c>
      <c r="I32" s="296">
        <v>10</v>
      </c>
      <c r="J32" s="296">
        <v>6</v>
      </c>
      <c r="K32" s="296">
        <v>13</v>
      </c>
    </row>
    <row r="33" spans="1:11" ht="8.25" customHeight="1">
      <c r="A33" s="5" t="s">
        <v>424</v>
      </c>
      <c r="B33" s="24" t="s">
        <v>858</v>
      </c>
      <c r="C33" s="296">
        <v>22</v>
      </c>
      <c r="D33" s="296" t="s">
        <v>842</v>
      </c>
      <c r="E33" s="296">
        <v>2</v>
      </c>
      <c r="F33" s="296">
        <v>20</v>
      </c>
      <c r="G33" s="296" t="s">
        <v>842</v>
      </c>
      <c r="H33" s="296">
        <v>3</v>
      </c>
      <c r="I33" s="296">
        <v>22</v>
      </c>
      <c r="J33" s="296">
        <v>5</v>
      </c>
      <c r="K33" s="296">
        <v>27</v>
      </c>
    </row>
    <row r="34" spans="1:11" ht="8.25" customHeight="1">
      <c r="A34" s="5" t="s">
        <v>425</v>
      </c>
      <c r="B34" s="24" t="s">
        <v>859</v>
      </c>
      <c r="C34" s="296">
        <v>15</v>
      </c>
      <c r="D34" s="296" t="s">
        <v>842</v>
      </c>
      <c r="E34" s="296">
        <v>3</v>
      </c>
      <c r="F34" s="296">
        <v>12</v>
      </c>
      <c r="G34" s="296" t="s">
        <v>842</v>
      </c>
      <c r="H34" s="296">
        <v>3</v>
      </c>
      <c r="I34" s="296">
        <v>17</v>
      </c>
      <c r="J34" s="296">
        <v>7</v>
      </c>
      <c r="K34" s="296">
        <v>22</v>
      </c>
    </row>
    <row r="35" spans="1:11" ht="8.25" customHeight="1">
      <c r="A35" s="5" t="s">
        <v>426</v>
      </c>
      <c r="B35" s="24" t="s">
        <v>845</v>
      </c>
      <c r="C35" s="296">
        <v>13</v>
      </c>
      <c r="D35" s="296" t="s">
        <v>842</v>
      </c>
      <c r="E35" s="296">
        <v>4</v>
      </c>
      <c r="F35" s="296">
        <v>9</v>
      </c>
      <c r="G35" s="296" t="s">
        <v>842</v>
      </c>
      <c r="H35" s="296">
        <v>4</v>
      </c>
      <c r="I35" s="296">
        <v>9</v>
      </c>
      <c r="J35" s="296">
        <v>6</v>
      </c>
      <c r="K35" s="296">
        <v>19</v>
      </c>
    </row>
    <row r="36" spans="1:11" ht="8.25" customHeight="1">
      <c r="A36" s="5" t="s">
        <v>427</v>
      </c>
      <c r="B36" s="24" t="s">
        <v>854</v>
      </c>
      <c r="C36" s="296">
        <v>12</v>
      </c>
      <c r="D36" s="296" t="s">
        <v>842</v>
      </c>
      <c r="E36" s="296">
        <v>1</v>
      </c>
      <c r="F36" s="296">
        <v>11</v>
      </c>
      <c r="G36" s="296" t="s">
        <v>842</v>
      </c>
      <c r="H36" s="296">
        <v>1</v>
      </c>
      <c r="I36" s="296">
        <v>12</v>
      </c>
      <c r="J36" s="296">
        <v>8</v>
      </c>
      <c r="K36" s="296">
        <v>20</v>
      </c>
    </row>
    <row r="37" spans="1:11" ht="8.25" customHeight="1">
      <c r="A37" s="5" t="s">
        <v>428</v>
      </c>
      <c r="B37" s="24" t="s">
        <v>848</v>
      </c>
      <c r="C37" s="296">
        <v>16</v>
      </c>
      <c r="D37" s="296" t="s">
        <v>842</v>
      </c>
      <c r="E37" s="296">
        <v>2</v>
      </c>
      <c r="F37" s="296">
        <v>14</v>
      </c>
      <c r="G37" s="296" t="s">
        <v>842</v>
      </c>
      <c r="H37" s="296">
        <v>2</v>
      </c>
      <c r="I37" s="296">
        <v>17</v>
      </c>
      <c r="J37" s="296">
        <v>4</v>
      </c>
      <c r="K37" s="296">
        <v>20</v>
      </c>
    </row>
    <row r="38" spans="1:11" ht="8.25" customHeight="1">
      <c r="A38" s="5" t="s">
        <v>429</v>
      </c>
      <c r="B38" s="24" t="s">
        <v>856</v>
      </c>
      <c r="C38" s="296">
        <v>8</v>
      </c>
      <c r="D38" s="296" t="s">
        <v>842</v>
      </c>
      <c r="E38" s="296">
        <v>2</v>
      </c>
      <c r="F38" s="296">
        <v>6</v>
      </c>
      <c r="G38" s="296" t="s">
        <v>842</v>
      </c>
      <c r="H38" s="296">
        <v>2</v>
      </c>
      <c r="I38" s="296">
        <v>9</v>
      </c>
      <c r="J38" s="296">
        <v>4</v>
      </c>
      <c r="K38" s="296">
        <v>12</v>
      </c>
    </row>
    <row r="39" spans="1:11" ht="8.25" customHeight="1">
      <c r="A39" s="5" t="s">
        <v>430</v>
      </c>
      <c r="B39" s="24" t="s">
        <v>857</v>
      </c>
      <c r="C39" s="296">
        <v>14</v>
      </c>
      <c r="D39" s="296" t="s">
        <v>842</v>
      </c>
      <c r="E39" s="296">
        <v>2</v>
      </c>
      <c r="F39" s="296">
        <v>12</v>
      </c>
      <c r="G39" s="296" t="s">
        <v>842</v>
      </c>
      <c r="H39" s="296">
        <v>2</v>
      </c>
      <c r="I39" s="296">
        <v>14</v>
      </c>
      <c r="J39" s="296">
        <v>5</v>
      </c>
      <c r="K39" s="296">
        <v>19</v>
      </c>
    </row>
    <row r="40" spans="1:11" ht="8.25" customHeight="1">
      <c r="A40" s="5" t="s">
        <v>431</v>
      </c>
      <c r="B40" s="24" t="s">
        <v>858</v>
      </c>
      <c r="C40" s="296">
        <v>17</v>
      </c>
      <c r="D40" s="296" t="s">
        <v>842</v>
      </c>
      <c r="E40" s="296">
        <v>7</v>
      </c>
      <c r="F40" s="296">
        <v>10</v>
      </c>
      <c r="G40" s="296" t="s">
        <v>842</v>
      </c>
      <c r="H40" s="296">
        <v>7</v>
      </c>
      <c r="I40" s="296">
        <v>13</v>
      </c>
      <c r="J40" s="296">
        <v>4</v>
      </c>
      <c r="K40" s="296">
        <v>21</v>
      </c>
    </row>
    <row r="41" spans="1:11" ht="8.25" customHeight="1">
      <c r="A41" s="5" t="s">
        <v>432</v>
      </c>
      <c r="B41" s="24" t="s">
        <v>859</v>
      </c>
      <c r="C41" s="296">
        <v>10</v>
      </c>
      <c r="D41" s="296" t="s">
        <v>842</v>
      </c>
      <c r="E41" s="296">
        <v>4</v>
      </c>
      <c r="F41" s="296">
        <v>6</v>
      </c>
      <c r="G41" s="296" t="s">
        <v>842</v>
      </c>
      <c r="H41" s="296">
        <v>5</v>
      </c>
      <c r="I41" s="296">
        <v>6</v>
      </c>
      <c r="J41" s="296">
        <v>6</v>
      </c>
      <c r="K41" s="296">
        <v>16</v>
      </c>
    </row>
    <row r="42" spans="1:11" ht="8.25" customHeight="1">
      <c r="A42" s="5" t="s">
        <v>433</v>
      </c>
      <c r="B42" s="24" t="s">
        <v>845</v>
      </c>
      <c r="C42" s="296">
        <v>12</v>
      </c>
      <c r="D42" s="296" t="s">
        <v>842</v>
      </c>
      <c r="E42" s="296">
        <v>4</v>
      </c>
      <c r="F42" s="296">
        <v>8</v>
      </c>
      <c r="G42" s="296" t="s">
        <v>842</v>
      </c>
      <c r="H42" s="296">
        <v>4</v>
      </c>
      <c r="I42" s="296">
        <v>12</v>
      </c>
      <c r="J42" s="296">
        <v>4</v>
      </c>
      <c r="K42" s="296">
        <v>16</v>
      </c>
    </row>
    <row r="43" spans="1:11" ht="8.25" customHeight="1">
      <c r="A43" s="5" t="s">
        <v>434</v>
      </c>
      <c r="B43" s="24" t="s">
        <v>854</v>
      </c>
      <c r="C43" s="296">
        <v>21</v>
      </c>
      <c r="D43" s="296" t="s">
        <v>842</v>
      </c>
      <c r="E43" s="296">
        <v>4</v>
      </c>
      <c r="F43" s="296">
        <v>17</v>
      </c>
      <c r="G43" s="296" t="s">
        <v>842</v>
      </c>
      <c r="H43" s="296">
        <v>4</v>
      </c>
      <c r="I43" s="296">
        <v>19</v>
      </c>
      <c r="J43" s="296">
        <v>3</v>
      </c>
      <c r="K43" s="296">
        <v>24</v>
      </c>
    </row>
    <row r="44" spans="1:11" ht="8.25" customHeight="1">
      <c r="A44" s="5" t="s">
        <v>839</v>
      </c>
      <c r="B44" s="24" t="s">
        <v>848</v>
      </c>
      <c r="C44" s="296">
        <v>19</v>
      </c>
      <c r="D44" s="296" t="s">
        <v>842</v>
      </c>
      <c r="E44" s="296">
        <v>8</v>
      </c>
      <c r="F44" s="296">
        <v>11</v>
      </c>
      <c r="G44" s="296" t="s">
        <v>842</v>
      </c>
      <c r="H44" s="296">
        <v>9</v>
      </c>
      <c r="I44" s="296">
        <v>14</v>
      </c>
      <c r="J44" s="296">
        <v>7</v>
      </c>
      <c r="K44" s="296">
        <v>26</v>
      </c>
    </row>
    <row r="45" spans="1:11" ht="8.25" customHeight="1">
      <c r="A45" s="5" t="s">
        <v>905</v>
      </c>
      <c r="B45" s="24" t="s">
        <v>856</v>
      </c>
      <c r="C45" s="296">
        <v>9</v>
      </c>
      <c r="D45" s="296" t="s">
        <v>842</v>
      </c>
      <c r="E45" s="296">
        <v>2</v>
      </c>
      <c r="F45" s="296">
        <v>7</v>
      </c>
      <c r="G45" s="296" t="s">
        <v>842</v>
      </c>
      <c r="H45" s="296">
        <v>2</v>
      </c>
      <c r="I45" s="296">
        <v>7</v>
      </c>
      <c r="J45" s="296">
        <v>9</v>
      </c>
      <c r="K45" s="296">
        <v>18</v>
      </c>
    </row>
    <row r="46" spans="1:11" s="298" customFormat="1" ht="8.25" customHeight="1">
      <c r="A46" s="298" t="s">
        <v>388</v>
      </c>
      <c r="B46" s="299" t="s">
        <v>857</v>
      </c>
      <c r="C46" s="297">
        <v>10</v>
      </c>
      <c r="D46" s="297" t="s">
        <v>842</v>
      </c>
      <c r="E46" s="297">
        <v>3</v>
      </c>
      <c r="F46" s="297">
        <v>7</v>
      </c>
      <c r="G46" s="297" t="s">
        <v>842</v>
      </c>
      <c r="H46" s="297">
        <v>3</v>
      </c>
      <c r="I46" s="297">
        <v>10</v>
      </c>
      <c r="J46" s="297">
        <v>2</v>
      </c>
      <c r="K46" s="297">
        <v>12</v>
      </c>
    </row>
    <row r="47" spans="1:11" ht="8.25" customHeight="1">
      <c r="A47" s="208"/>
      <c r="B47" s="300" t="s">
        <v>855</v>
      </c>
      <c r="C47" s="301">
        <v>454</v>
      </c>
      <c r="D47" s="301">
        <v>4</v>
      </c>
      <c r="E47" s="301">
        <v>101</v>
      </c>
      <c r="F47" s="301">
        <v>349</v>
      </c>
      <c r="G47" s="301">
        <v>4</v>
      </c>
      <c r="H47" s="301">
        <v>109</v>
      </c>
      <c r="I47" s="301">
        <v>437</v>
      </c>
      <c r="J47" s="301">
        <v>159</v>
      </c>
      <c r="K47" s="301">
        <v>613</v>
      </c>
    </row>
    <row r="48" spans="2:3" ht="7.5" customHeight="1">
      <c r="B48" s="4"/>
      <c r="C48" s="305"/>
    </row>
    <row r="49" spans="1:11" s="210" customFormat="1" ht="8.25" customHeight="1">
      <c r="A49" s="79" t="s">
        <v>436</v>
      </c>
      <c r="B49" s="306"/>
      <c r="C49" s="79"/>
      <c r="D49" s="79"/>
      <c r="E49" s="79"/>
      <c r="F49" s="79"/>
      <c r="G49" s="79"/>
      <c r="H49" s="79"/>
      <c r="I49" s="79"/>
      <c r="J49" s="79"/>
      <c r="K49" s="79"/>
    </row>
    <row r="50" spans="2:3" ht="8.25" customHeight="1">
      <c r="B50" s="4"/>
      <c r="C50" s="305"/>
    </row>
    <row r="51" spans="1:11" ht="8.25" customHeight="1">
      <c r="A51" s="5" t="s">
        <v>843</v>
      </c>
      <c r="B51" s="24" t="s">
        <v>848</v>
      </c>
      <c r="C51" s="296">
        <v>13</v>
      </c>
      <c r="D51" s="296">
        <v>1</v>
      </c>
      <c r="E51" s="296">
        <v>3</v>
      </c>
      <c r="F51" s="296">
        <v>9</v>
      </c>
      <c r="G51" s="296">
        <v>1</v>
      </c>
      <c r="H51" s="296">
        <v>4</v>
      </c>
      <c r="I51" s="296">
        <v>16</v>
      </c>
      <c r="J51" s="296">
        <v>3</v>
      </c>
      <c r="K51" s="296">
        <v>16</v>
      </c>
    </row>
    <row r="52" spans="1:11" ht="8.25" customHeight="1">
      <c r="A52" s="5" t="s">
        <v>844</v>
      </c>
      <c r="B52" s="24" t="s">
        <v>856</v>
      </c>
      <c r="C52" s="296">
        <v>19</v>
      </c>
      <c r="D52" s="296">
        <v>1</v>
      </c>
      <c r="E52" s="296">
        <v>8</v>
      </c>
      <c r="F52" s="296">
        <v>10</v>
      </c>
      <c r="G52" s="296">
        <v>1</v>
      </c>
      <c r="H52" s="296">
        <v>12</v>
      </c>
      <c r="I52" s="296">
        <v>19</v>
      </c>
      <c r="J52" s="296">
        <v>5</v>
      </c>
      <c r="K52" s="296">
        <v>24</v>
      </c>
    </row>
    <row r="53" spans="1:11" ht="8.25" customHeight="1">
      <c r="A53" s="5" t="s">
        <v>846</v>
      </c>
      <c r="B53" s="24" t="s">
        <v>857</v>
      </c>
      <c r="C53" s="296">
        <v>10</v>
      </c>
      <c r="D53" s="296">
        <v>1</v>
      </c>
      <c r="E53" s="296">
        <v>3</v>
      </c>
      <c r="F53" s="296">
        <v>6</v>
      </c>
      <c r="G53" s="296">
        <v>1</v>
      </c>
      <c r="H53" s="296">
        <v>5</v>
      </c>
      <c r="I53" s="296">
        <v>6</v>
      </c>
      <c r="J53" s="296">
        <v>4</v>
      </c>
      <c r="K53" s="296">
        <v>14</v>
      </c>
    </row>
    <row r="54" spans="1:11" ht="8.25" customHeight="1">
      <c r="A54" s="5" t="s">
        <v>847</v>
      </c>
      <c r="B54" s="24" t="s">
        <v>858</v>
      </c>
      <c r="C54" s="296">
        <v>8</v>
      </c>
      <c r="D54" s="296">
        <v>1</v>
      </c>
      <c r="E54" s="296" t="s">
        <v>842</v>
      </c>
      <c r="F54" s="296">
        <v>7</v>
      </c>
      <c r="G54" s="296">
        <v>1</v>
      </c>
      <c r="H54" s="296" t="s">
        <v>842</v>
      </c>
      <c r="I54" s="296">
        <v>13</v>
      </c>
      <c r="J54" s="296">
        <v>1</v>
      </c>
      <c r="K54" s="296">
        <v>9</v>
      </c>
    </row>
    <row r="55" spans="1:11" ht="8.25" customHeight="1">
      <c r="A55" s="5" t="s">
        <v>849</v>
      </c>
      <c r="B55" s="24" t="s">
        <v>859</v>
      </c>
      <c r="C55" s="296">
        <v>11</v>
      </c>
      <c r="D55" s="296" t="s">
        <v>842</v>
      </c>
      <c r="E55" s="296">
        <v>5</v>
      </c>
      <c r="F55" s="296">
        <v>6</v>
      </c>
      <c r="G55" s="296" t="s">
        <v>842</v>
      </c>
      <c r="H55" s="296">
        <v>6</v>
      </c>
      <c r="I55" s="296">
        <v>7</v>
      </c>
      <c r="J55" s="296" t="s">
        <v>842</v>
      </c>
      <c r="K55" s="296">
        <v>11</v>
      </c>
    </row>
    <row r="56" spans="1:11" ht="8.25" customHeight="1">
      <c r="A56" s="5" t="s">
        <v>850</v>
      </c>
      <c r="B56" s="24" t="s">
        <v>845</v>
      </c>
      <c r="C56" s="296">
        <v>9</v>
      </c>
      <c r="D56" s="296" t="s">
        <v>842</v>
      </c>
      <c r="E56" s="296">
        <v>3</v>
      </c>
      <c r="F56" s="296">
        <v>6</v>
      </c>
      <c r="G56" s="296" t="s">
        <v>842</v>
      </c>
      <c r="H56" s="296">
        <v>3</v>
      </c>
      <c r="I56" s="296">
        <v>7</v>
      </c>
      <c r="J56" s="296">
        <v>2</v>
      </c>
      <c r="K56" s="296">
        <v>11</v>
      </c>
    </row>
    <row r="57" spans="1:11" ht="8.25" customHeight="1">
      <c r="A57" s="5" t="s">
        <v>851</v>
      </c>
      <c r="B57" s="24" t="s">
        <v>854</v>
      </c>
      <c r="C57" s="296">
        <v>10</v>
      </c>
      <c r="D57" s="296" t="s">
        <v>842</v>
      </c>
      <c r="E57" s="296">
        <v>2</v>
      </c>
      <c r="F57" s="296">
        <v>8</v>
      </c>
      <c r="G57" s="296" t="s">
        <v>842</v>
      </c>
      <c r="H57" s="296">
        <v>2</v>
      </c>
      <c r="I57" s="296">
        <v>13</v>
      </c>
      <c r="J57" s="296">
        <v>3</v>
      </c>
      <c r="K57" s="296">
        <v>13</v>
      </c>
    </row>
    <row r="58" spans="1:11" ht="8.25" customHeight="1">
      <c r="A58" s="5" t="s">
        <v>852</v>
      </c>
      <c r="B58" s="24" t="s">
        <v>848</v>
      </c>
      <c r="C58" s="296">
        <v>20</v>
      </c>
      <c r="D58" s="296" t="s">
        <v>842</v>
      </c>
      <c r="E58" s="296">
        <v>5</v>
      </c>
      <c r="F58" s="296">
        <v>15</v>
      </c>
      <c r="G58" s="296" t="s">
        <v>842</v>
      </c>
      <c r="H58" s="296">
        <v>6</v>
      </c>
      <c r="I58" s="296">
        <v>25</v>
      </c>
      <c r="J58" s="296">
        <v>5</v>
      </c>
      <c r="K58" s="296">
        <v>25</v>
      </c>
    </row>
    <row r="59" spans="1:11" ht="8.25" customHeight="1">
      <c r="A59" s="5" t="s">
        <v>853</v>
      </c>
      <c r="B59" s="24" t="s">
        <v>856</v>
      </c>
      <c r="C59" s="296">
        <v>10</v>
      </c>
      <c r="D59" s="296">
        <v>2</v>
      </c>
      <c r="E59" s="296">
        <v>4</v>
      </c>
      <c r="F59" s="296">
        <v>4</v>
      </c>
      <c r="G59" s="296">
        <v>2</v>
      </c>
      <c r="H59" s="296">
        <v>4</v>
      </c>
      <c r="I59" s="296">
        <v>6</v>
      </c>
      <c r="J59" s="296">
        <v>2</v>
      </c>
      <c r="K59" s="296">
        <v>12</v>
      </c>
    </row>
    <row r="60" spans="1:11" ht="8.25" customHeight="1">
      <c r="A60" s="5" t="s">
        <v>416</v>
      </c>
      <c r="B60" s="24" t="s">
        <v>857</v>
      </c>
      <c r="C60" s="296">
        <v>10</v>
      </c>
      <c r="D60" s="296" t="s">
        <v>842</v>
      </c>
      <c r="E60" s="296">
        <v>4</v>
      </c>
      <c r="F60" s="296">
        <v>6</v>
      </c>
      <c r="G60" s="296" t="s">
        <v>842</v>
      </c>
      <c r="H60" s="296">
        <v>4</v>
      </c>
      <c r="I60" s="296">
        <v>7</v>
      </c>
      <c r="J60" s="296">
        <v>2</v>
      </c>
      <c r="K60" s="296">
        <v>12</v>
      </c>
    </row>
    <row r="61" spans="1:11" ht="8.25" customHeight="1">
      <c r="A61" s="5" t="s">
        <v>417</v>
      </c>
      <c r="B61" s="24" t="s">
        <v>858</v>
      </c>
      <c r="C61" s="296">
        <v>9</v>
      </c>
      <c r="D61" s="296" t="s">
        <v>842</v>
      </c>
      <c r="E61" s="296">
        <v>5</v>
      </c>
      <c r="F61" s="296">
        <v>4</v>
      </c>
      <c r="G61" s="296" t="s">
        <v>842</v>
      </c>
      <c r="H61" s="296">
        <v>6</v>
      </c>
      <c r="I61" s="296">
        <v>5</v>
      </c>
      <c r="J61" s="296">
        <v>4</v>
      </c>
      <c r="K61" s="296">
        <v>13</v>
      </c>
    </row>
    <row r="62" spans="1:11" ht="8.25" customHeight="1">
      <c r="A62" s="5" t="s">
        <v>418</v>
      </c>
      <c r="B62" s="24" t="s">
        <v>859</v>
      </c>
      <c r="C62" s="296">
        <v>10</v>
      </c>
      <c r="D62" s="296" t="s">
        <v>842</v>
      </c>
      <c r="E62" s="296">
        <v>3</v>
      </c>
      <c r="F62" s="296">
        <v>7</v>
      </c>
      <c r="G62" s="296" t="s">
        <v>842</v>
      </c>
      <c r="H62" s="296">
        <v>3</v>
      </c>
      <c r="I62" s="296">
        <v>9</v>
      </c>
      <c r="J62" s="296" t="s">
        <v>842</v>
      </c>
      <c r="K62" s="296">
        <v>10</v>
      </c>
    </row>
    <row r="63" spans="1:11" ht="8.25" customHeight="1">
      <c r="A63" s="5" t="s">
        <v>419</v>
      </c>
      <c r="B63" s="24" t="s">
        <v>845</v>
      </c>
      <c r="C63" s="296">
        <v>12</v>
      </c>
      <c r="D63" s="296" t="s">
        <v>842</v>
      </c>
      <c r="E63" s="296">
        <v>4</v>
      </c>
      <c r="F63" s="296">
        <v>8</v>
      </c>
      <c r="G63" s="296" t="s">
        <v>842</v>
      </c>
      <c r="H63" s="296">
        <v>7</v>
      </c>
      <c r="I63" s="296">
        <v>14</v>
      </c>
      <c r="J63" s="296">
        <v>6</v>
      </c>
      <c r="K63" s="296">
        <v>18</v>
      </c>
    </row>
    <row r="64" spans="1:11" ht="8.25" customHeight="1">
      <c r="A64" s="5" t="s">
        <v>420</v>
      </c>
      <c r="B64" s="24" t="s">
        <v>854</v>
      </c>
      <c r="C64" s="296">
        <v>4</v>
      </c>
      <c r="D64" s="296" t="s">
        <v>842</v>
      </c>
      <c r="E64" s="296">
        <v>1</v>
      </c>
      <c r="F64" s="296">
        <v>3</v>
      </c>
      <c r="G64" s="296" t="s">
        <v>842</v>
      </c>
      <c r="H64" s="296">
        <v>1</v>
      </c>
      <c r="I64" s="296">
        <v>3</v>
      </c>
      <c r="J64" s="296">
        <v>6</v>
      </c>
      <c r="K64" s="296">
        <v>10</v>
      </c>
    </row>
    <row r="65" spans="1:11" ht="8.25" customHeight="1">
      <c r="A65" s="5" t="s">
        <v>421</v>
      </c>
      <c r="B65" s="24" t="s">
        <v>848</v>
      </c>
      <c r="C65" s="296">
        <v>12</v>
      </c>
      <c r="D65" s="296" t="s">
        <v>842</v>
      </c>
      <c r="E65" s="296">
        <v>4</v>
      </c>
      <c r="F65" s="296">
        <v>8</v>
      </c>
      <c r="G65" s="296" t="s">
        <v>842</v>
      </c>
      <c r="H65" s="296">
        <v>4</v>
      </c>
      <c r="I65" s="296">
        <v>11</v>
      </c>
      <c r="J65" s="296">
        <v>4</v>
      </c>
      <c r="K65" s="296">
        <v>16</v>
      </c>
    </row>
    <row r="66" spans="1:11" ht="8.25" customHeight="1">
      <c r="A66" s="5" t="s">
        <v>422</v>
      </c>
      <c r="B66" s="24" t="s">
        <v>856</v>
      </c>
      <c r="C66" s="296">
        <v>10</v>
      </c>
      <c r="D66" s="296">
        <v>2</v>
      </c>
      <c r="E66" s="296">
        <v>2</v>
      </c>
      <c r="F66" s="296">
        <v>6</v>
      </c>
      <c r="G66" s="296">
        <v>2</v>
      </c>
      <c r="H66" s="296">
        <v>4</v>
      </c>
      <c r="I66" s="296">
        <v>9</v>
      </c>
      <c r="J66" s="296">
        <v>3</v>
      </c>
      <c r="K66" s="296">
        <v>13</v>
      </c>
    </row>
    <row r="67" spans="1:11" ht="8.25" customHeight="1">
      <c r="A67" s="5" t="s">
        <v>423</v>
      </c>
      <c r="B67" s="24" t="s">
        <v>857</v>
      </c>
      <c r="C67" s="296">
        <v>9</v>
      </c>
      <c r="D67" s="296" t="s">
        <v>842</v>
      </c>
      <c r="E67" s="296">
        <v>2</v>
      </c>
      <c r="F67" s="296">
        <v>7</v>
      </c>
      <c r="G67" s="296" t="s">
        <v>842</v>
      </c>
      <c r="H67" s="296">
        <v>2</v>
      </c>
      <c r="I67" s="296">
        <v>8</v>
      </c>
      <c r="J67" s="296">
        <v>3</v>
      </c>
      <c r="K67" s="296">
        <v>12</v>
      </c>
    </row>
    <row r="68" spans="1:11" ht="8.25" customHeight="1">
      <c r="A68" s="5" t="s">
        <v>424</v>
      </c>
      <c r="B68" s="24" t="s">
        <v>858</v>
      </c>
      <c r="C68" s="296">
        <v>9</v>
      </c>
      <c r="D68" s="296" t="s">
        <v>842</v>
      </c>
      <c r="E68" s="296">
        <v>3</v>
      </c>
      <c r="F68" s="296">
        <v>6</v>
      </c>
      <c r="G68" s="296" t="s">
        <v>842</v>
      </c>
      <c r="H68" s="296">
        <v>3</v>
      </c>
      <c r="I68" s="296">
        <v>8</v>
      </c>
      <c r="J68" s="296" t="s">
        <v>842</v>
      </c>
      <c r="K68" s="296">
        <v>9</v>
      </c>
    </row>
    <row r="69" spans="1:11" ht="8.25" customHeight="1">
      <c r="A69" s="5" t="s">
        <v>425</v>
      </c>
      <c r="B69" s="24" t="s">
        <v>859</v>
      </c>
      <c r="C69" s="296">
        <v>9</v>
      </c>
      <c r="D69" s="296" t="s">
        <v>842</v>
      </c>
      <c r="E69" s="296">
        <v>1</v>
      </c>
      <c r="F69" s="296">
        <v>8</v>
      </c>
      <c r="G69" s="296" t="s">
        <v>842</v>
      </c>
      <c r="H69" s="296">
        <v>1</v>
      </c>
      <c r="I69" s="296">
        <v>11</v>
      </c>
      <c r="J69" s="296">
        <v>6</v>
      </c>
      <c r="K69" s="296">
        <v>15</v>
      </c>
    </row>
    <row r="70" spans="1:11" ht="8.25" customHeight="1">
      <c r="A70" s="5" t="s">
        <v>426</v>
      </c>
      <c r="B70" s="24" t="s">
        <v>845</v>
      </c>
      <c r="C70" s="296">
        <v>6</v>
      </c>
      <c r="D70" s="296">
        <v>2</v>
      </c>
      <c r="E70" s="296" t="s">
        <v>842</v>
      </c>
      <c r="F70" s="296">
        <v>4</v>
      </c>
      <c r="G70" s="296">
        <v>3</v>
      </c>
      <c r="H70" s="296" t="s">
        <v>842</v>
      </c>
      <c r="I70" s="296">
        <v>7</v>
      </c>
      <c r="J70" s="296">
        <v>6</v>
      </c>
      <c r="K70" s="296">
        <v>12</v>
      </c>
    </row>
    <row r="71" spans="1:11" ht="8.25" customHeight="1">
      <c r="A71" s="5" t="s">
        <v>427</v>
      </c>
      <c r="B71" s="24" t="s">
        <v>854</v>
      </c>
      <c r="C71" s="296">
        <v>14</v>
      </c>
      <c r="D71" s="296" t="s">
        <v>842</v>
      </c>
      <c r="E71" s="296">
        <v>5</v>
      </c>
      <c r="F71" s="296">
        <v>9</v>
      </c>
      <c r="G71" s="296" t="s">
        <v>842</v>
      </c>
      <c r="H71" s="296">
        <v>6</v>
      </c>
      <c r="I71" s="296">
        <v>12</v>
      </c>
      <c r="J71" s="296">
        <v>1</v>
      </c>
      <c r="K71" s="296">
        <v>15</v>
      </c>
    </row>
    <row r="72" spans="1:11" ht="8.25" customHeight="1">
      <c r="A72" s="5" t="s">
        <v>428</v>
      </c>
      <c r="B72" s="24" t="s">
        <v>848</v>
      </c>
      <c r="C72" s="296">
        <v>13</v>
      </c>
      <c r="D72" s="296">
        <v>1</v>
      </c>
      <c r="E72" s="296">
        <v>1</v>
      </c>
      <c r="F72" s="296">
        <v>11</v>
      </c>
      <c r="G72" s="296">
        <v>1</v>
      </c>
      <c r="H72" s="296">
        <v>1</v>
      </c>
      <c r="I72" s="296">
        <v>12</v>
      </c>
      <c r="J72" s="296">
        <v>5</v>
      </c>
      <c r="K72" s="296">
        <v>18</v>
      </c>
    </row>
    <row r="73" spans="1:11" ht="8.25" customHeight="1">
      <c r="A73" s="5" t="s">
        <v>429</v>
      </c>
      <c r="B73" s="24" t="s">
        <v>856</v>
      </c>
      <c r="C73" s="296">
        <v>8</v>
      </c>
      <c r="D73" s="296">
        <v>1</v>
      </c>
      <c r="E73" s="296">
        <v>3</v>
      </c>
      <c r="F73" s="296">
        <v>4</v>
      </c>
      <c r="G73" s="296">
        <v>1</v>
      </c>
      <c r="H73" s="296">
        <v>4</v>
      </c>
      <c r="I73" s="296">
        <v>7</v>
      </c>
      <c r="J73" s="296">
        <v>3</v>
      </c>
      <c r="K73" s="296">
        <v>11</v>
      </c>
    </row>
    <row r="74" spans="1:11" ht="8.25" customHeight="1">
      <c r="A74" s="5" t="s">
        <v>430</v>
      </c>
      <c r="B74" s="24" t="s">
        <v>857</v>
      </c>
      <c r="C74" s="296">
        <v>8</v>
      </c>
      <c r="D74" s="296" t="s">
        <v>842</v>
      </c>
      <c r="E74" s="296">
        <v>3</v>
      </c>
      <c r="F74" s="296">
        <v>5</v>
      </c>
      <c r="G74" s="296" t="s">
        <v>842</v>
      </c>
      <c r="H74" s="296">
        <v>3</v>
      </c>
      <c r="I74" s="296">
        <v>11</v>
      </c>
      <c r="J74" s="296">
        <v>4</v>
      </c>
      <c r="K74" s="296">
        <v>12</v>
      </c>
    </row>
    <row r="75" spans="1:11" ht="8.25" customHeight="1">
      <c r="A75" s="5" t="s">
        <v>431</v>
      </c>
      <c r="B75" s="24" t="s">
        <v>858</v>
      </c>
      <c r="C75" s="296">
        <v>10</v>
      </c>
      <c r="D75" s="296" t="s">
        <v>842</v>
      </c>
      <c r="E75" s="296">
        <v>1</v>
      </c>
      <c r="F75" s="296">
        <v>9</v>
      </c>
      <c r="G75" s="296" t="s">
        <v>842</v>
      </c>
      <c r="H75" s="296">
        <v>1</v>
      </c>
      <c r="I75" s="296">
        <v>10</v>
      </c>
      <c r="J75" s="296">
        <v>3</v>
      </c>
      <c r="K75" s="296">
        <v>13</v>
      </c>
    </row>
    <row r="76" spans="1:11" ht="8.25" customHeight="1">
      <c r="A76" s="5" t="s">
        <v>432</v>
      </c>
      <c r="B76" s="24" t="s">
        <v>859</v>
      </c>
      <c r="C76" s="296">
        <v>7</v>
      </c>
      <c r="D76" s="296" t="s">
        <v>842</v>
      </c>
      <c r="E76" s="296">
        <v>1</v>
      </c>
      <c r="F76" s="296">
        <v>6</v>
      </c>
      <c r="G76" s="296" t="s">
        <v>842</v>
      </c>
      <c r="H76" s="296">
        <v>1</v>
      </c>
      <c r="I76" s="296">
        <v>7</v>
      </c>
      <c r="J76" s="296">
        <v>4</v>
      </c>
      <c r="K76" s="296">
        <v>11</v>
      </c>
    </row>
    <row r="77" spans="1:11" ht="8.25" customHeight="1">
      <c r="A77" s="5" t="s">
        <v>433</v>
      </c>
      <c r="B77" s="24" t="s">
        <v>845</v>
      </c>
      <c r="C77" s="296">
        <v>3</v>
      </c>
      <c r="D77" s="296" t="s">
        <v>842</v>
      </c>
      <c r="E77" s="296">
        <v>1</v>
      </c>
      <c r="F77" s="296">
        <v>2</v>
      </c>
      <c r="G77" s="296" t="s">
        <v>842</v>
      </c>
      <c r="H77" s="296">
        <v>1</v>
      </c>
      <c r="I77" s="296">
        <v>4</v>
      </c>
      <c r="J77" s="296">
        <v>2</v>
      </c>
      <c r="K77" s="296">
        <v>5</v>
      </c>
    </row>
    <row r="78" spans="1:11" ht="8.25" customHeight="1">
      <c r="A78" s="5" t="s">
        <v>434</v>
      </c>
      <c r="B78" s="24" t="s">
        <v>854</v>
      </c>
      <c r="C78" s="296">
        <v>8</v>
      </c>
      <c r="D78" s="296" t="s">
        <v>842</v>
      </c>
      <c r="E78" s="296">
        <v>4</v>
      </c>
      <c r="F78" s="296">
        <v>4</v>
      </c>
      <c r="G78" s="296" t="s">
        <v>842</v>
      </c>
      <c r="H78" s="296">
        <v>5</v>
      </c>
      <c r="I78" s="296">
        <v>7</v>
      </c>
      <c r="J78" s="296">
        <v>4</v>
      </c>
      <c r="K78" s="296">
        <v>12</v>
      </c>
    </row>
    <row r="79" spans="1:11" ht="8.25" customHeight="1">
      <c r="A79" s="5" t="s">
        <v>839</v>
      </c>
      <c r="B79" s="24" t="s">
        <v>848</v>
      </c>
      <c r="C79" s="296">
        <v>15</v>
      </c>
      <c r="D79" s="296">
        <v>1</v>
      </c>
      <c r="E79" s="296">
        <v>5</v>
      </c>
      <c r="F79" s="296">
        <v>9</v>
      </c>
      <c r="G79" s="296">
        <v>1</v>
      </c>
      <c r="H79" s="296">
        <v>6</v>
      </c>
      <c r="I79" s="296">
        <v>13</v>
      </c>
      <c r="J79" s="296">
        <v>3</v>
      </c>
      <c r="K79" s="296">
        <v>18</v>
      </c>
    </row>
    <row r="80" spans="1:11" s="298" customFormat="1" ht="7.5" customHeight="1">
      <c r="A80" s="5" t="s">
        <v>905</v>
      </c>
      <c r="B80" s="24" t="s">
        <v>856</v>
      </c>
      <c r="C80" s="296">
        <v>12</v>
      </c>
      <c r="D80" s="296">
        <v>1</v>
      </c>
      <c r="E80" s="296">
        <v>3</v>
      </c>
      <c r="F80" s="296">
        <v>8</v>
      </c>
      <c r="G80" s="296">
        <v>1</v>
      </c>
      <c r="H80" s="296">
        <v>5</v>
      </c>
      <c r="I80" s="296">
        <v>9</v>
      </c>
      <c r="J80" s="296">
        <v>3</v>
      </c>
      <c r="K80" s="296">
        <v>15</v>
      </c>
    </row>
    <row r="81" spans="1:11" s="298" customFormat="1" ht="7.5" customHeight="1">
      <c r="A81" s="298" t="s">
        <v>388</v>
      </c>
      <c r="B81" s="299" t="s">
        <v>857</v>
      </c>
      <c r="C81" s="297">
        <v>9</v>
      </c>
      <c r="D81" s="297" t="s">
        <v>842</v>
      </c>
      <c r="E81" s="297">
        <v>5</v>
      </c>
      <c r="F81" s="297">
        <v>4</v>
      </c>
      <c r="G81" s="297" t="s">
        <v>842</v>
      </c>
      <c r="H81" s="297">
        <v>6</v>
      </c>
      <c r="I81" s="297">
        <v>6</v>
      </c>
      <c r="J81" s="297">
        <v>4</v>
      </c>
      <c r="K81" s="297">
        <v>13</v>
      </c>
    </row>
    <row r="82" spans="1:11" s="302" customFormat="1" ht="8.25" customHeight="1">
      <c r="A82" s="208"/>
      <c r="B82" s="300" t="s">
        <v>855</v>
      </c>
      <c r="C82" s="301">
        <v>317</v>
      </c>
      <c r="D82" s="301">
        <v>14</v>
      </c>
      <c r="E82" s="301">
        <v>94</v>
      </c>
      <c r="F82" s="301">
        <v>209</v>
      </c>
      <c r="G82" s="301">
        <v>15</v>
      </c>
      <c r="H82" s="301">
        <v>116</v>
      </c>
      <c r="I82" s="301">
        <v>302</v>
      </c>
      <c r="J82" s="301">
        <v>101</v>
      </c>
      <c r="K82" s="301">
        <v>418</v>
      </c>
    </row>
    <row r="83" spans="1:11" s="210" customFormat="1" ht="8.25" customHeight="1">
      <c r="A83" s="208"/>
      <c r="B83" s="208"/>
      <c r="C83" s="303"/>
      <c r="D83" s="303"/>
      <c r="E83" s="303"/>
      <c r="F83" s="303"/>
      <c r="G83" s="303"/>
      <c r="H83" s="303"/>
      <c r="I83" s="303"/>
      <c r="J83" s="303"/>
      <c r="K83" s="303"/>
    </row>
    <row r="84" spans="1:11" ht="8.25" customHeight="1">
      <c r="A84" s="208"/>
      <c r="B84" s="4"/>
      <c r="C84" s="296"/>
      <c r="D84" s="296"/>
      <c r="E84" s="296"/>
      <c r="F84" s="296"/>
      <c r="G84" s="296"/>
      <c r="H84" s="296"/>
      <c r="I84" s="296"/>
      <c r="J84" s="296"/>
      <c r="K84" s="296"/>
    </row>
    <row r="85" ht="8.25" customHeight="1"/>
    <row r="86" ht="8.25" customHeight="1">
      <c r="A86" s="5" t="s">
        <v>437</v>
      </c>
    </row>
    <row r="87" ht="8.25" customHeight="1"/>
    <row r="88" ht="8.25" customHeight="1"/>
    <row r="95" spans="1:11" ht="8.25" customHeight="1">
      <c r="A95" s="75" t="s">
        <v>438</v>
      </c>
      <c r="B95" s="75"/>
      <c r="C95" s="75"/>
      <c r="D95" s="75"/>
      <c r="E95" s="75"/>
      <c r="F95" s="75"/>
      <c r="G95" s="75"/>
      <c r="H95" s="75"/>
      <c r="I95" s="75"/>
      <c r="J95" s="75"/>
      <c r="K95" s="75"/>
    </row>
    <row r="96" spans="1:11" ht="8.25" customHeight="1">
      <c r="A96" s="76"/>
      <c r="B96" s="76"/>
      <c r="C96" s="76"/>
      <c r="D96" s="76"/>
      <c r="E96" s="76"/>
      <c r="F96" s="76"/>
      <c r="G96" s="76"/>
      <c r="H96" s="76"/>
      <c r="I96" s="76"/>
      <c r="J96" s="76"/>
      <c r="K96" s="76"/>
    </row>
    <row r="97" spans="1:11" ht="8.25" customHeight="1">
      <c r="A97" s="76"/>
      <c r="B97" s="76"/>
      <c r="C97" s="76"/>
      <c r="D97" s="76"/>
      <c r="E97" s="76"/>
      <c r="F97" s="76"/>
      <c r="G97" s="76"/>
      <c r="H97" s="76"/>
      <c r="I97" s="76"/>
      <c r="J97" s="76"/>
      <c r="K97" s="76"/>
    </row>
    <row r="98" spans="2:11" ht="8.25" customHeight="1">
      <c r="B98" s="76" t="s">
        <v>439</v>
      </c>
      <c r="C98" s="76"/>
      <c r="D98" s="76"/>
      <c r="E98" s="76"/>
      <c r="F98" s="76"/>
      <c r="G98" s="76"/>
      <c r="H98" s="76"/>
      <c r="I98" s="76"/>
      <c r="J98" s="76"/>
      <c r="K98" s="76"/>
    </row>
    <row r="99" spans="2:11" ht="8.25" customHeight="1">
      <c r="B99" s="76" t="s">
        <v>729</v>
      </c>
      <c r="C99" s="76"/>
      <c r="D99" s="76"/>
      <c r="E99" s="76"/>
      <c r="F99" s="76"/>
      <c r="G99" s="76"/>
      <c r="H99" s="76"/>
      <c r="I99" s="76"/>
      <c r="J99" s="76"/>
      <c r="K99" s="76"/>
    </row>
    <row r="100" spans="1:11" ht="8.25" customHeight="1">
      <c r="A100" s="76"/>
      <c r="B100" s="76"/>
      <c r="C100" s="76"/>
      <c r="D100" s="76"/>
      <c r="E100" s="76"/>
      <c r="F100" s="76"/>
      <c r="G100" s="76"/>
      <c r="H100" s="76"/>
      <c r="I100" s="76"/>
      <c r="J100" s="76"/>
      <c r="K100" s="76"/>
    </row>
    <row r="101" spans="1:11" ht="12.75" customHeight="1">
      <c r="A101" s="153"/>
      <c r="B101" s="287"/>
      <c r="C101" s="333" t="s">
        <v>746</v>
      </c>
      <c r="D101" s="288" t="s">
        <v>410</v>
      </c>
      <c r="E101" s="289"/>
      <c r="F101" s="290"/>
      <c r="G101" s="291" t="s">
        <v>411</v>
      </c>
      <c r="H101" s="289"/>
      <c r="I101" s="290"/>
      <c r="J101" s="292" t="s">
        <v>412</v>
      </c>
      <c r="K101" s="312" t="s">
        <v>765</v>
      </c>
    </row>
    <row r="102" spans="1:11" ht="8.25" customHeight="1">
      <c r="A102" s="76" t="s">
        <v>413</v>
      </c>
      <c r="B102" s="293"/>
      <c r="C102" s="334"/>
      <c r="D102" s="337" t="s">
        <v>743</v>
      </c>
      <c r="E102" s="337" t="s">
        <v>503</v>
      </c>
      <c r="F102" s="341" t="s">
        <v>504</v>
      </c>
      <c r="G102" s="341" t="s">
        <v>506</v>
      </c>
      <c r="H102" s="341" t="s">
        <v>503</v>
      </c>
      <c r="I102" s="341" t="s">
        <v>504</v>
      </c>
      <c r="J102" s="18" t="s">
        <v>792</v>
      </c>
      <c r="K102" s="314"/>
    </row>
    <row r="103" spans="2:11" ht="8.25" customHeight="1">
      <c r="B103" s="293"/>
      <c r="C103" s="334"/>
      <c r="D103" s="338"/>
      <c r="E103" s="340"/>
      <c r="F103" s="342"/>
      <c r="G103" s="343"/>
      <c r="H103" s="342"/>
      <c r="I103" s="342"/>
      <c r="J103" s="18" t="s">
        <v>793</v>
      </c>
      <c r="K103" s="314"/>
    </row>
    <row r="104" spans="1:11" ht="8.25">
      <c r="A104" s="76" t="s">
        <v>788</v>
      </c>
      <c r="B104" s="293"/>
      <c r="C104" s="334"/>
      <c r="D104" s="338"/>
      <c r="E104" s="345" t="s">
        <v>744</v>
      </c>
      <c r="F104" s="346"/>
      <c r="G104" s="343"/>
      <c r="H104" s="345" t="s">
        <v>745</v>
      </c>
      <c r="I104" s="346"/>
      <c r="J104" s="18" t="s">
        <v>414</v>
      </c>
      <c r="K104" s="314"/>
    </row>
    <row r="105" spans="1:11" ht="12.75" customHeight="1">
      <c r="A105" s="280"/>
      <c r="B105" s="294"/>
      <c r="C105" s="335"/>
      <c r="D105" s="339"/>
      <c r="E105" s="347"/>
      <c r="F105" s="348"/>
      <c r="G105" s="344"/>
      <c r="H105" s="347"/>
      <c r="I105" s="348"/>
      <c r="J105" s="295" t="s">
        <v>741</v>
      </c>
      <c r="K105" s="336"/>
    </row>
    <row r="107" spans="1:11" ht="8.25">
      <c r="A107" s="197" t="s">
        <v>392</v>
      </c>
      <c r="B107" s="79"/>
      <c r="C107" s="79"/>
      <c r="D107" s="79"/>
      <c r="E107" s="79"/>
      <c r="F107" s="79"/>
      <c r="G107" s="79"/>
      <c r="H107" s="79"/>
      <c r="I107" s="79"/>
      <c r="J107" s="79"/>
      <c r="K107" s="79"/>
    </row>
    <row r="108" spans="1:11" ht="8.25">
      <c r="A108" s="79" t="s">
        <v>908</v>
      </c>
      <c r="B108" s="76"/>
      <c r="C108" s="76"/>
      <c r="D108" s="76"/>
      <c r="E108" s="76"/>
      <c r="F108" s="76"/>
      <c r="G108" s="76"/>
      <c r="H108" s="76"/>
      <c r="I108" s="76"/>
      <c r="J108" s="76"/>
      <c r="K108" s="76"/>
    </row>
    <row r="110" spans="1:11" ht="8.25">
      <c r="A110" s="5" t="s">
        <v>843</v>
      </c>
      <c r="B110" s="24" t="s">
        <v>848</v>
      </c>
      <c r="C110" s="296">
        <v>36</v>
      </c>
      <c r="D110" s="296">
        <v>1</v>
      </c>
      <c r="E110" s="296">
        <v>6</v>
      </c>
      <c r="F110" s="296">
        <v>29</v>
      </c>
      <c r="G110" s="296">
        <v>1</v>
      </c>
      <c r="H110" s="296">
        <v>7</v>
      </c>
      <c r="I110" s="296">
        <v>41</v>
      </c>
      <c r="J110" s="296">
        <v>10</v>
      </c>
      <c r="K110" s="296">
        <v>46</v>
      </c>
    </row>
    <row r="111" spans="1:11" ht="8.25">
      <c r="A111" s="5" t="s">
        <v>844</v>
      </c>
      <c r="B111" s="24" t="s">
        <v>856</v>
      </c>
      <c r="C111" s="296">
        <v>35</v>
      </c>
      <c r="D111" s="296">
        <v>1</v>
      </c>
      <c r="E111" s="296">
        <v>14</v>
      </c>
      <c r="F111" s="296">
        <v>20</v>
      </c>
      <c r="G111" s="296">
        <v>1</v>
      </c>
      <c r="H111" s="296">
        <v>18</v>
      </c>
      <c r="I111" s="296">
        <v>32</v>
      </c>
      <c r="J111" s="296">
        <v>7</v>
      </c>
      <c r="K111" s="296">
        <v>42</v>
      </c>
    </row>
    <row r="112" spans="1:11" ht="8.25">
      <c r="A112" s="5" t="s">
        <v>846</v>
      </c>
      <c r="B112" s="24" t="s">
        <v>857</v>
      </c>
      <c r="C112" s="296">
        <v>22</v>
      </c>
      <c r="D112" s="296">
        <v>1</v>
      </c>
      <c r="E112" s="296">
        <v>4</v>
      </c>
      <c r="F112" s="296">
        <v>17</v>
      </c>
      <c r="G112" s="296">
        <v>1</v>
      </c>
      <c r="H112" s="296">
        <v>7</v>
      </c>
      <c r="I112" s="296">
        <v>18</v>
      </c>
      <c r="J112" s="296">
        <v>4</v>
      </c>
      <c r="K112" s="296">
        <v>26</v>
      </c>
    </row>
    <row r="113" spans="1:11" ht="8.25">
      <c r="A113" s="5" t="s">
        <v>847</v>
      </c>
      <c r="B113" s="24" t="s">
        <v>858</v>
      </c>
      <c r="C113" s="296">
        <v>28</v>
      </c>
      <c r="D113" s="296">
        <v>1</v>
      </c>
      <c r="E113" s="296">
        <v>4</v>
      </c>
      <c r="F113" s="296">
        <v>23</v>
      </c>
      <c r="G113" s="296">
        <v>1</v>
      </c>
      <c r="H113" s="296">
        <v>4</v>
      </c>
      <c r="I113" s="296">
        <v>32</v>
      </c>
      <c r="J113" s="296">
        <v>6</v>
      </c>
      <c r="K113" s="296">
        <v>34</v>
      </c>
    </row>
    <row r="114" spans="1:11" ht="8.25">
      <c r="A114" s="5" t="s">
        <v>849</v>
      </c>
      <c r="B114" s="24" t="s">
        <v>859</v>
      </c>
      <c r="C114" s="296">
        <v>29</v>
      </c>
      <c r="D114" s="296">
        <v>1</v>
      </c>
      <c r="E114" s="296">
        <v>8</v>
      </c>
      <c r="F114" s="296">
        <v>20</v>
      </c>
      <c r="G114" s="296">
        <v>1</v>
      </c>
      <c r="H114" s="296">
        <v>9</v>
      </c>
      <c r="I114" s="296">
        <v>22</v>
      </c>
      <c r="J114" s="296">
        <v>2</v>
      </c>
      <c r="K114" s="296">
        <v>31</v>
      </c>
    </row>
    <row r="115" spans="1:11" ht="8.25">
      <c r="A115" s="5" t="s">
        <v>850</v>
      </c>
      <c r="B115" s="24" t="s">
        <v>845</v>
      </c>
      <c r="C115" s="296">
        <v>17</v>
      </c>
      <c r="D115" s="296">
        <v>2</v>
      </c>
      <c r="E115" s="296">
        <v>5</v>
      </c>
      <c r="F115" s="296">
        <v>10</v>
      </c>
      <c r="G115" s="296">
        <v>2</v>
      </c>
      <c r="H115" s="296">
        <v>6</v>
      </c>
      <c r="I115" s="296">
        <v>13</v>
      </c>
      <c r="J115" s="296">
        <v>9</v>
      </c>
      <c r="K115" s="296">
        <v>26</v>
      </c>
    </row>
    <row r="116" spans="1:11" ht="8.25">
      <c r="A116" s="5" t="s">
        <v>851</v>
      </c>
      <c r="B116" s="24" t="s">
        <v>854</v>
      </c>
      <c r="C116" s="296">
        <v>27</v>
      </c>
      <c r="D116" s="296" t="s">
        <v>842</v>
      </c>
      <c r="E116" s="296">
        <v>8</v>
      </c>
      <c r="F116" s="296">
        <v>19</v>
      </c>
      <c r="G116" s="296" t="s">
        <v>842</v>
      </c>
      <c r="H116" s="296">
        <v>8</v>
      </c>
      <c r="I116" s="296">
        <v>27</v>
      </c>
      <c r="J116" s="296">
        <v>6</v>
      </c>
      <c r="K116" s="296">
        <v>33</v>
      </c>
    </row>
    <row r="117" spans="1:11" ht="8.25">
      <c r="A117" s="5" t="s">
        <v>852</v>
      </c>
      <c r="B117" s="24" t="s">
        <v>848</v>
      </c>
      <c r="C117" s="296">
        <v>46</v>
      </c>
      <c r="D117" s="296" t="s">
        <v>842</v>
      </c>
      <c r="E117" s="296">
        <v>8</v>
      </c>
      <c r="F117" s="296">
        <v>38</v>
      </c>
      <c r="G117" s="296" t="s">
        <v>842</v>
      </c>
      <c r="H117" s="296">
        <v>9</v>
      </c>
      <c r="I117" s="296">
        <v>56</v>
      </c>
      <c r="J117" s="296">
        <v>11</v>
      </c>
      <c r="K117" s="296">
        <v>57</v>
      </c>
    </row>
    <row r="118" spans="1:11" ht="8.25">
      <c r="A118" s="5" t="s">
        <v>853</v>
      </c>
      <c r="B118" s="24" t="s">
        <v>856</v>
      </c>
      <c r="C118" s="296">
        <v>21</v>
      </c>
      <c r="D118" s="296">
        <v>2</v>
      </c>
      <c r="E118" s="296">
        <v>9</v>
      </c>
      <c r="F118" s="296">
        <v>10</v>
      </c>
      <c r="G118" s="296">
        <v>2</v>
      </c>
      <c r="H118" s="296">
        <v>9</v>
      </c>
      <c r="I118" s="296">
        <v>13</v>
      </c>
      <c r="J118" s="296">
        <v>13</v>
      </c>
      <c r="K118" s="296">
        <v>34</v>
      </c>
    </row>
    <row r="119" spans="1:11" ht="8.25">
      <c r="A119" s="5" t="s">
        <v>416</v>
      </c>
      <c r="B119" s="24" t="s">
        <v>857</v>
      </c>
      <c r="C119" s="296">
        <v>20</v>
      </c>
      <c r="D119" s="296" t="s">
        <v>842</v>
      </c>
      <c r="E119" s="296">
        <v>8</v>
      </c>
      <c r="F119" s="296">
        <v>12</v>
      </c>
      <c r="G119" s="296" t="s">
        <v>842</v>
      </c>
      <c r="H119" s="296">
        <v>8</v>
      </c>
      <c r="I119" s="296">
        <v>15</v>
      </c>
      <c r="J119" s="296">
        <v>3</v>
      </c>
      <c r="K119" s="296">
        <v>23</v>
      </c>
    </row>
    <row r="120" spans="1:11" ht="8.25">
      <c r="A120" s="5" t="s">
        <v>417</v>
      </c>
      <c r="B120" s="24" t="s">
        <v>858</v>
      </c>
      <c r="C120" s="296">
        <v>29</v>
      </c>
      <c r="D120" s="296" t="s">
        <v>842</v>
      </c>
      <c r="E120" s="296">
        <v>8</v>
      </c>
      <c r="F120" s="296">
        <v>21</v>
      </c>
      <c r="G120" s="296" t="s">
        <v>842</v>
      </c>
      <c r="H120" s="296">
        <v>9</v>
      </c>
      <c r="I120" s="296">
        <v>31</v>
      </c>
      <c r="J120" s="296">
        <v>8</v>
      </c>
      <c r="K120" s="296">
        <v>37</v>
      </c>
    </row>
    <row r="121" spans="1:11" ht="8.25">
      <c r="A121" s="5" t="s">
        <v>418</v>
      </c>
      <c r="B121" s="24" t="s">
        <v>859</v>
      </c>
      <c r="C121" s="296">
        <v>28</v>
      </c>
      <c r="D121" s="296" t="s">
        <v>842</v>
      </c>
      <c r="E121" s="296">
        <v>9</v>
      </c>
      <c r="F121" s="296">
        <v>19</v>
      </c>
      <c r="G121" s="296" t="s">
        <v>842</v>
      </c>
      <c r="H121" s="296">
        <v>9</v>
      </c>
      <c r="I121" s="296">
        <v>26</v>
      </c>
      <c r="J121" s="296">
        <v>12</v>
      </c>
      <c r="K121" s="296">
        <v>40</v>
      </c>
    </row>
    <row r="122" spans="1:11" ht="8.25">
      <c r="A122" s="5" t="s">
        <v>419</v>
      </c>
      <c r="B122" s="24" t="s">
        <v>845</v>
      </c>
      <c r="C122" s="296">
        <v>22</v>
      </c>
      <c r="D122" s="296" t="s">
        <v>842</v>
      </c>
      <c r="E122" s="296">
        <v>7</v>
      </c>
      <c r="F122" s="296">
        <v>15</v>
      </c>
      <c r="G122" s="296" t="s">
        <v>842</v>
      </c>
      <c r="H122" s="296">
        <v>10</v>
      </c>
      <c r="I122" s="296">
        <v>22</v>
      </c>
      <c r="J122" s="296">
        <v>13</v>
      </c>
      <c r="K122" s="296">
        <v>35</v>
      </c>
    </row>
    <row r="123" spans="1:11" ht="8.25">
      <c r="A123" s="5" t="s">
        <v>420</v>
      </c>
      <c r="B123" s="24" t="s">
        <v>854</v>
      </c>
      <c r="C123" s="296">
        <v>18</v>
      </c>
      <c r="D123" s="296">
        <v>1</v>
      </c>
      <c r="E123" s="296">
        <v>3</v>
      </c>
      <c r="F123" s="296">
        <v>14</v>
      </c>
      <c r="G123" s="296">
        <v>1</v>
      </c>
      <c r="H123" s="296">
        <v>6</v>
      </c>
      <c r="I123" s="296">
        <v>17</v>
      </c>
      <c r="J123" s="296">
        <v>9</v>
      </c>
      <c r="K123" s="296">
        <v>27</v>
      </c>
    </row>
    <row r="124" spans="1:11" ht="8.25">
      <c r="A124" s="5" t="s">
        <v>421</v>
      </c>
      <c r="B124" s="24" t="s">
        <v>848</v>
      </c>
      <c r="C124" s="296">
        <v>29</v>
      </c>
      <c r="D124" s="296" t="s">
        <v>842</v>
      </c>
      <c r="E124" s="296">
        <v>6</v>
      </c>
      <c r="F124" s="296">
        <v>23</v>
      </c>
      <c r="G124" s="296" t="s">
        <v>842</v>
      </c>
      <c r="H124" s="296">
        <v>6</v>
      </c>
      <c r="I124" s="296">
        <v>31</v>
      </c>
      <c r="J124" s="296">
        <v>9</v>
      </c>
      <c r="K124" s="296">
        <v>38</v>
      </c>
    </row>
    <row r="125" spans="1:11" ht="8.25">
      <c r="A125" s="5" t="s">
        <v>422</v>
      </c>
      <c r="B125" s="24" t="s">
        <v>856</v>
      </c>
      <c r="C125" s="296">
        <v>19</v>
      </c>
      <c r="D125" s="296">
        <v>2</v>
      </c>
      <c r="E125" s="296">
        <v>2</v>
      </c>
      <c r="F125" s="296">
        <v>15</v>
      </c>
      <c r="G125" s="296">
        <v>2</v>
      </c>
      <c r="H125" s="296">
        <v>4</v>
      </c>
      <c r="I125" s="296">
        <v>20</v>
      </c>
      <c r="J125" s="296">
        <v>7</v>
      </c>
      <c r="K125" s="296">
        <v>26</v>
      </c>
    </row>
    <row r="126" spans="1:11" ht="8.25">
      <c r="A126" s="5" t="s">
        <v>423</v>
      </c>
      <c r="B126" s="24" t="s">
        <v>857</v>
      </c>
      <c r="C126" s="296">
        <v>16</v>
      </c>
      <c r="D126" s="296" t="s">
        <v>842</v>
      </c>
      <c r="E126" s="296">
        <v>2</v>
      </c>
      <c r="F126" s="296">
        <v>14</v>
      </c>
      <c r="G126" s="296" t="s">
        <v>842</v>
      </c>
      <c r="H126" s="296">
        <v>2</v>
      </c>
      <c r="I126" s="296">
        <v>18</v>
      </c>
      <c r="J126" s="296">
        <v>9</v>
      </c>
      <c r="K126" s="296">
        <v>25</v>
      </c>
    </row>
    <row r="127" spans="1:11" ht="8.25">
      <c r="A127" s="5" t="s">
        <v>424</v>
      </c>
      <c r="B127" s="24" t="s">
        <v>858</v>
      </c>
      <c r="C127" s="296">
        <v>31</v>
      </c>
      <c r="D127" s="296" t="s">
        <v>842</v>
      </c>
      <c r="E127" s="296">
        <v>5</v>
      </c>
      <c r="F127" s="296">
        <v>26</v>
      </c>
      <c r="G127" s="296" t="s">
        <v>842</v>
      </c>
      <c r="H127" s="296">
        <v>6</v>
      </c>
      <c r="I127" s="296">
        <v>30</v>
      </c>
      <c r="J127" s="296">
        <v>5</v>
      </c>
      <c r="K127" s="296">
        <v>36</v>
      </c>
    </row>
    <row r="128" spans="1:11" ht="8.25">
      <c r="A128" s="5" t="s">
        <v>425</v>
      </c>
      <c r="B128" s="24" t="s">
        <v>859</v>
      </c>
      <c r="C128" s="296">
        <v>24</v>
      </c>
      <c r="D128" s="296" t="s">
        <v>842</v>
      </c>
      <c r="E128" s="296">
        <v>4</v>
      </c>
      <c r="F128" s="296">
        <v>20</v>
      </c>
      <c r="G128" s="296" t="s">
        <v>842</v>
      </c>
      <c r="H128" s="296">
        <v>4</v>
      </c>
      <c r="I128" s="296">
        <v>28</v>
      </c>
      <c r="J128" s="296">
        <v>13</v>
      </c>
      <c r="K128" s="296">
        <v>37</v>
      </c>
    </row>
    <row r="129" spans="1:11" ht="8.25">
      <c r="A129" s="5" t="s">
        <v>426</v>
      </c>
      <c r="B129" s="24" t="s">
        <v>845</v>
      </c>
      <c r="C129" s="296">
        <v>19</v>
      </c>
      <c r="D129" s="296">
        <v>2</v>
      </c>
      <c r="E129" s="296">
        <v>4</v>
      </c>
      <c r="F129" s="296">
        <v>13</v>
      </c>
      <c r="G129" s="296">
        <v>3</v>
      </c>
      <c r="H129" s="296">
        <v>4</v>
      </c>
      <c r="I129" s="296">
        <v>16</v>
      </c>
      <c r="J129" s="296">
        <v>12</v>
      </c>
      <c r="K129" s="296">
        <v>31</v>
      </c>
    </row>
    <row r="130" spans="1:11" ht="8.25">
      <c r="A130" s="5" t="s">
        <v>427</v>
      </c>
      <c r="B130" s="24" t="s">
        <v>854</v>
      </c>
      <c r="C130" s="296">
        <v>26</v>
      </c>
      <c r="D130" s="296" t="s">
        <v>842</v>
      </c>
      <c r="E130" s="296">
        <v>6</v>
      </c>
      <c r="F130" s="296">
        <v>20</v>
      </c>
      <c r="G130" s="296" t="s">
        <v>842</v>
      </c>
      <c r="H130" s="296">
        <v>7</v>
      </c>
      <c r="I130" s="296">
        <v>24</v>
      </c>
      <c r="J130" s="296">
        <v>9</v>
      </c>
      <c r="K130" s="296">
        <v>35</v>
      </c>
    </row>
    <row r="131" spans="1:11" ht="8.25">
      <c r="A131" s="5" t="s">
        <v>428</v>
      </c>
      <c r="B131" s="24" t="s">
        <v>848</v>
      </c>
      <c r="C131" s="296">
        <v>29</v>
      </c>
      <c r="D131" s="296">
        <v>1</v>
      </c>
      <c r="E131" s="296">
        <v>3</v>
      </c>
      <c r="F131" s="296">
        <v>25</v>
      </c>
      <c r="G131" s="296">
        <v>1</v>
      </c>
      <c r="H131" s="296">
        <v>3</v>
      </c>
      <c r="I131" s="296">
        <v>29</v>
      </c>
      <c r="J131" s="296">
        <v>9</v>
      </c>
      <c r="K131" s="296">
        <v>38</v>
      </c>
    </row>
    <row r="132" spans="1:11" ht="8.25">
      <c r="A132" s="5" t="s">
        <v>429</v>
      </c>
      <c r="B132" s="24" t="s">
        <v>856</v>
      </c>
      <c r="C132" s="296">
        <v>16</v>
      </c>
      <c r="D132" s="296">
        <v>1</v>
      </c>
      <c r="E132" s="296">
        <v>5</v>
      </c>
      <c r="F132" s="296">
        <v>10</v>
      </c>
      <c r="G132" s="296">
        <v>1</v>
      </c>
      <c r="H132" s="296">
        <v>6</v>
      </c>
      <c r="I132" s="296">
        <v>16</v>
      </c>
      <c r="J132" s="296">
        <v>7</v>
      </c>
      <c r="K132" s="296">
        <v>23</v>
      </c>
    </row>
    <row r="133" spans="1:11" ht="8.25">
      <c r="A133" s="5" t="s">
        <v>430</v>
      </c>
      <c r="B133" s="24" t="s">
        <v>857</v>
      </c>
      <c r="C133" s="296">
        <v>22</v>
      </c>
      <c r="D133" s="296" t="s">
        <v>842</v>
      </c>
      <c r="E133" s="296">
        <v>5</v>
      </c>
      <c r="F133" s="296">
        <v>17</v>
      </c>
      <c r="G133" s="296" t="s">
        <v>842</v>
      </c>
      <c r="H133" s="296">
        <v>5</v>
      </c>
      <c r="I133" s="296">
        <v>25</v>
      </c>
      <c r="J133" s="296">
        <v>9</v>
      </c>
      <c r="K133" s="296">
        <v>31</v>
      </c>
    </row>
    <row r="134" spans="1:11" ht="8.25">
      <c r="A134" s="5" t="s">
        <v>431</v>
      </c>
      <c r="B134" s="24" t="s">
        <v>858</v>
      </c>
      <c r="C134" s="296">
        <v>27</v>
      </c>
      <c r="D134" s="296" t="s">
        <v>842</v>
      </c>
      <c r="E134" s="296">
        <v>8</v>
      </c>
      <c r="F134" s="296">
        <v>19</v>
      </c>
      <c r="G134" s="296" t="s">
        <v>842</v>
      </c>
      <c r="H134" s="296">
        <v>8</v>
      </c>
      <c r="I134" s="296">
        <v>23</v>
      </c>
      <c r="J134" s="296">
        <v>7</v>
      </c>
      <c r="K134" s="296">
        <v>34</v>
      </c>
    </row>
    <row r="135" spans="1:11" ht="8.25">
      <c r="A135" s="5" t="s">
        <v>432</v>
      </c>
      <c r="B135" s="24" t="s">
        <v>859</v>
      </c>
      <c r="C135" s="296">
        <v>17</v>
      </c>
      <c r="D135" s="296" t="s">
        <v>842</v>
      </c>
      <c r="E135" s="296">
        <v>5</v>
      </c>
      <c r="F135" s="296">
        <v>12</v>
      </c>
      <c r="G135" s="296" t="s">
        <v>842</v>
      </c>
      <c r="H135" s="296">
        <v>6</v>
      </c>
      <c r="I135" s="296">
        <v>13</v>
      </c>
      <c r="J135" s="296">
        <v>10</v>
      </c>
      <c r="K135" s="296">
        <v>27</v>
      </c>
    </row>
    <row r="136" spans="1:11" ht="8.25">
      <c r="A136" s="5" t="s">
        <v>433</v>
      </c>
      <c r="B136" s="24" t="s">
        <v>845</v>
      </c>
      <c r="C136" s="296">
        <v>15</v>
      </c>
      <c r="D136" s="296" t="s">
        <v>842</v>
      </c>
      <c r="E136" s="296">
        <v>5</v>
      </c>
      <c r="F136" s="296">
        <v>10</v>
      </c>
      <c r="G136" s="296" t="s">
        <v>842</v>
      </c>
      <c r="H136" s="296">
        <v>5</v>
      </c>
      <c r="I136" s="296">
        <v>16</v>
      </c>
      <c r="J136" s="296">
        <v>6</v>
      </c>
      <c r="K136" s="296">
        <v>21</v>
      </c>
    </row>
    <row r="137" spans="1:11" ht="8.25">
      <c r="A137" s="5" t="s">
        <v>434</v>
      </c>
      <c r="B137" s="24" t="s">
        <v>854</v>
      </c>
      <c r="C137" s="296">
        <v>29</v>
      </c>
      <c r="D137" s="296" t="s">
        <v>842</v>
      </c>
      <c r="E137" s="296">
        <v>8</v>
      </c>
      <c r="F137" s="296">
        <v>21</v>
      </c>
      <c r="G137" s="296" t="s">
        <v>842</v>
      </c>
      <c r="H137" s="296">
        <v>9</v>
      </c>
      <c r="I137" s="296">
        <v>26</v>
      </c>
      <c r="J137" s="296">
        <v>7</v>
      </c>
      <c r="K137" s="296">
        <v>36</v>
      </c>
    </row>
    <row r="138" spans="1:11" ht="8.25">
      <c r="A138" s="5" t="s">
        <v>839</v>
      </c>
      <c r="B138" s="24" t="s">
        <v>848</v>
      </c>
      <c r="C138" s="296">
        <v>34</v>
      </c>
      <c r="D138" s="296">
        <v>1</v>
      </c>
      <c r="E138" s="296">
        <v>13</v>
      </c>
      <c r="F138" s="296">
        <v>20</v>
      </c>
      <c r="G138" s="296">
        <v>1</v>
      </c>
      <c r="H138" s="296">
        <v>15</v>
      </c>
      <c r="I138" s="296">
        <v>27</v>
      </c>
      <c r="J138" s="296">
        <v>10</v>
      </c>
      <c r="K138" s="296">
        <v>44</v>
      </c>
    </row>
    <row r="139" spans="1:11" s="298" customFormat="1" ht="8.25">
      <c r="A139" s="5" t="s">
        <v>905</v>
      </c>
      <c r="B139" s="24" t="s">
        <v>856</v>
      </c>
      <c r="C139" s="297">
        <v>21</v>
      </c>
      <c r="D139" s="297">
        <v>1</v>
      </c>
      <c r="E139" s="297">
        <v>5</v>
      </c>
      <c r="F139" s="297">
        <v>15</v>
      </c>
      <c r="G139" s="297">
        <v>1</v>
      </c>
      <c r="H139" s="297">
        <v>7</v>
      </c>
      <c r="I139" s="297">
        <v>16</v>
      </c>
      <c r="J139" s="297">
        <v>12</v>
      </c>
      <c r="K139" s="297">
        <v>33</v>
      </c>
    </row>
    <row r="140" spans="1:11" s="298" customFormat="1" ht="8.25">
      <c r="A140" s="298" t="s">
        <v>388</v>
      </c>
      <c r="B140" s="299" t="s">
        <v>857</v>
      </c>
      <c r="C140" s="297">
        <v>19</v>
      </c>
      <c r="D140" s="297" t="s">
        <v>842</v>
      </c>
      <c r="E140" s="297">
        <v>8</v>
      </c>
      <c r="F140" s="297">
        <v>11</v>
      </c>
      <c r="G140" s="297" t="s">
        <v>842</v>
      </c>
      <c r="H140" s="297">
        <v>9</v>
      </c>
      <c r="I140" s="297">
        <v>16</v>
      </c>
      <c r="J140" s="297">
        <v>6</v>
      </c>
      <c r="K140" s="297">
        <v>25</v>
      </c>
    </row>
    <row r="141" spans="1:11" s="302" customFormat="1" ht="8.25">
      <c r="A141" s="208"/>
      <c r="B141" s="300" t="s">
        <v>855</v>
      </c>
      <c r="C141" s="301">
        <v>771</v>
      </c>
      <c r="D141" s="301">
        <v>18</v>
      </c>
      <c r="E141" s="301">
        <v>195</v>
      </c>
      <c r="F141" s="301">
        <v>558</v>
      </c>
      <c r="G141" s="301">
        <v>19</v>
      </c>
      <c r="H141" s="301">
        <v>225</v>
      </c>
      <c r="I141" s="301">
        <v>739</v>
      </c>
      <c r="J141" s="301">
        <v>260</v>
      </c>
      <c r="K141" s="301" t="s">
        <v>382</v>
      </c>
    </row>
    <row r="142" spans="1:11" ht="8.25">
      <c r="A142" s="210"/>
      <c r="B142" s="4"/>
      <c r="C142" s="296"/>
      <c r="D142" s="296"/>
      <c r="E142" s="296"/>
      <c r="F142" s="296"/>
      <c r="G142" s="296"/>
      <c r="H142" s="296"/>
      <c r="I142" s="296"/>
      <c r="J142" s="296"/>
      <c r="K142" s="296"/>
    </row>
    <row r="143" spans="1:2" ht="8.25">
      <c r="A143" s="210"/>
      <c r="B143" s="4"/>
    </row>
    <row r="144" spans="1:11" ht="8.25">
      <c r="A144" s="79" t="s">
        <v>440</v>
      </c>
      <c r="B144" s="79"/>
      <c r="C144" s="79"/>
      <c r="D144" s="79"/>
      <c r="E144" s="79"/>
      <c r="F144" s="79"/>
      <c r="G144" s="79"/>
      <c r="H144" s="79"/>
      <c r="I144" s="79"/>
      <c r="J144" s="79"/>
      <c r="K144" s="79"/>
    </row>
    <row r="146" spans="1:11" ht="8.25">
      <c r="A146" s="5" t="s">
        <v>843</v>
      </c>
      <c r="B146" s="24" t="s">
        <v>848</v>
      </c>
      <c r="C146" s="296">
        <v>3</v>
      </c>
      <c r="D146" s="296" t="s">
        <v>842</v>
      </c>
      <c r="E146" s="296">
        <v>2</v>
      </c>
      <c r="F146" s="296">
        <v>1</v>
      </c>
      <c r="G146" s="296" t="s">
        <v>842</v>
      </c>
      <c r="H146" s="296">
        <v>3</v>
      </c>
      <c r="I146" s="296">
        <v>1</v>
      </c>
      <c r="J146" s="296">
        <v>1</v>
      </c>
      <c r="K146" s="296">
        <v>4</v>
      </c>
    </row>
    <row r="147" spans="1:11" ht="8.25">
      <c r="A147" s="5" t="s">
        <v>844</v>
      </c>
      <c r="B147" s="24" t="s">
        <v>856</v>
      </c>
      <c r="C147" s="296">
        <v>2</v>
      </c>
      <c r="D147" s="296" t="s">
        <v>842</v>
      </c>
      <c r="E147" s="296">
        <v>2</v>
      </c>
      <c r="F147" s="296" t="s">
        <v>842</v>
      </c>
      <c r="G147" s="296" t="s">
        <v>842</v>
      </c>
      <c r="H147" s="296">
        <v>4</v>
      </c>
      <c r="I147" s="296">
        <v>1</v>
      </c>
      <c r="J147" s="296" t="s">
        <v>842</v>
      </c>
      <c r="K147" s="296">
        <v>2</v>
      </c>
    </row>
    <row r="148" spans="1:11" ht="8.25">
      <c r="A148" s="5" t="s">
        <v>846</v>
      </c>
      <c r="B148" s="24" t="s">
        <v>857</v>
      </c>
      <c r="C148" s="296" t="s">
        <v>842</v>
      </c>
      <c r="D148" s="296" t="s">
        <v>842</v>
      </c>
      <c r="E148" s="296" t="s">
        <v>842</v>
      </c>
      <c r="F148" s="296" t="s">
        <v>842</v>
      </c>
      <c r="G148" s="296" t="s">
        <v>842</v>
      </c>
      <c r="H148" s="296" t="s">
        <v>842</v>
      </c>
      <c r="I148" s="296" t="s">
        <v>842</v>
      </c>
      <c r="J148" s="296" t="s">
        <v>842</v>
      </c>
      <c r="K148" s="296" t="s">
        <v>842</v>
      </c>
    </row>
    <row r="149" spans="1:11" ht="8.25">
      <c r="A149" s="5" t="s">
        <v>847</v>
      </c>
      <c r="B149" s="24" t="s">
        <v>858</v>
      </c>
      <c r="C149" s="296">
        <v>1</v>
      </c>
      <c r="D149" s="296" t="s">
        <v>842</v>
      </c>
      <c r="E149" s="296" t="s">
        <v>842</v>
      </c>
      <c r="F149" s="296">
        <v>1</v>
      </c>
      <c r="G149" s="296" t="s">
        <v>842</v>
      </c>
      <c r="H149" s="296" t="s">
        <v>842</v>
      </c>
      <c r="I149" s="296">
        <v>1</v>
      </c>
      <c r="J149" s="296" t="s">
        <v>842</v>
      </c>
      <c r="K149" s="296">
        <v>1</v>
      </c>
    </row>
    <row r="150" spans="1:11" ht="8.25">
      <c r="A150" s="5" t="s">
        <v>849</v>
      </c>
      <c r="B150" s="24" t="s">
        <v>859</v>
      </c>
      <c r="C150" s="296" t="s">
        <v>842</v>
      </c>
      <c r="D150" s="296" t="s">
        <v>842</v>
      </c>
      <c r="E150" s="296" t="s">
        <v>842</v>
      </c>
      <c r="F150" s="296" t="s">
        <v>842</v>
      </c>
      <c r="G150" s="296" t="s">
        <v>842</v>
      </c>
      <c r="H150" s="296" t="s">
        <v>842</v>
      </c>
      <c r="I150" s="296" t="s">
        <v>842</v>
      </c>
      <c r="J150" s="296" t="s">
        <v>842</v>
      </c>
      <c r="K150" s="296" t="s">
        <v>842</v>
      </c>
    </row>
    <row r="151" spans="1:11" ht="8.25">
      <c r="A151" s="5" t="s">
        <v>850</v>
      </c>
      <c r="B151" s="24" t="s">
        <v>845</v>
      </c>
      <c r="C151" s="296" t="s">
        <v>842</v>
      </c>
      <c r="D151" s="296" t="s">
        <v>842</v>
      </c>
      <c r="E151" s="296" t="s">
        <v>842</v>
      </c>
      <c r="F151" s="296" t="s">
        <v>842</v>
      </c>
      <c r="G151" s="296" t="s">
        <v>842</v>
      </c>
      <c r="H151" s="296" t="s">
        <v>842</v>
      </c>
      <c r="I151" s="296" t="s">
        <v>842</v>
      </c>
      <c r="J151" s="296" t="s">
        <v>842</v>
      </c>
      <c r="K151" s="296" t="s">
        <v>842</v>
      </c>
    </row>
    <row r="152" spans="1:11" ht="8.25">
      <c r="A152" s="5" t="s">
        <v>851</v>
      </c>
      <c r="B152" s="24" t="s">
        <v>854</v>
      </c>
      <c r="C152" s="296">
        <v>2</v>
      </c>
      <c r="D152" s="296" t="s">
        <v>842</v>
      </c>
      <c r="E152" s="296" t="s">
        <v>842</v>
      </c>
      <c r="F152" s="296">
        <v>2</v>
      </c>
      <c r="G152" s="296" t="s">
        <v>842</v>
      </c>
      <c r="H152" s="296" t="s">
        <v>842</v>
      </c>
      <c r="I152" s="296">
        <v>5</v>
      </c>
      <c r="J152" s="296" t="s">
        <v>842</v>
      </c>
      <c r="K152" s="296">
        <v>2</v>
      </c>
    </row>
    <row r="153" spans="1:11" ht="8.25">
      <c r="A153" s="5" t="s">
        <v>852</v>
      </c>
      <c r="B153" s="24" t="s">
        <v>848</v>
      </c>
      <c r="C153" s="296" t="s">
        <v>842</v>
      </c>
      <c r="D153" s="296" t="s">
        <v>842</v>
      </c>
      <c r="E153" s="296" t="s">
        <v>842</v>
      </c>
      <c r="F153" s="296" t="s">
        <v>842</v>
      </c>
      <c r="G153" s="296" t="s">
        <v>842</v>
      </c>
      <c r="H153" s="296" t="s">
        <v>842</v>
      </c>
      <c r="I153" s="296" t="s">
        <v>842</v>
      </c>
      <c r="J153" s="296" t="s">
        <v>842</v>
      </c>
      <c r="K153" s="296" t="s">
        <v>842</v>
      </c>
    </row>
    <row r="154" spans="1:11" ht="8.25">
      <c r="A154" s="5" t="s">
        <v>853</v>
      </c>
      <c r="B154" s="24" t="s">
        <v>856</v>
      </c>
      <c r="C154" s="296" t="s">
        <v>842</v>
      </c>
      <c r="D154" s="296" t="s">
        <v>842</v>
      </c>
      <c r="E154" s="296" t="s">
        <v>842</v>
      </c>
      <c r="F154" s="296" t="s">
        <v>842</v>
      </c>
      <c r="G154" s="296" t="s">
        <v>842</v>
      </c>
      <c r="H154" s="296" t="s">
        <v>842</v>
      </c>
      <c r="I154" s="296" t="s">
        <v>842</v>
      </c>
      <c r="J154" s="296" t="s">
        <v>842</v>
      </c>
      <c r="K154" s="296" t="s">
        <v>842</v>
      </c>
    </row>
    <row r="155" spans="1:11" ht="8.25">
      <c r="A155" s="5" t="s">
        <v>416</v>
      </c>
      <c r="B155" s="24" t="s">
        <v>857</v>
      </c>
      <c r="C155" s="296">
        <v>2</v>
      </c>
      <c r="D155" s="296" t="s">
        <v>842</v>
      </c>
      <c r="E155" s="296" t="s">
        <v>842</v>
      </c>
      <c r="F155" s="296">
        <v>2</v>
      </c>
      <c r="G155" s="296" t="s">
        <v>842</v>
      </c>
      <c r="H155" s="296" t="s">
        <v>842</v>
      </c>
      <c r="I155" s="296">
        <v>2</v>
      </c>
      <c r="J155" s="296" t="s">
        <v>842</v>
      </c>
      <c r="K155" s="296">
        <v>2</v>
      </c>
    </row>
    <row r="156" spans="1:11" ht="8.25">
      <c r="A156" s="5" t="s">
        <v>417</v>
      </c>
      <c r="B156" s="24" t="s">
        <v>858</v>
      </c>
      <c r="C156" s="296">
        <v>1</v>
      </c>
      <c r="D156" s="296" t="s">
        <v>842</v>
      </c>
      <c r="E156" s="296">
        <v>1</v>
      </c>
      <c r="F156" s="296" t="s">
        <v>842</v>
      </c>
      <c r="G156" s="296" t="s">
        <v>842</v>
      </c>
      <c r="H156" s="296">
        <v>1</v>
      </c>
      <c r="I156" s="296" t="s">
        <v>842</v>
      </c>
      <c r="J156" s="296" t="s">
        <v>842</v>
      </c>
      <c r="K156" s="296">
        <v>1</v>
      </c>
    </row>
    <row r="157" spans="1:11" ht="8.25">
      <c r="A157" s="5" t="s">
        <v>418</v>
      </c>
      <c r="B157" s="24" t="s">
        <v>859</v>
      </c>
      <c r="C157" s="296" t="s">
        <v>842</v>
      </c>
      <c r="D157" s="296" t="s">
        <v>842</v>
      </c>
      <c r="E157" s="296" t="s">
        <v>842</v>
      </c>
      <c r="F157" s="296" t="s">
        <v>842</v>
      </c>
      <c r="G157" s="296" t="s">
        <v>842</v>
      </c>
      <c r="H157" s="296" t="s">
        <v>842</v>
      </c>
      <c r="I157" s="296" t="s">
        <v>842</v>
      </c>
      <c r="J157" s="296" t="s">
        <v>842</v>
      </c>
      <c r="K157" s="296" t="s">
        <v>842</v>
      </c>
    </row>
    <row r="158" spans="1:11" ht="8.25">
      <c r="A158" s="5" t="s">
        <v>419</v>
      </c>
      <c r="B158" s="24" t="s">
        <v>845</v>
      </c>
      <c r="C158" s="296">
        <v>4</v>
      </c>
      <c r="D158" s="296" t="s">
        <v>842</v>
      </c>
      <c r="E158" s="296">
        <v>1</v>
      </c>
      <c r="F158" s="296">
        <v>3</v>
      </c>
      <c r="G158" s="296" t="s">
        <v>842</v>
      </c>
      <c r="H158" s="296">
        <v>2</v>
      </c>
      <c r="I158" s="296">
        <v>4</v>
      </c>
      <c r="J158" s="296">
        <v>1</v>
      </c>
      <c r="K158" s="296">
        <v>5</v>
      </c>
    </row>
    <row r="159" spans="1:11" ht="8.25">
      <c r="A159" s="5" t="s">
        <v>420</v>
      </c>
      <c r="B159" s="24" t="s">
        <v>854</v>
      </c>
      <c r="C159" s="296" t="s">
        <v>842</v>
      </c>
      <c r="D159" s="296" t="s">
        <v>842</v>
      </c>
      <c r="E159" s="296" t="s">
        <v>842</v>
      </c>
      <c r="F159" s="296" t="s">
        <v>842</v>
      </c>
      <c r="G159" s="296" t="s">
        <v>842</v>
      </c>
      <c r="H159" s="296" t="s">
        <v>842</v>
      </c>
      <c r="I159" s="296" t="s">
        <v>842</v>
      </c>
      <c r="J159" s="296" t="s">
        <v>842</v>
      </c>
      <c r="K159" s="296" t="s">
        <v>842</v>
      </c>
    </row>
    <row r="160" spans="1:11" ht="8.25">
      <c r="A160" s="5" t="s">
        <v>421</v>
      </c>
      <c r="B160" s="24" t="s">
        <v>848</v>
      </c>
      <c r="C160" s="296">
        <v>1</v>
      </c>
      <c r="D160" s="296" t="s">
        <v>842</v>
      </c>
      <c r="E160" s="296" t="s">
        <v>842</v>
      </c>
      <c r="F160" s="296">
        <v>1</v>
      </c>
      <c r="G160" s="296" t="s">
        <v>842</v>
      </c>
      <c r="H160" s="296" t="s">
        <v>842</v>
      </c>
      <c r="I160" s="296">
        <v>1</v>
      </c>
      <c r="J160" s="296" t="s">
        <v>842</v>
      </c>
      <c r="K160" s="296">
        <v>1</v>
      </c>
    </row>
    <row r="161" spans="1:11" ht="8.25">
      <c r="A161" s="5" t="s">
        <v>422</v>
      </c>
      <c r="B161" s="24" t="s">
        <v>856</v>
      </c>
      <c r="C161" s="296">
        <v>1</v>
      </c>
      <c r="D161" s="296" t="s">
        <v>842</v>
      </c>
      <c r="E161" s="296" t="s">
        <v>842</v>
      </c>
      <c r="F161" s="296">
        <v>1</v>
      </c>
      <c r="G161" s="296" t="s">
        <v>842</v>
      </c>
      <c r="H161" s="296" t="s">
        <v>842</v>
      </c>
      <c r="I161" s="296">
        <v>1</v>
      </c>
      <c r="J161" s="296">
        <v>1</v>
      </c>
      <c r="K161" s="296">
        <v>2</v>
      </c>
    </row>
    <row r="162" spans="1:11" ht="8.25">
      <c r="A162" s="5" t="s">
        <v>423</v>
      </c>
      <c r="B162" s="24" t="s">
        <v>857</v>
      </c>
      <c r="C162" s="296">
        <v>1</v>
      </c>
      <c r="D162" s="296" t="s">
        <v>842</v>
      </c>
      <c r="E162" s="296" t="s">
        <v>842</v>
      </c>
      <c r="F162" s="296">
        <v>1</v>
      </c>
      <c r="G162" s="296" t="s">
        <v>842</v>
      </c>
      <c r="H162" s="296" t="s">
        <v>842</v>
      </c>
      <c r="I162" s="296">
        <v>1</v>
      </c>
      <c r="J162" s="296">
        <v>1</v>
      </c>
      <c r="K162" s="296">
        <v>2</v>
      </c>
    </row>
    <row r="163" spans="1:11" ht="8.25">
      <c r="A163" s="5" t="s">
        <v>424</v>
      </c>
      <c r="B163" s="24" t="s">
        <v>858</v>
      </c>
      <c r="C163" s="296">
        <v>2</v>
      </c>
      <c r="D163" s="296" t="s">
        <v>842</v>
      </c>
      <c r="E163" s="296">
        <v>1</v>
      </c>
      <c r="F163" s="296">
        <v>1</v>
      </c>
      <c r="G163" s="296" t="s">
        <v>842</v>
      </c>
      <c r="H163" s="296">
        <v>1</v>
      </c>
      <c r="I163" s="296">
        <v>2</v>
      </c>
      <c r="J163" s="296" t="s">
        <v>842</v>
      </c>
      <c r="K163" s="296">
        <v>2</v>
      </c>
    </row>
    <row r="164" spans="1:11" ht="8.25">
      <c r="A164" s="5" t="s">
        <v>425</v>
      </c>
      <c r="B164" s="24" t="s">
        <v>859</v>
      </c>
      <c r="C164" s="296" t="s">
        <v>842</v>
      </c>
      <c r="D164" s="296" t="s">
        <v>842</v>
      </c>
      <c r="E164" s="296" t="s">
        <v>842</v>
      </c>
      <c r="F164" s="296" t="s">
        <v>842</v>
      </c>
      <c r="G164" s="296" t="s">
        <v>842</v>
      </c>
      <c r="H164" s="296" t="s">
        <v>842</v>
      </c>
      <c r="I164" s="296" t="s">
        <v>842</v>
      </c>
      <c r="J164" s="296" t="s">
        <v>842</v>
      </c>
      <c r="K164" s="296" t="s">
        <v>842</v>
      </c>
    </row>
    <row r="165" spans="1:11" ht="8.25">
      <c r="A165" s="5" t="s">
        <v>426</v>
      </c>
      <c r="B165" s="24" t="s">
        <v>845</v>
      </c>
      <c r="C165" s="296">
        <v>1</v>
      </c>
      <c r="D165" s="296">
        <v>1</v>
      </c>
      <c r="E165" s="296" t="s">
        <v>842</v>
      </c>
      <c r="F165" s="296" t="s">
        <v>842</v>
      </c>
      <c r="G165" s="296">
        <v>2</v>
      </c>
      <c r="H165" s="296" t="s">
        <v>842</v>
      </c>
      <c r="I165" s="296">
        <v>2</v>
      </c>
      <c r="J165" s="296" t="s">
        <v>842</v>
      </c>
      <c r="K165" s="296">
        <v>1</v>
      </c>
    </row>
    <row r="166" spans="1:11" ht="8.25">
      <c r="A166" s="5" t="s">
        <v>427</v>
      </c>
      <c r="B166" s="24" t="s">
        <v>854</v>
      </c>
      <c r="C166" s="296">
        <v>4</v>
      </c>
      <c r="D166" s="296" t="s">
        <v>842</v>
      </c>
      <c r="E166" s="296">
        <v>1</v>
      </c>
      <c r="F166" s="296">
        <v>3</v>
      </c>
      <c r="G166" s="296" t="s">
        <v>842</v>
      </c>
      <c r="H166" s="296">
        <v>1</v>
      </c>
      <c r="I166" s="296">
        <v>3</v>
      </c>
      <c r="J166" s="296">
        <v>1</v>
      </c>
      <c r="K166" s="296">
        <v>5</v>
      </c>
    </row>
    <row r="167" spans="1:11" ht="8.25">
      <c r="A167" s="5" t="s">
        <v>428</v>
      </c>
      <c r="B167" s="24" t="s">
        <v>848</v>
      </c>
      <c r="C167" s="296">
        <v>3</v>
      </c>
      <c r="D167" s="296" t="s">
        <v>842</v>
      </c>
      <c r="E167" s="296" t="s">
        <v>842</v>
      </c>
      <c r="F167" s="296">
        <v>3</v>
      </c>
      <c r="G167" s="296" t="s">
        <v>842</v>
      </c>
      <c r="H167" s="296" t="s">
        <v>842</v>
      </c>
      <c r="I167" s="296">
        <v>3</v>
      </c>
      <c r="J167" s="296" t="s">
        <v>842</v>
      </c>
      <c r="K167" s="296">
        <v>3</v>
      </c>
    </row>
    <row r="168" spans="1:11" ht="8.25">
      <c r="A168" s="5" t="s">
        <v>429</v>
      </c>
      <c r="B168" s="24" t="s">
        <v>856</v>
      </c>
      <c r="C168" s="296">
        <v>1</v>
      </c>
      <c r="D168" s="296" t="s">
        <v>842</v>
      </c>
      <c r="E168" s="296" t="s">
        <v>842</v>
      </c>
      <c r="F168" s="296">
        <v>1</v>
      </c>
      <c r="G168" s="296" t="s">
        <v>842</v>
      </c>
      <c r="H168" s="296" t="s">
        <v>842</v>
      </c>
      <c r="I168" s="296">
        <v>1</v>
      </c>
      <c r="J168" s="296" t="s">
        <v>842</v>
      </c>
      <c r="K168" s="296">
        <v>1</v>
      </c>
    </row>
    <row r="169" spans="1:11" ht="8.25">
      <c r="A169" s="5" t="s">
        <v>430</v>
      </c>
      <c r="B169" s="24" t="s">
        <v>857</v>
      </c>
      <c r="C169" s="296" t="s">
        <v>842</v>
      </c>
      <c r="D169" s="296" t="s">
        <v>842</v>
      </c>
      <c r="E169" s="296" t="s">
        <v>842</v>
      </c>
      <c r="F169" s="296" t="s">
        <v>842</v>
      </c>
      <c r="G169" s="296" t="s">
        <v>842</v>
      </c>
      <c r="H169" s="296" t="s">
        <v>842</v>
      </c>
      <c r="I169" s="296" t="s">
        <v>842</v>
      </c>
      <c r="J169" s="296" t="s">
        <v>842</v>
      </c>
      <c r="K169" s="296" t="s">
        <v>842</v>
      </c>
    </row>
    <row r="170" spans="1:11" ht="8.25">
      <c r="A170" s="5" t="s">
        <v>431</v>
      </c>
      <c r="B170" s="24" t="s">
        <v>858</v>
      </c>
      <c r="C170" s="296">
        <v>1</v>
      </c>
      <c r="D170" s="296" t="s">
        <v>842</v>
      </c>
      <c r="E170" s="296" t="s">
        <v>842</v>
      </c>
      <c r="F170" s="296">
        <v>1</v>
      </c>
      <c r="G170" s="296" t="s">
        <v>842</v>
      </c>
      <c r="H170" s="296" t="s">
        <v>842</v>
      </c>
      <c r="I170" s="296">
        <v>1</v>
      </c>
      <c r="J170" s="296" t="s">
        <v>842</v>
      </c>
      <c r="K170" s="296">
        <v>1</v>
      </c>
    </row>
    <row r="171" spans="1:11" ht="8.25">
      <c r="A171" s="5" t="s">
        <v>432</v>
      </c>
      <c r="B171" s="24" t="s">
        <v>859</v>
      </c>
      <c r="C171" s="296">
        <v>1</v>
      </c>
      <c r="D171" s="296" t="s">
        <v>842</v>
      </c>
      <c r="E171" s="296" t="s">
        <v>842</v>
      </c>
      <c r="F171" s="296">
        <v>1</v>
      </c>
      <c r="G171" s="296" t="s">
        <v>842</v>
      </c>
      <c r="H171" s="296" t="s">
        <v>842</v>
      </c>
      <c r="I171" s="296">
        <v>1</v>
      </c>
      <c r="J171" s="296">
        <v>2</v>
      </c>
      <c r="K171" s="296">
        <v>3</v>
      </c>
    </row>
    <row r="172" spans="1:11" ht="8.25">
      <c r="A172" s="5" t="s">
        <v>433</v>
      </c>
      <c r="B172" s="24" t="s">
        <v>845</v>
      </c>
      <c r="C172" s="296" t="s">
        <v>842</v>
      </c>
      <c r="D172" s="296" t="s">
        <v>842</v>
      </c>
      <c r="E172" s="296" t="s">
        <v>842</v>
      </c>
      <c r="F172" s="296" t="s">
        <v>842</v>
      </c>
      <c r="G172" s="296" t="s">
        <v>842</v>
      </c>
      <c r="H172" s="296" t="s">
        <v>842</v>
      </c>
      <c r="I172" s="296" t="s">
        <v>842</v>
      </c>
      <c r="J172" s="296" t="s">
        <v>842</v>
      </c>
      <c r="K172" s="296" t="s">
        <v>842</v>
      </c>
    </row>
    <row r="173" spans="1:11" ht="8.25">
      <c r="A173" s="5" t="s">
        <v>434</v>
      </c>
      <c r="B173" s="24" t="s">
        <v>854</v>
      </c>
      <c r="C173" s="296">
        <v>1</v>
      </c>
      <c r="D173" s="296" t="s">
        <v>842</v>
      </c>
      <c r="E173" s="296">
        <v>1</v>
      </c>
      <c r="F173" s="296" t="s">
        <v>842</v>
      </c>
      <c r="G173" s="296" t="s">
        <v>842</v>
      </c>
      <c r="H173" s="296">
        <v>2</v>
      </c>
      <c r="I173" s="296" t="s">
        <v>842</v>
      </c>
      <c r="J173" s="296">
        <v>1</v>
      </c>
      <c r="K173" s="296">
        <v>2</v>
      </c>
    </row>
    <row r="174" spans="1:11" ht="8.25">
      <c r="A174" s="5" t="s">
        <v>839</v>
      </c>
      <c r="B174" s="24" t="s">
        <v>848</v>
      </c>
      <c r="C174" s="296">
        <v>2</v>
      </c>
      <c r="D174" s="296" t="s">
        <v>842</v>
      </c>
      <c r="E174" s="296">
        <v>1</v>
      </c>
      <c r="F174" s="296">
        <v>1</v>
      </c>
      <c r="G174" s="296" t="s">
        <v>842</v>
      </c>
      <c r="H174" s="296">
        <v>1</v>
      </c>
      <c r="I174" s="296">
        <v>1</v>
      </c>
      <c r="J174" s="296" t="s">
        <v>842</v>
      </c>
      <c r="K174" s="296">
        <v>2</v>
      </c>
    </row>
    <row r="175" spans="1:11" s="298" customFormat="1" ht="8.25">
      <c r="A175" s="5" t="s">
        <v>905</v>
      </c>
      <c r="B175" s="24" t="s">
        <v>856</v>
      </c>
      <c r="C175" s="297">
        <v>1</v>
      </c>
      <c r="D175" s="297" t="s">
        <v>842</v>
      </c>
      <c r="E175" s="297">
        <v>1</v>
      </c>
      <c r="F175" s="297" t="s">
        <v>842</v>
      </c>
      <c r="G175" s="297" t="s">
        <v>842</v>
      </c>
      <c r="H175" s="297">
        <v>1</v>
      </c>
      <c r="I175" s="297" t="s">
        <v>842</v>
      </c>
      <c r="J175" s="297">
        <v>1</v>
      </c>
      <c r="K175" s="297">
        <v>2</v>
      </c>
    </row>
    <row r="176" spans="1:11" s="298" customFormat="1" ht="8.25">
      <c r="A176" s="298" t="s">
        <v>388</v>
      </c>
      <c r="B176" s="299" t="s">
        <v>857</v>
      </c>
      <c r="C176" s="297">
        <v>3</v>
      </c>
      <c r="D176" s="297" t="s">
        <v>842</v>
      </c>
      <c r="E176" s="297">
        <v>3</v>
      </c>
      <c r="F176" s="297" t="s">
        <v>842</v>
      </c>
      <c r="G176" s="297" t="s">
        <v>842</v>
      </c>
      <c r="H176" s="297">
        <v>3</v>
      </c>
      <c r="I176" s="297" t="s">
        <v>842</v>
      </c>
      <c r="J176" s="297">
        <v>1</v>
      </c>
      <c r="K176" s="297">
        <v>4</v>
      </c>
    </row>
    <row r="177" spans="1:11" s="302" customFormat="1" ht="8.25" customHeight="1">
      <c r="A177" s="208"/>
      <c r="B177" s="300" t="s">
        <v>855</v>
      </c>
      <c r="C177" s="301">
        <v>38</v>
      </c>
      <c r="D177" s="301">
        <v>1</v>
      </c>
      <c r="E177" s="301">
        <v>14</v>
      </c>
      <c r="F177" s="301">
        <v>23</v>
      </c>
      <c r="G177" s="301">
        <v>2</v>
      </c>
      <c r="H177" s="301">
        <v>19</v>
      </c>
      <c r="I177" s="301">
        <v>31</v>
      </c>
      <c r="J177" s="301">
        <v>10</v>
      </c>
      <c r="K177" s="301">
        <v>48</v>
      </c>
    </row>
    <row r="178" spans="2:11" s="210" customFormat="1" ht="8.25" customHeight="1">
      <c r="B178" s="208"/>
      <c r="C178" s="303"/>
      <c r="D178" s="303"/>
      <c r="E178" s="303"/>
      <c r="F178" s="303"/>
      <c r="G178" s="303"/>
      <c r="H178" s="303"/>
      <c r="I178" s="303"/>
      <c r="J178" s="303"/>
      <c r="K178" s="303"/>
    </row>
    <row r="179" spans="1:11" ht="8.25" customHeight="1">
      <c r="A179" s="210"/>
      <c r="B179" s="4"/>
      <c r="C179" s="296"/>
      <c r="D179" s="296"/>
      <c r="E179" s="296"/>
      <c r="F179" s="296"/>
      <c r="G179" s="296"/>
      <c r="H179" s="296"/>
      <c r="I179" s="296"/>
      <c r="J179" s="296"/>
      <c r="K179" s="296"/>
    </row>
    <row r="180" ht="8.25" customHeight="1"/>
    <row r="181" ht="8.25" customHeight="1">
      <c r="A181" s="5" t="s">
        <v>437</v>
      </c>
    </row>
  </sheetData>
  <mergeCells count="20">
    <mergeCell ref="K7:K11"/>
    <mergeCell ref="G8:G11"/>
    <mergeCell ref="H8:H9"/>
    <mergeCell ref="I8:I9"/>
    <mergeCell ref="H10:I11"/>
    <mergeCell ref="C7:C11"/>
    <mergeCell ref="D8:D11"/>
    <mergeCell ref="E8:E9"/>
    <mergeCell ref="F8:F9"/>
    <mergeCell ref="E10:F11"/>
    <mergeCell ref="C101:C105"/>
    <mergeCell ref="K101:K105"/>
    <mergeCell ref="D102:D105"/>
    <mergeCell ref="E102:E103"/>
    <mergeCell ref="F102:F103"/>
    <mergeCell ref="G102:G105"/>
    <mergeCell ref="H102:H103"/>
    <mergeCell ref="I102:I103"/>
    <mergeCell ref="E104:F105"/>
    <mergeCell ref="H104:I105"/>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1" sqref="A1:IV16384"/>
    </sheetView>
  </sheetViews>
  <sheetFormatPr defaultColWidth="11.421875" defaultRowHeight="12.75"/>
  <cols>
    <col min="1" max="1" width="18.421875" style="78" customWidth="1"/>
    <col min="2" max="9" width="8.28125" style="78" customWidth="1"/>
    <col min="10" max="16384" width="11.421875" style="78" customWidth="1"/>
  </cols>
  <sheetData>
    <row r="1" spans="1:9" ht="8.25" customHeight="1">
      <c r="A1" s="75" t="s">
        <v>441</v>
      </c>
      <c r="B1" s="76"/>
      <c r="C1" s="76"/>
      <c r="D1" s="76"/>
      <c r="E1" s="76"/>
      <c r="F1" s="76"/>
      <c r="G1" s="76"/>
      <c r="H1" s="76"/>
      <c r="I1" s="76"/>
    </row>
    <row r="2" spans="1:9" ht="8.25" customHeight="1">
      <c r="A2" s="75"/>
      <c r="B2" s="76"/>
      <c r="C2" s="76"/>
      <c r="D2" s="76"/>
      <c r="E2" s="76"/>
      <c r="F2" s="76"/>
      <c r="G2" s="76"/>
      <c r="H2" s="76"/>
      <c r="I2" s="76"/>
    </row>
    <row r="3" spans="1:9" ht="8.25" customHeight="1">
      <c r="A3" s="5"/>
      <c r="B3" s="5"/>
      <c r="C3" s="5"/>
      <c r="D3" s="5"/>
      <c r="E3" s="5"/>
      <c r="F3" s="5"/>
      <c r="G3" s="5"/>
      <c r="H3" s="5"/>
      <c r="I3" s="5"/>
    </row>
    <row r="4" spans="1:9" ht="8.25" customHeight="1">
      <c r="A4" s="79" t="s">
        <v>442</v>
      </c>
      <c r="B4" s="76"/>
      <c r="C4" s="76"/>
      <c r="D4" s="76"/>
      <c r="E4" s="76"/>
      <c r="F4" s="76"/>
      <c r="G4" s="76"/>
      <c r="H4" s="76"/>
      <c r="I4" s="76"/>
    </row>
    <row r="5" spans="1:9" ht="8.25" customHeight="1">
      <c r="A5" s="79" t="s">
        <v>443</v>
      </c>
      <c r="B5" s="76"/>
      <c r="C5" s="76"/>
      <c r="D5" s="76"/>
      <c r="E5" s="76"/>
      <c r="F5" s="76"/>
      <c r="G5" s="76"/>
      <c r="H5" s="76"/>
      <c r="I5" s="76"/>
    </row>
    <row r="6" spans="1:9" ht="8.25" customHeight="1">
      <c r="A6" s="5"/>
      <c r="B6" s="5"/>
      <c r="C6" s="216"/>
      <c r="D6" s="5"/>
      <c r="E6" s="5"/>
      <c r="F6" s="5"/>
      <c r="G6" s="5"/>
      <c r="H6" s="5"/>
      <c r="I6" s="5"/>
    </row>
    <row r="7" spans="1:9" ht="13.5" customHeight="1">
      <c r="A7" s="159"/>
      <c r="B7" s="333" t="s">
        <v>746</v>
      </c>
      <c r="C7" s="350" t="s">
        <v>394</v>
      </c>
      <c r="D7" s="350" t="s">
        <v>746</v>
      </c>
      <c r="E7" s="350" t="s">
        <v>394</v>
      </c>
      <c r="F7" s="350" t="s">
        <v>746</v>
      </c>
      <c r="G7" s="350" t="s">
        <v>394</v>
      </c>
      <c r="H7" s="350" t="s">
        <v>746</v>
      </c>
      <c r="I7" s="312" t="s">
        <v>394</v>
      </c>
    </row>
    <row r="8" spans="1:9" ht="8.25" customHeight="1">
      <c r="A8" s="76" t="s">
        <v>444</v>
      </c>
      <c r="B8" s="334"/>
      <c r="C8" s="338"/>
      <c r="D8" s="338"/>
      <c r="E8" s="338"/>
      <c r="F8" s="338"/>
      <c r="G8" s="338"/>
      <c r="H8" s="338"/>
      <c r="I8" s="314"/>
    </row>
    <row r="9" spans="1:9" ht="8.25" customHeight="1">
      <c r="A9" s="76" t="s">
        <v>445</v>
      </c>
      <c r="B9" s="334"/>
      <c r="C9" s="338"/>
      <c r="D9" s="338"/>
      <c r="E9" s="338"/>
      <c r="F9" s="338"/>
      <c r="G9" s="338"/>
      <c r="H9" s="338"/>
      <c r="I9" s="314"/>
    </row>
    <row r="10" spans="1:9" ht="8.25" customHeight="1">
      <c r="A10" s="5"/>
      <c r="B10" s="334"/>
      <c r="C10" s="338"/>
      <c r="D10" s="338"/>
      <c r="E10" s="338"/>
      <c r="F10" s="338"/>
      <c r="G10" s="338"/>
      <c r="H10" s="338"/>
      <c r="I10" s="314"/>
    </row>
    <row r="11" spans="1:9" ht="9.75" customHeight="1">
      <c r="A11" s="196" t="s">
        <v>788</v>
      </c>
      <c r="B11" s="349"/>
      <c r="C11" s="340"/>
      <c r="D11" s="340"/>
      <c r="E11" s="340"/>
      <c r="F11" s="340"/>
      <c r="G11" s="340"/>
      <c r="H11" s="340"/>
      <c r="I11" s="316"/>
    </row>
    <row r="12" spans="1:9" ht="8.25" customHeight="1">
      <c r="A12" s="76"/>
      <c r="B12" s="275" t="s">
        <v>383</v>
      </c>
      <c r="C12" s="11"/>
      <c r="D12" s="7" t="str">
        <f>B12</f>
        <v>Oktober</v>
      </c>
      <c r="E12" s="276"/>
      <c r="F12" s="277" t="s">
        <v>389</v>
      </c>
      <c r="G12" s="276"/>
      <c r="H12" s="277" t="str">
        <f>F12</f>
        <v>Januar - Oktober</v>
      </c>
      <c r="I12" s="207"/>
    </row>
    <row r="13" spans="1:9" ht="8.25" customHeight="1">
      <c r="A13" s="216"/>
      <c r="B13" s="278">
        <v>2004</v>
      </c>
      <c r="C13" s="279"/>
      <c r="D13" s="280">
        <v>2003</v>
      </c>
      <c r="E13" s="279"/>
      <c r="F13" s="281">
        <v>2004</v>
      </c>
      <c r="G13" s="279"/>
      <c r="H13" s="280">
        <v>2003</v>
      </c>
      <c r="I13" s="280"/>
    </row>
    <row r="14" spans="1:9" ht="7.5" customHeight="1">
      <c r="A14" s="24"/>
      <c r="B14" s="5"/>
      <c r="C14" s="5"/>
      <c r="D14" s="5"/>
      <c r="E14" s="5"/>
      <c r="F14" s="5"/>
      <c r="G14" s="5"/>
      <c r="H14" s="5"/>
      <c r="I14" s="5"/>
    </row>
    <row r="15" spans="1:9" s="147" customFormat="1" ht="7.5" customHeight="1">
      <c r="A15" s="135" t="s">
        <v>446</v>
      </c>
      <c r="B15" s="282"/>
      <c r="C15" s="282"/>
      <c r="D15" s="282"/>
      <c r="E15" s="282"/>
      <c r="F15" s="282"/>
      <c r="G15" s="282"/>
      <c r="H15" s="282"/>
      <c r="I15" s="282"/>
    </row>
    <row r="16" spans="1:9" s="147" customFormat="1" ht="7.5" customHeight="1">
      <c r="A16" s="135"/>
      <c r="B16" s="282"/>
      <c r="C16" s="282"/>
      <c r="D16" s="282"/>
      <c r="E16" s="282"/>
      <c r="F16" s="282"/>
      <c r="G16" s="282"/>
      <c r="H16" s="282"/>
      <c r="I16" s="282"/>
    </row>
    <row r="17" spans="1:9" s="147" customFormat="1" ht="7.5" customHeight="1">
      <c r="A17" s="135" t="s">
        <v>447</v>
      </c>
      <c r="B17" s="283">
        <v>27</v>
      </c>
      <c r="C17" s="283">
        <v>1</v>
      </c>
      <c r="D17" s="283">
        <v>41</v>
      </c>
      <c r="E17" s="283">
        <v>1</v>
      </c>
      <c r="F17" s="283">
        <v>327</v>
      </c>
      <c r="G17" s="283">
        <v>9</v>
      </c>
      <c r="H17" s="283">
        <v>366</v>
      </c>
      <c r="I17" s="283">
        <v>9</v>
      </c>
    </row>
    <row r="18" spans="1:9" s="147" customFormat="1" ht="7.5" customHeight="1">
      <c r="A18" s="135" t="s">
        <v>448</v>
      </c>
      <c r="B18" s="283">
        <v>22</v>
      </c>
      <c r="C18" s="283">
        <v>1</v>
      </c>
      <c r="D18" s="283">
        <v>27</v>
      </c>
      <c r="E18" s="283" t="s">
        <v>842</v>
      </c>
      <c r="F18" s="283">
        <v>246</v>
      </c>
      <c r="G18" s="283">
        <v>7</v>
      </c>
      <c r="H18" s="283">
        <v>285</v>
      </c>
      <c r="I18" s="283">
        <v>8</v>
      </c>
    </row>
    <row r="19" spans="1:9" s="147" customFormat="1" ht="7.5" customHeight="1">
      <c r="A19" s="135" t="s">
        <v>449</v>
      </c>
      <c r="B19" s="283">
        <v>5</v>
      </c>
      <c r="C19" s="283" t="s">
        <v>842</v>
      </c>
      <c r="D19" s="283">
        <v>14</v>
      </c>
      <c r="E19" s="283">
        <v>1</v>
      </c>
      <c r="F19" s="283">
        <v>81</v>
      </c>
      <c r="G19" s="283">
        <v>2</v>
      </c>
      <c r="H19" s="283">
        <v>81</v>
      </c>
      <c r="I19" s="283">
        <v>1</v>
      </c>
    </row>
    <row r="20" spans="1:9" s="147" customFormat="1" ht="3.75" customHeight="1">
      <c r="A20" s="135"/>
      <c r="B20" s="283"/>
      <c r="C20" s="283"/>
      <c r="D20" s="283"/>
      <c r="E20" s="283"/>
      <c r="F20" s="283"/>
      <c r="G20" s="283"/>
      <c r="H20" s="283"/>
      <c r="I20" s="283"/>
    </row>
    <row r="21" spans="1:9" s="147" customFormat="1" ht="3.75" customHeight="1">
      <c r="A21" s="135"/>
      <c r="B21" s="283"/>
      <c r="C21" s="283"/>
      <c r="D21" s="283"/>
      <c r="E21" s="283"/>
      <c r="F21" s="283"/>
      <c r="G21" s="283"/>
      <c r="H21" s="283"/>
      <c r="I21" s="283"/>
    </row>
    <row r="22" spans="1:9" s="147" customFormat="1" ht="7.5" customHeight="1">
      <c r="A22" s="284" t="s">
        <v>450</v>
      </c>
      <c r="B22" s="283">
        <v>90</v>
      </c>
      <c r="C22" s="283">
        <v>3</v>
      </c>
      <c r="D22" s="283">
        <v>50</v>
      </c>
      <c r="E22" s="283">
        <v>5</v>
      </c>
      <c r="F22" s="283">
        <v>895</v>
      </c>
      <c r="G22" s="283">
        <v>42</v>
      </c>
      <c r="H22" s="283">
        <v>913</v>
      </c>
      <c r="I22" s="283">
        <v>40</v>
      </c>
    </row>
    <row r="23" spans="1:9" s="147" customFormat="1" ht="7.5" customHeight="1">
      <c r="A23" s="135" t="s">
        <v>448</v>
      </c>
      <c r="B23" s="283">
        <v>55</v>
      </c>
      <c r="C23" s="283" t="s">
        <v>842</v>
      </c>
      <c r="D23" s="283">
        <v>30</v>
      </c>
      <c r="E23" s="283">
        <v>4</v>
      </c>
      <c r="F23" s="283">
        <v>515</v>
      </c>
      <c r="G23" s="283">
        <v>25</v>
      </c>
      <c r="H23" s="283">
        <v>477</v>
      </c>
      <c r="I23" s="283">
        <v>22</v>
      </c>
    </row>
    <row r="24" spans="1:9" s="147" customFormat="1" ht="7.5" customHeight="1">
      <c r="A24" s="135" t="s">
        <v>449</v>
      </c>
      <c r="B24" s="283">
        <v>35</v>
      </c>
      <c r="C24" s="283">
        <v>3</v>
      </c>
      <c r="D24" s="283">
        <v>20</v>
      </c>
      <c r="E24" s="283">
        <v>1</v>
      </c>
      <c r="F24" s="283">
        <v>380</v>
      </c>
      <c r="G24" s="283">
        <v>17</v>
      </c>
      <c r="H24" s="283">
        <v>436</v>
      </c>
      <c r="I24" s="283">
        <v>18</v>
      </c>
    </row>
    <row r="25" spans="1:9" s="147" customFormat="1" ht="7.5" customHeight="1">
      <c r="A25" s="135"/>
      <c r="B25" s="283"/>
      <c r="C25" s="283"/>
      <c r="D25" s="283"/>
      <c r="E25" s="283"/>
      <c r="F25" s="283"/>
      <c r="G25" s="283"/>
      <c r="H25" s="283"/>
      <c r="I25" s="283"/>
    </row>
    <row r="26" spans="1:9" s="147" customFormat="1" ht="7.5" customHeight="1">
      <c r="A26" s="135" t="s">
        <v>451</v>
      </c>
      <c r="B26" s="283">
        <v>971</v>
      </c>
      <c r="C26" s="283">
        <v>391</v>
      </c>
      <c r="D26" s="283" t="s">
        <v>338</v>
      </c>
      <c r="E26" s="283">
        <v>429</v>
      </c>
      <c r="F26" s="283" t="s">
        <v>339</v>
      </c>
      <c r="G26" s="283" t="s">
        <v>340</v>
      </c>
      <c r="H26" s="283" t="s">
        <v>341</v>
      </c>
      <c r="I26" s="283" t="s">
        <v>342</v>
      </c>
    </row>
    <row r="27" spans="1:9" s="147" customFormat="1" ht="7.5" customHeight="1">
      <c r="A27" s="135" t="s">
        <v>448</v>
      </c>
      <c r="B27" s="283">
        <v>578</v>
      </c>
      <c r="C27" s="283">
        <v>248</v>
      </c>
      <c r="D27" s="283">
        <v>590</v>
      </c>
      <c r="E27" s="283">
        <v>259</v>
      </c>
      <c r="F27" s="283" t="s">
        <v>343</v>
      </c>
      <c r="G27" s="283" t="s">
        <v>344</v>
      </c>
      <c r="H27" s="283" t="s">
        <v>345</v>
      </c>
      <c r="I27" s="283" t="s">
        <v>346</v>
      </c>
    </row>
    <row r="28" spans="1:9" s="147" customFormat="1" ht="7.5" customHeight="1">
      <c r="A28" s="135" t="s">
        <v>449</v>
      </c>
      <c r="B28" s="283">
        <v>393</v>
      </c>
      <c r="C28" s="283">
        <v>143</v>
      </c>
      <c r="D28" s="283">
        <v>545</v>
      </c>
      <c r="E28" s="283">
        <v>170</v>
      </c>
      <c r="F28" s="283" t="s">
        <v>347</v>
      </c>
      <c r="G28" s="283" t="s">
        <v>914</v>
      </c>
      <c r="H28" s="283" t="s">
        <v>348</v>
      </c>
      <c r="I28" s="283" t="s">
        <v>349</v>
      </c>
    </row>
    <row r="29" spans="1:9" s="147" customFormat="1" ht="7.5" customHeight="1">
      <c r="A29" s="135"/>
      <c r="B29" s="283"/>
      <c r="C29" s="283"/>
      <c r="D29" s="283"/>
      <c r="E29" s="283"/>
      <c r="F29" s="283"/>
      <c r="G29" s="283"/>
      <c r="H29" s="283"/>
      <c r="I29" s="283"/>
    </row>
    <row r="30" spans="1:9" s="147" customFormat="1" ht="7.5" customHeight="1">
      <c r="A30" s="135" t="s">
        <v>452</v>
      </c>
      <c r="B30" s="283">
        <v>14</v>
      </c>
      <c r="C30" s="283">
        <v>2</v>
      </c>
      <c r="D30" s="283">
        <v>3</v>
      </c>
      <c r="E30" s="283">
        <v>4</v>
      </c>
      <c r="F30" s="283">
        <v>113</v>
      </c>
      <c r="G30" s="283">
        <v>21</v>
      </c>
      <c r="H30" s="283">
        <v>86</v>
      </c>
      <c r="I30" s="283">
        <v>31</v>
      </c>
    </row>
    <row r="31" spans="1:9" s="147" customFormat="1" ht="7.5" customHeight="1">
      <c r="A31" s="135" t="s">
        <v>448</v>
      </c>
      <c r="B31" s="283">
        <v>9</v>
      </c>
      <c r="C31" s="283">
        <v>2</v>
      </c>
      <c r="D31" s="283">
        <v>3</v>
      </c>
      <c r="E31" s="283">
        <v>2</v>
      </c>
      <c r="F31" s="283">
        <v>87</v>
      </c>
      <c r="G31" s="283">
        <v>12</v>
      </c>
      <c r="H31" s="283">
        <v>71</v>
      </c>
      <c r="I31" s="283">
        <v>18</v>
      </c>
    </row>
    <row r="32" spans="1:9" s="147" customFormat="1" ht="7.5" customHeight="1">
      <c r="A32" s="135" t="s">
        <v>449</v>
      </c>
      <c r="B32" s="283">
        <v>5</v>
      </c>
      <c r="C32" s="283" t="s">
        <v>842</v>
      </c>
      <c r="D32" s="283" t="s">
        <v>842</v>
      </c>
      <c r="E32" s="283">
        <v>2</v>
      </c>
      <c r="F32" s="283">
        <v>26</v>
      </c>
      <c r="G32" s="283">
        <v>9</v>
      </c>
      <c r="H32" s="283">
        <v>15</v>
      </c>
      <c r="I32" s="283">
        <v>13</v>
      </c>
    </row>
    <row r="33" spans="1:9" s="147" customFormat="1" ht="7.5" customHeight="1">
      <c r="A33" s="135"/>
      <c r="B33" s="283"/>
      <c r="C33" s="283"/>
      <c r="D33" s="283"/>
      <c r="E33" s="283"/>
      <c r="F33" s="283"/>
      <c r="G33" s="283"/>
      <c r="H33" s="283"/>
      <c r="I33" s="283"/>
    </row>
    <row r="34" spans="1:9" s="147" customFormat="1" ht="7.5" customHeight="1">
      <c r="A34" s="135" t="s">
        <v>453</v>
      </c>
      <c r="B34" s="283">
        <v>93</v>
      </c>
      <c r="C34" s="283">
        <v>56</v>
      </c>
      <c r="D34" s="283">
        <v>101</v>
      </c>
      <c r="E34" s="283">
        <v>51</v>
      </c>
      <c r="F34" s="283" t="s">
        <v>350</v>
      </c>
      <c r="G34" s="283">
        <v>476</v>
      </c>
      <c r="H34" s="283" t="s">
        <v>928</v>
      </c>
      <c r="I34" s="283">
        <v>444</v>
      </c>
    </row>
    <row r="35" spans="1:9" s="147" customFormat="1" ht="7.5" customHeight="1">
      <c r="A35" s="135" t="s">
        <v>448</v>
      </c>
      <c r="B35" s="283">
        <v>42</v>
      </c>
      <c r="C35" s="283">
        <v>35</v>
      </c>
      <c r="D35" s="283">
        <v>41</v>
      </c>
      <c r="E35" s="283">
        <v>22</v>
      </c>
      <c r="F35" s="283">
        <v>518</v>
      </c>
      <c r="G35" s="283">
        <v>235</v>
      </c>
      <c r="H35" s="283">
        <v>530</v>
      </c>
      <c r="I35" s="283">
        <v>181</v>
      </c>
    </row>
    <row r="36" spans="1:9" s="147" customFormat="1" ht="7.5" customHeight="1">
      <c r="A36" s="135" t="s">
        <v>449</v>
      </c>
      <c r="B36" s="283">
        <v>51</v>
      </c>
      <c r="C36" s="283">
        <v>21</v>
      </c>
      <c r="D36" s="283">
        <v>60</v>
      </c>
      <c r="E36" s="283">
        <v>29</v>
      </c>
      <c r="F36" s="283">
        <v>611</v>
      </c>
      <c r="G36" s="283">
        <v>241</v>
      </c>
      <c r="H36" s="283">
        <v>638</v>
      </c>
      <c r="I36" s="283">
        <v>263</v>
      </c>
    </row>
    <row r="37" spans="1:9" s="147" customFormat="1" ht="3.75" customHeight="1">
      <c r="A37" s="135"/>
      <c r="B37" s="283"/>
      <c r="C37" s="283"/>
      <c r="D37" s="283"/>
      <c r="E37" s="283"/>
      <c r="F37" s="283"/>
      <c r="G37" s="283"/>
      <c r="H37" s="283"/>
      <c r="I37" s="283"/>
    </row>
    <row r="38" spans="1:9" s="147" customFormat="1" ht="3.75" customHeight="1">
      <c r="A38" s="135"/>
      <c r="B38" s="283"/>
      <c r="C38" s="283"/>
      <c r="D38" s="283"/>
      <c r="E38" s="283"/>
      <c r="F38" s="283"/>
      <c r="G38" s="283"/>
      <c r="H38" s="283"/>
      <c r="I38" s="283"/>
    </row>
    <row r="39" spans="1:9" s="147" customFormat="1" ht="7.5" customHeight="1">
      <c r="A39" s="135" t="s">
        <v>860</v>
      </c>
      <c r="B39" s="283" t="s">
        <v>842</v>
      </c>
      <c r="C39" s="283" t="s">
        <v>842</v>
      </c>
      <c r="D39" s="283">
        <v>5</v>
      </c>
      <c r="E39" s="283">
        <v>2</v>
      </c>
      <c r="F39" s="283">
        <v>32</v>
      </c>
      <c r="G39" s="283">
        <v>11</v>
      </c>
      <c r="H39" s="283">
        <v>49</v>
      </c>
      <c r="I39" s="283">
        <v>12</v>
      </c>
    </row>
    <row r="40" spans="1:9" s="147" customFormat="1" ht="7.5" customHeight="1">
      <c r="A40" s="135" t="s">
        <v>448</v>
      </c>
      <c r="B40" s="283" t="s">
        <v>842</v>
      </c>
      <c r="C40" s="283" t="s">
        <v>842</v>
      </c>
      <c r="D40" s="283">
        <v>2</v>
      </c>
      <c r="E40" s="283">
        <v>2</v>
      </c>
      <c r="F40" s="283">
        <v>13</v>
      </c>
      <c r="G40" s="283">
        <v>4</v>
      </c>
      <c r="H40" s="283">
        <v>15</v>
      </c>
      <c r="I40" s="283">
        <v>5</v>
      </c>
    </row>
    <row r="41" spans="1:9" s="147" customFormat="1" ht="7.5" customHeight="1">
      <c r="A41" s="135" t="s">
        <v>449</v>
      </c>
      <c r="B41" s="283" t="s">
        <v>842</v>
      </c>
      <c r="C41" s="283" t="s">
        <v>842</v>
      </c>
      <c r="D41" s="283">
        <v>3</v>
      </c>
      <c r="E41" s="283" t="s">
        <v>842</v>
      </c>
      <c r="F41" s="283">
        <v>19</v>
      </c>
      <c r="G41" s="283">
        <v>7</v>
      </c>
      <c r="H41" s="283">
        <v>34</v>
      </c>
      <c r="I41" s="283">
        <v>7</v>
      </c>
    </row>
    <row r="42" spans="1:9" s="147" customFormat="1" ht="3.75" customHeight="1">
      <c r="A42" s="135"/>
      <c r="B42" s="283"/>
      <c r="C42" s="283"/>
      <c r="D42" s="283"/>
      <c r="E42" s="283"/>
      <c r="F42" s="283"/>
      <c r="G42" s="283"/>
      <c r="H42" s="283"/>
      <c r="I42" s="283"/>
    </row>
    <row r="43" spans="1:9" s="147" customFormat="1" ht="3.75" customHeight="1">
      <c r="A43" s="135"/>
      <c r="B43" s="283"/>
      <c r="C43" s="283"/>
      <c r="D43" s="283"/>
      <c r="E43" s="283"/>
      <c r="F43" s="283"/>
      <c r="G43" s="283"/>
      <c r="H43" s="283"/>
      <c r="I43" s="283"/>
    </row>
    <row r="44" spans="1:9" s="147" customFormat="1" ht="7.5" customHeight="1">
      <c r="A44" s="135" t="s">
        <v>454</v>
      </c>
      <c r="B44" s="283">
        <v>3</v>
      </c>
      <c r="C44" s="283">
        <v>1</v>
      </c>
      <c r="D44" s="283">
        <v>6</v>
      </c>
      <c r="E44" s="283">
        <v>1</v>
      </c>
      <c r="F44" s="283">
        <v>40</v>
      </c>
      <c r="G44" s="283">
        <v>22</v>
      </c>
      <c r="H44" s="283">
        <v>62</v>
      </c>
      <c r="I44" s="283">
        <v>17</v>
      </c>
    </row>
    <row r="45" spans="1:9" s="147" customFormat="1" ht="7.5" customHeight="1">
      <c r="A45" s="135" t="s">
        <v>448</v>
      </c>
      <c r="B45" s="283">
        <v>2</v>
      </c>
      <c r="C45" s="283" t="s">
        <v>842</v>
      </c>
      <c r="D45" s="283">
        <v>4</v>
      </c>
      <c r="E45" s="283">
        <v>1</v>
      </c>
      <c r="F45" s="283">
        <v>26</v>
      </c>
      <c r="G45" s="283">
        <v>12</v>
      </c>
      <c r="H45" s="283">
        <v>44</v>
      </c>
      <c r="I45" s="283">
        <v>13</v>
      </c>
    </row>
    <row r="46" spans="1:9" s="147" customFormat="1" ht="7.5" customHeight="1">
      <c r="A46" s="135" t="s">
        <v>449</v>
      </c>
      <c r="B46" s="283">
        <v>1</v>
      </c>
      <c r="C46" s="283">
        <v>1</v>
      </c>
      <c r="D46" s="283">
        <v>2</v>
      </c>
      <c r="E46" s="283" t="s">
        <v>842</v>
      </c>
      <c r="F46" s="283">
        <v>14</v>
      </c>
      <c r="G46" s="283">
        <v>10</v>
      </c>
      <c r="H46" s="283">
        <v>18</v>
      </c>
      <c r="I46" s="283">
        <v>4</v>
      </c>
    </row>
    <row r="47" spans="1:9" s="147" customFormat="1" ht="7.5" customHeight="1">
      <c r="A47" s="135"/>
      <c r="B47" s="283"/>
      <c r="C47" s="283"/>
      <c r="D47" s="283"/>
      <c r="E47" s="283"/>
      <c r="F47" s="283"/>
      <c r="G47" s="283"/>
      <c r="H47" s="283"/>
      <c r="I47" s="283"/>
    </row>
    <row r="48" spans="1:9" s="147" customFormat="1" ht="7.5" customHeight="1">
      <c r="A48" s="285" t="s">
        <v>787</v>
      </c>
      <c r="B48" s="286" t="s">
        <v>351</v>
      </c>
      <c r="C48" s="286">
        <v>454</v>
      </c>
      <c r="D48" s="286" t="s">
        <v>352</v>
      </c>
      <c r="E48" s="286">
        <v>493</v>
      </c>
      <c r="F48" s="286" t="s">
        <v>353</v>
      </c>
      <c r="G48" s="286" t="s">
        <v>354</v>
      </c>
      <c r="H48" s="286" t="s">
        <v>355</v>
      </c>
      <c r="I48" s="286" t="s">
        <v>356</v>
      </c>
    </row>
    <row r="49" spans="1:9" s="147" customFormat="1" ht="7.5" customHeight="1">
      <c r="A49" s="285" t="s">
        <v>448</v>
      </c>
      <c r="B49" s="286">
        <v>708</v>
      </c>
      <c r="C49" s="286">
        <v>286</v>
      </c>
      <c r="D49" s="286">
        <v>697</v>
      </c>
      <c r="E49" s="286">
        <v>290</v>
      </c>
      <c r="F49" s="286" t="s">
        <v>357</v>
      </c>
      <c r="G49" s="286" t="s">
        <v>358</v>
      </c>
      <c r="H49" s="286" t="s">
        <v>359</v>
      </c>
      <c r="I49" s="286" t="s">
        <v>360</v>
      </c>
    </row>
    <row r="50" spans="1:9" s="147" customFormat="1" ht="7.5" customHeight="1">
      <c r="A50" s="285" t="s">
        <v>449</v>
      </c>
      <c r="B50" s="286">
        <v>490</v>
      </c>
      <c r="C50" s="286">
        <v>168</v>
      </c>
      <c r="D50" s="286">
        <v>644</v>
      </c>
      <c r="E50" s="286">
        <v>203</v>
      </c>
      <c r="F50" s="286" t="s">
        <v>361</v>
      </c>
      <c r="G50" s="286" t="s">
        <v>362</v>
      </c>
      <c r="H50" s="286" t="s">
        <v>363</v>
      </c>
      <c r="I50" s="286" t="s">
        <v>364</v>
      </c>
    </row>
    <row r="51" spans="1:9" s="147" customFormat="1" ht="7.5" customHeight="1">
      <c r="A51" s="135"/>
      <c r="B51" s="283"/>
      <c r="C51" s="283"/>
      <c r="D51" s="283"/>
      <c r="E51" s="283"/>
      <c r="F51" s="283"/>
      <c r="G51" s="283"/>
      <c r="H51" s="283"/>
      <c r="I51" s="283"/>
    </row>
    <row r="52" spans="1:9" s="147" customFormat="1" ht="7.5" customHeight="1">
      <c r="A52" s="135" t="s">
        <v>456</v>
      </c>
      <c r="B52" s="283">
        <v>63</v>
      </c>
      <c r="C52" s="283">
        <v>47</v>
      </c>
      <c r="D52" s="283">
        <v>52</v>
      </c>
      <c r="E52" s="283">
        <v>37</v>
      </c>
      <c r="F52" s="283">
        <v>610</v>
      </c>
      <c r="G52" s="283">
        <v>378</v>
      </c>
      <c r="H52" s="283">
        <v>678</v>
      </c>
      <c r="I52" s="283">
        <v>353</v>
      </c>
    </row>
    <row r="53" spans="1:9" s="147" customFormat="1" ht="7.5" customHeight="1">
      <c r="A53" s="135" t="s">
        <v>797</v>
      </c>
      <c r="B53" s="283">
        <v>39</v>
      </c>
      <c r="C53" s="283">
        <v>26</v>
      </c>
      <c r="D53" s="283">
        <v>29</v>
      </c>
      <c r="E53" s="283">
        <v>22</v>
      </c>
      <c r="F53" s="283">
        <v>404</v>
      </c>
      <c r="G53" s="283">
        <v>207</v>
      </c>
      <c r="H53" s="283">
        <v>452</v>
      </c>
      <c r="I53" s="283">
        <v>200</v>
      </c>
    </row>
    <row r="54" spans="1:9" s="147" customFormat="1" ht="7.5" customHeight="1">
      <c r="A54" s="135" t="s">
        <v>798</v>
      </c>
      <c r="B54" s="283">
        <v>24</v>
      </c>
      <c r="C54" s="283">
        <v>21</v>
      </c>
      <c r="D54" s="283">
        <v>23</v>
      </c>
      <c r="E54" s="283">
        <v>15</v>
      </c>
      <c r="F54" s="283">
        <v>206</v>
      </c>
      <c r="G54" s="283">
        <v>171</v>
      </c>
      <c r="H54" s="283">
        <v>226</v>
      </c>
      <c r="I54" s="283">
        <v>153</v>
      </c>
    </row>
    <row r="55" spans="1:9" s="147" customFormat="1" ht="7.5" customHeight="1">
      <c r="A55" s="135"/>
      <c r="B55" s="283"/>
      <c r="C55" s="283"/>
      <c r="D55" s="283"/>
      <c r="E55" s="283"/>
      <c r="F55" s="283"/>
      <c r="G55" s="283"/>
      <c r="H55" s="283"/>
      <c r="I55" s="283"/>
    </row>
    <row r="56" spans="1:9" s="147" customFormat="1" ht="7.5" customHeight="1">
      <c r="A56" s="135" t="s">
        <v>457</v>
      </c>
      <c r="B56" s="283">
        <v>140</v>
      </c>
      <c r="C56" s="283" t="s">
        <v>842</v>
      </c>
      <c r="D56" s="283">
        <v>106</v>
      </c>
      <c r="E56" s="283" t="s">
        <v>842</v>
      </c>
      <c r="F56" s="283" t="s">
        <v>296</v>
      </c>
      <c r="G56" s="283">
        <v>2</v>
      </c>
      <c r="H56" s="283" t="s">
        <v>365</v>
      </c>
      <c r="I56" s="283">
        <v>4</v>
      </c>
    </row>
    <row r="57" spans="1:9" s="147" customFormat="1" ht="7.5" customHeight="1">
      <c r="A57" s="135" t="s">
        <v>448</v>
      </c>
      <c r="B57" s="283">
        <v>124</v>
      </c>
      <c r="C57" s="283" t="s">
        <v>842</v>
      </c>
      <c r="D57" s="283">
        <v>95</v>
      </c>
      <c r="E57" s="283" t="s">
        <v>842</v>
      </c>
      <c r="F57" s="283" t="s">
        <v>366</v>
      </c>
      <c r="G57" s="283">
        <v>1</v>
      </c>
      <c r="H57" s="283" t="s">
        <v>367</v>
      </c>
      <c r="I57" s="283">
        <v>3</v>
      </c>
    </row>
    <row r="58" spans="1:9" s="147" customFormat="1" ht="7.5" customHeight="1">
      <c r="A58" s="135" t="s">
        <v>449</v>
      </c>
      <c r="B58" s="283">
        <v>16</v>
      </c>
      <c r="C58" s="283" t="s">
        <v>842</v>
      </c>
      <c r="D58" s="283">
        <v>11</v>
      </c>
      <c r="E58" s="283" t="s">
        <v>842</v>
      </c>
      <c r="F58" s="283">
        <v>173</v>
      </c>
      <c r="G58" s="283">
        <v>1</v>
      </c>
      <c r="H58" s="283">
        <v>170</v>
      </c>
      <c r="I58" s="283">
        <v>1</v>
      </c>
    </row>
    <row r="59" spans="1:9" s="147" customFormat="1" ht="7.5" customHeight="1">
      <c r="A59" s="135"/>
      <c r="B59" s="283"/>
      <c r="C59" s="283"/>
      <c r="D59" s="283"/>
      <c r="E59" s="283"/>
      <c r="F59" s="283"/>
      <c r="G59" s="283"/>
      <c r="H59" s="283"/>
      <c r="I59" s="283"/>
    </row>
    <row r="60" spans="1:9" s="147" customFormat="1" ht="7.5" customHeight="1">
      <c r="A60" s="135" t="s">
        <v>458</v>
      </c>
      <c r="B60" s="283"/>
      <c r="C60" s="283"/>
      <c r="D60" s="283"/>
      <c r="E60" s="283"/>
      <c r="F60" s="283"/>
      <c r="G60" s="283"/>
      <c r="H60" s="283"/>
      <c r="I60" s="283"/>
    </row>
    <row r="61" spans="1:9" s="147" customFormat="1" ht="7.5" customHeight="1">
      <c r="A61" s="135" t="s">
        <v>459</v>
      </c>
      <c r="B61" s="283">
        <v>17</v>
      </c>
      <c r="C61" s="283" t="s">
        <v>842</v>
      </c>
      <c r="D61" s="283">
        <v>17</v>
      </c>
      <c r="E61" s="283" t="s">
        <v>842</v>
      </c>
      <c r="F61" s="283">
        <v>221</v>
      </c>
      <c r="G61" s="283" t="s">
        <v>842</v>
      </c>
      <c r="H61" s="283">
        <v>300</v>
      </c>
      <c r="I61" s="283" t="s">
        <v>842</v>
      </c>
    </row>
    <row r="62" spans="1:9" s="147" customFormat="1" ht="7.5" customHeight="1">
      <c r="A62" s="135" t="s">
        <v>797</v>
      </c>
      <c r="B62" s="283">
        <v>16</v>
      </c>
      <c r="C62" s="283" t="s">
        <v>842</v>
      </c>
      <c r="D62" s="283">
        <v>17</v>
      </c>
      <c r="E62" s="283" t="s">
        <v>842</v>
      </c>
      <c r="F62" s="283">
        <v>205</v>
      </c>
      <c r="G62" s="283" t="s">
        <v>842</v>
      </c>
      <c r="H62" s="283">
        <v>280</v>
      </c>
      <c r="I62" s="283" t="s">
        <v>842</v>
      </c>
    </row>
    <row r="63" spans="1:9" s="147" customFormat="1" ht="7.5" customHeight="1">
      <c r="A63" s="135" t="s">
        <v>798</v>
      </c>
      <c r="B63" s="283">
        <v>1</v>
      </c>
      <c r="C63" s="283" t="s">
        <v>842</v>
      </c>
      <c r="D63" s="283" t="s">
        <v>842</v>
      </c>
      <c r="E63" s="283" t="s">
        <v>842</v>
      </c>
      <c r="F63" s="283">
        <v>16</v>
      </c>
      <c r="G63" s="283" t="s">
        <v>842</v>
      </c>
      <c r="H63" s="283">
        <v>20</v>
      </c>
      <c r="I63" s="283" t="s">
        <v>842</v>
      </c>
    </row>
    <row r="64" spans="1:9" s="147" customFormat="1" ht="7.5" customHeight="1">
      <c r="A64" s="135"/>
      <c r="B64" s="283"/>
      <c r="C64" s="283"/>
      <c r="D64" s="283"/>
      <c r="E64" s="283"/>
      <c r="F64" s="283"/>
      <c r="G64" s="283"/>
      <c r="H64" s="283"/>
      <c r="I64" s="283"/>
    </row>
    <row r="65" spans="1:9" s="147" customFormat="1" ht="7.5" customHeight="1">
      <c r="A65" s="135" t="s">
        <v>460</v>
      </c>
      <c r="B65" s="283">
        <v>9</v>
      </c>
      <c r="C65" s="283">
        <v>10</v>
      </c>
      <c r="D65" s="283">
        <v>7</v>
      </c>
      <c r="E65" s="283">
        <v>4</v>
      </c>
      <c r="F65" s="283">
        <v>72</v>
      </c>
      <c r="G65" s="283">
        <v>44</v>
      </c>
      <c r="H65" s="283">
        <v>84</v>
      </c>
      <c r="I65" s="283">
        <v>39</v>
      </c>
    </row>
    <row r="66" spans="1:9" s="147" customFormat="1" ht="7.5" customHeight="1">
      <c r="A66" s="135" t="s">
        <v>448</v>
      </c>
      <c r="B66" s="283">
        <v>5</v>
      </c>
      <c r="C66" s="283">
        <v>8</v>
      </c>
      <c r="D66" s="283">
        <v>5</v>
      </c>
      <c r="E66" s="283">
        <v>2</v>
      </c>
      <c r="F66" s="283">
        <v>55</v>
      </c>
      <c r="G66" s="283">
        <v>26</v>
      </c>
      <c r="H66" s="283">
        <v>67</v>
      </c>
      <c r="I66" s="283">
        <v>29</v>
      </c>
    </row>
    <row r="67" spans="1:9" s="147" customFormat="1" ht="7.5" customHeight="1">
      <c r="A67" s="135" t="s">
        <v>449</v>
      </c>
      <c r="B67" s="283">
        <v>4</v>
      </c>
      <c r="C67" s="283">
        <v>2</v>
      </c>
      <c r="D67" s="283">
        <v>2</v>
      </c>
      <c r="E67" s="283">
        <v>2</v>
      </c>
      <c r="F67" s="283">
        <v>17</v>
      </c>
      <c r="G67" s="283">
        <v>18</v>
      </c>
      <c r="H67" s="283">
        <v>17</v>
      </c>
      <c r="I67" s="283">
        <v>10</v>
      </c>
    </row>
    <row r="68" spans="1:9" s="147" customFormat="1" ht="7.5" customHeight="1">
      <c r="A68" s="135"/>
      <c r="B68" s="283"/>
      <c r="C68" s="283"/>
      <c r="D68" s="283"/>
      <c r="E68" s="283"/>
      <c r="F68" s="283"/>
      <c r="G68" s="283"/>
      <c r="H68" s="283"/>
      <c r="I68" s="283"/>
    </row>
    <row r="69" spans="1:9" s="147" customFormat="1" ht="7.5" customHeight="1">
      <c r="A69" s="135" t="s">
        <v>461</v>
      </c>
      <c r="B69" s="283">
        <v>83</v>
      </c>
      <c r="C69" s="283" t="s">
        <v>842</v>
      </c>
      <c r="D69" s="283">
        <v>85</v>
      </c>
      <c r="E69" s="283" t="s">
        <v>842</v>
      </c>
      <c r="F69" s="283">
        <v>785</v>
      </c>
      <c r="G69" s="283">
        <v>4</v>
      </c>
      <c r="H69" s="283">
        <v>868</v>
      </c>
      <c r="I69" s="283">
        <v>5</v>
      </c>
    </row>
    <row r="70" spans="1:9" s="147" customFormat="1" ht="7.5" customHeight="1">
      <c r="A70" s="135" t="s">
        <v>481</v>
      </c>
      <c r="B70" s="283">
        <v>74</v>
      </c>
      <c r="C70" s="283" t="s">
        <v>842</v>
      </c>
      <c r="D70" s="283">
        <v>82</v>
      </c>
      <c r="E70" s="283" t="s">
        <v>842</v>
      </c>
      <c r="F70" s="283">
        <v>714</v>
      </c>
      <c r="G70" s="283">
        <v>4</v>
      </c>
      <c r="H70" s="283">
        <v>807</v>
      </c>
      <c r="I70" s="283">
        <v>2</v>
      </c>
    </row>
    <row r="71" spans="1:9" s="147" customFormat="1" ht="7.5" customHeight="1">
      <c r="A71" s="135" t="s">
        <v>482</v>
      </c>
      <c r="B71" s="283">
        <v>9</v>
      </c>
      <c r="C71" s="283" t="s">
        <v>842</v>
      </c>
      <c r="D71" s="283">
        <v>3</v>
      </c>
      <c r="E71" s="283" t="s">
        <v>842</v>
      </c>
      <c r="F71" s="283">
        <v>71</v>
      </c>
      <c r="G71" s="283" t="s">
        <v>842</v>
      </c>
      <c r="H71" s="283">
        <v>61</v>
      </c>
      <c r="I71" s="283">
        <v>3</v>
      </c>
    </row>
    <row r="72" spans="1:9" s="147" customFormat="1" ht="7.5" customHeight="1">
      <c r="A72" s="135"/>
      <c r="B72" s="283"/>
      <c r="C72" s="283"/>
      <c r="D72" s="283"/>
      <c r="E72" s="283"/>
      <c r="F72" s="283"/>
      <c r="G72" s="283"/>
      <c r="H72" s="283"/>
      <c r="I72" s="283"/>
    </row>
    <row r="73" spans="1:9" s="147" customFormat="1" ht="7.5" customHeight="1">
      <c r="A73" s="135" t="s">
        <v>462</v>
      </c>
      <c r="B73" s="283"/>
      <c r="C73" s="283"/>
      <c r="D73" s="283"/>
      <c r="E73" s="283"/>
      <c r="F73" s="283"/>
      <c r="G73" s="283"/>
      <c r="H73" s="283"/>
      <c r="I73" s="283"/>
    </row>
    <row r="74" spans="1:9" s="147" customFormat="1" ht="7.5" customHeight="1">
      <c r="A74" s="135" t="s">
        <v>463</v>
      </c>
      <c r="B74" s="283">
        <v>19</v>
      </c>
      <c r="C74" s="283" t="s">
        <v>842</v>
      </c>
      <c r="D74" s="283">
        <v>19</v>
      </c>
      <c r="E74" s="283" t="s">
        <v>842</v>
      </c>
      <c r="F74" s="283">
        <v>187</v>
      </c>
      <c r="G74" s="283">
        <v>1</v>
      </c>
      <c r="H74" s="283">
        <v>222</v>
      </c>
      <c r="I74" s="283" t="s">
        <v>842</v>
      </c>
    </row>
    <row r="75" spans="1:9" s="147" customFormat="1" ht="7.5" customHeight="1">
      <c r="A75" s="135" t="s">
        <v>448</v>
      </c>
      <c r="B75" s="283">
        <v>17</v>
      </c>
      <c r="C75" s="283" t="s">
        <v>842</v>
      </c>
      <c r="D75" s="283">
        <v>19</v>
      </c>
      <c r="E75" s="283" t="s">
        <v>842</v>
      </c>
      <c r="F75" s="283">
        <v>178</v>
      </c>
      <c r="G75" s="283">
        <v>1</v>
      </c>
      <c r="H75" s="283">
        <v>213</v>
      </c>
      <c r="I75" s="283" t="s">
        <v>842</v>
      </c>
    </row>
    <row r="76" spans="1:9" s="147" customFormat="1" ht="7.5" customHeight="1">
      <c r="A76" s="135" t="s">
        <v>449</v>
      </c>
      <c r="B76" s="283">
        <v>2</v>
      </c>
      <c r="C76" s="283" t="s">
        <v>842</v>
      </c>
      <c r="D76" s="283" t="s">
        <v>842</v>
      </c>
      <c r="E76" s="283" t="s">
        <v>842</v>
      </c>
      <c r="F76" s="283">
        <v>9</v>
      </c>
      <c r="G76" s="283" t="s">
        <v>842</v>
      </c>
      <c r="H76" s="283">
        <v>9</v>
      </c>
      <c r="I76" s="283" t="s">
        <v>842</v>
      </c>
    </row>
    <row r="77" spans="1:9" s="147" customFormat="1" ht="7.5" customHeight="1">
      <c r="A77" s="135"/>
      <c r="B77" s="283"/>
      <c r="C77" s="283"/>
      <c r="D77" s="283"/>
      <c r="E77" s="283"/>
      <c r="F77" s="283"/>
      <c r="G77" s="283"/>
      <c r="H77" s="283"/>
      <c r="I77" s="283"/>
    </row>
    <row r="78" spans="1:9" s="147" customFormat="1" ht="7.5" customHeight="1">
      <c r="A78" s="135" t="s">
        <v>464</v>
      </c>
      <c r="B78" s="283">
        <v>6</v>
      </c>
      <c r="C78" s="283" t="s">
        <v>842</v>
      </c>
      <c r="D78" s="283">
        <v>17</v>
      </c>
      <c r="E78" s="283" t="s">
        <v>842</v>
      </c>
      <c r="F78" s="283">
        <v>146</v>
      </c>
      <c r="G78" s="283" t="s">
        <v>842</v>
      </c>
      <c r="H78" s="283">
        <v>173</v>
      </c>
      <c r="I78" s="283">
        <v>2</v>
      </c>
    </row>
    <row r="79" spans="1:9" s="147" customFormat="1" ht="7.5" customHeight="1">
      <c r="A79" s="135" t="s">
        <v>448</v>
      </c>
      <c r="B79" s="283">
        <v>6</v>
      </c>
      <c r="C79" s="283" t="s">
        <v>842</v>
      </c>
      <c r="D79" s="283">
        <v>16</v>
      </c>
      <c r="E79" s="283" t="s">
        <v>842</v>
      </c>
      <c r="F79" s="283">
        <v>140</v>
      </c>
      <c r="G79" s="283" t="s">
        <v>842</v>
      </c>
      <c r="H79" s="283">
        <v>167</v>
      </c>
      <c r="I79" s="283" t="s">
        <v>842</v>
      </c>
    </row>
    <row r="80" spans="1:9" s="147" customFormat="1" ht="7.5" customHeight="1">
      <c r="A80" s="135" t="s">
        <v>449</v>
      </c>
      <c r="B80" s="283" t="s">
        <v>842</v>
      </c>
      <c r="C80" s="283" t="s">
        <v>842</v>
      </c>
      <c r="D80" s="283">
        <v>1</v>
      </c>
      <c r="E80" s="283" t="s">
        <v>842</v>
      </c>
      <c r="F80" s="283">
        <v>6</v>
      </c>
      <c r="G80" s="283" t="s">
        <v>842</v>
      </c>
      <c r="H80" s="283">
        <v>6</v>
      </c>
      <c r="I80" s="283">
        <v>2</v>
      </c>
    </row>
    <row r="81" spans="1:9" s="147" customFormat="1" ht="7.5" customHeight="1">
      <c r="A81" s="135"/>
      <c r="B81" s="283"/>
      <c r="C81" s="283"/>
      <c r="D81" s="283"/>
      <c r="E81" s="283"/>
      <c r="F81" s="283"/>
      <c r="G81" s="283"/>
      <c r="H81" s="283"/>
      <c r="I81" s="283"/>
    </row>
    <row r="82" spans="1:9" s="147" customFormat="1" ht="7.5" customHeight="1">
      <c r="A82" s="135" t="s">
        <v>465</v>
      </c>
      <c r="B82" s="283" t="s">
        <v>842</v>
      </c>
      <c r="C82" s="283" t="s">
        <v>842</v>
      </c>
      <c r="D82" s="283">
        <v>2</v>
      </c>
      <c r="E82" s="283">
        <v>1</v>
      </c>
      <c r="F82" s="283">
        <v>28</v>
      </c>
      <c r="G82" s="283">
        <v>1</v>
      </c>
      <c r="H82" s="283">
        <v>18</v>
      </c>
      <c r="I82" s="283">
        <v>1</v>
      </c>
    </row>
    <row r="83" spans="1:9" s="147" customFormat="1" ht="7.5" customHeight="1">
      <c r="A83" s="135" t="s">
        <v>481</v>
      </c>
      <c r="B83" s="283" t="s">
        <v>842</v>
      </c>
      <c r="C83" s="283" t="s">
        <v>842</v>
      </c>
      <c r="D83" s="283" t="s">
        <v>842</v>
      </c>
      <c r="E83" s="283" t="s">
        <v>842</v>
      </c>
      <c r="F83" s="283">
        <v>9</v>
      </c>
      <c r="G83" s="283" t="s">
        <v>842</v>
      </c>
      <c r="H83" s="283">
        <v>9</v>
      </c>
      <c r="I83" s="283" t="s">
        <v>842</v>
      </c>
    </row>
    <row r="84" spans="1:9" s="147" customFormat="1" ht="7.5" customHeight="1">
      <c r="A84" s="135" t="s">
        <v>482</v>
      </c>
      <c r="B84" s="283" t="s">
        <v>842</v>
      </c>
      <c r="C84" s="283" t="s">
        <v>842</v>
      </c>
      <c r="D84" s="283">
        <v>2</v>
      </c>
      <c r="E84" s="283">
        <v>1</v>
      </c>
      <c r="F84" s="283">
        <v>19</v>
      </c>
      <c r="G84" s="283">
        <v>1</v>
      </c>
      <c r="H84" s="283">
        <v>9</v>
      </c>
      <c r="I84" s="283">
        <v>1</v>
      </c>
    </row>
    <row r="85" spans="1:9" s="147" customFormat="1" ht="7.5" customHeight="1">
      <c r="A85" s="135"/>
      <c r="B85" s="283"/>
      <c r="C85" s="283"/>
      <c r="D85" s="283"/>
      <c r="E85" s="283"/>
      <c r="F85" s="283"/>
      <c r="G85" s="283"/>
      <c r="H85" s="283"/>
      <c r="I85" s="283"/>
    </row>
    <row r="86" spans="1:9" s="147" customFormat="1" ht="7.5" customHeight="1">
      <c r="A86" s="285" t="s">
        <v>466</v>
      </c>
      <c r="B86" s="286" t="s">
        <v>368</v>
      </c>
      <c r="C86" s="286">
        <v>464</v>
      </c>
      <c r="D86" s="286" t="s">
        <v>369</v>
      </c>
      <c r="E86" s="286">
        <v>498</v>
      </c>
      <c r="F86" s="286" t="s">
        <v>370</v>
      </c>
      <c r="G86" s="286" t="s">
        <v>371</v>
      </c>
      <c r="H86" s="286" t="s">
        <v>372</v>
      </c>
      <c r="I86" s="286" t="s">
        <v>373</v>
      </c>
    </row>
    <row r="87" spans="1:9" s="147" customFormat="1" ht="7.5" customHeight="1">
      <c r="A87" s="285" t="s">
        <v>481</v>
      </c>
      <c r="B87" s="286">
        <v>911</v>
      </c>
      <c r="C87" s="286">
        <v>294</v>
      </c>
      <c r="D87" s="286">
        <v>879</v>
      </c>
      <c r="E87" s="286">
        <v>292</v>
      </c>
      <c r="F87" s="286" t="s">
        <v>374</v>
      </c>
      <c r="G87" s="286" t="s">
        <v>375</v>
      </c>
      <c r="H87" s="286" t="s">
        <v>376</v>
      </c>
      <c r="I87" s="286" t="s">
        <v>377</v>
      </c>
    </row>
    <row r="88" spans="1:9" s="147" customFormat="1" ht="7.5" customHeight="1">
      <c r="A88" s="285" t="s">
        <v>482</v>
      </c>
      <c r="B88" s="286">
        <v>519</v>
      </c>
      <c r="C88" s="286">
        <v>170</v>
      </c>
      <c r="D88" s="286">
        <v>662</v>
      </c>
      <c r="E88" s="286">
        <v>206</v>
      </c>
      <c r="F88" s="286" t="s">
        <v>378</v>
      </c>
      <c r="G88" s="286" t="s">
        <v>379</v>
      </c>
      <c r="H88" s="286" t="s">
        <v>380</v>
      </c>
      <c r="I88" s="286" t="s">
        <v>381</v>
      </c>
    </row>
    <row r="89" spans="1:9" s="147" customFormat="1" ht="7.5" customHeight="1">
      <c r="A89" s="135"/>
      <c r="B89" s="283"/>
      <c r="C89" s="283"/>
      <c r="D89" s="283"/>
      <c r="E89" s="283"/>
      <c r="F89" s="283"/>
      <c r="G89" s="283"/>
      <c r="H89" s="283"/>
      <c r="I89" s="283"/>
    </row>
    <row r="90" spans="1:9" s="147" customFormat="1" ht="7.5" customHeight="1">
      <c r="A90" s="135" t="s">
        <v>462</v>
      </c>
      <c r="B90" s="283"/>
      <c r="C90" s="283"/>
      <c r="D90" s="283"/>
      <c r="E90" s="283"/>
      <c r="F90" s="283"/>
      <c r="G90" s="283"/>
      <c r="H90" s="283"/>
      <c r="I90" s="283"/>
    </row>
    <row r="91" spans="1:9" s="147" customFormat="1" ht="7.5" customHeight="1">
      <c r="A91" s="135" t="s">
        <v>463</v>
      </c>
      <c r="B91" s="283">
        <v>36</v>
      </c>
      <c r="C91" s="283" t="s">
        <v>842</v>
      </c>
      <c r="D91" s="283">
        <v>36</v>
      </c>
      <c r="E91" s="283">
        <v>1</v>
      </c>
      <c r="F91" s="283">
        <v>423</v>
      </c>
      <c r="G91" s="283">
        <v>2</v>
      </c>
      <c r="H91" s="283">
        <v>528</v>
      </c>
      <c r="I91" s="283">
        <v>3</v>
      </c>
    </row>
    <row r="92" spans="1:9" s="147" customFormat="1" ht="7.5" customHeight="1">
      <c r="A92" s="135" t="s">
        <v>448</v>
      </c>
      <c r="B92" s="283">
        <v>33</v>
      </c>
      <c r="C92" s="283" t="s">
        <v>842</v>
      </c>
      <c r="D92" s="283">
        <v>36</v>
      </c>
      <c r="E92" s="283">
        <v>1</v>
      </c>
      <c r="F92" s="283">
        <v>391</v>
      </c>
      <c r="G92" s="283">
        <v>2</v>
      </c>
      <c r="H92" s="283">
        <v>497</v>
      </c>
      <c r="I92" s="283">
        <v>2</v>
      </c>
    </row>
    <row r="93" spans="1:9" s="147" customFormat="1" ht="7.5" customHeight="1">
      <c r="A93" s="135" t="s">
        <v>449</v>
      </c>
      <c r="B93" s="283">
        <v>3</v>
      </c>
      <c r="C93" s="283" t="s">
        <v>842</v>
      </c>
      <c r="D93" s="283" t="s">
        <v>842</v>
      </c>
      <c r="E93" s="283" t="s">
        <v>842</v>
      </c>
      <c r="F93" s="283">
        <v>32</v>
      </c>
      <c r="G93" s="283" t="s">
        <v>842</v>
      </c>
      <c r="H93" s="283">
        <v>31</v>
      </c>
      <c r="I93" s="283">
        <v>1</v>
      </c>
    </row>
    <row r="94" spans="1:9" s="147" customFormat="1" ht="7.5" customHeight="1">
      <c r="A94" s="135"/>
      <c r="B94" s="283"/>
      <c r="C94" s="283"/>
      <c r="D94" s="283"/>
      <c r="E94" s="283"/>
      <c r="F94" s="283"/>
      <c r="G94" s="283"/>
      <c r="H94" s="283"/>
      <c r="I94" s="283"/>
    </row>
    <row r="95" spans="1:9" s="147" customFormat="1" ht="7.5" customHeight="1">
      <c r="A95" s="135" t="s">
        <v>464</v>
      </c>
      <c r="B95" s="283">
        <v>107</v>
      </c>
      <c r="C95" s="283">
        <v>24</v>
      </c>
      <c r="D95" s="283">
        <v>96</v>
      </c>
      <c r="E95" s="283">
        <v>41</v>
      </c>
      <c r="F95" s="283">
        <v>965</v>
      </c>
      <c r="G95" s="283">
        <v>223</v>
      </c>
      <c r="H95" s="283">
        <v>954</v>
      </c>
      <c r="I95" s="283">
        <v>228</v>
      </c>
    </row>
    <row r="96" spans="1:9" s="147" customFormat="1" ht="7.5" customHeight="1">
      <c r="A96" s="135" t="s">
        <v>448</v>
      </c>
      <c r="B96" s="283">
        <v>68</v>
      </c>
      <c r="C96" s="283">
        <v>14</v>
      </c>
      <c r="D96" s="283">
        <v>65</v>
      </c>
      <c r="E96" s="283">
        <v>25</v>
      </c>
      <c r="F96" s="283">
        <v>653</v>
      </c>
      <c r="G96" s="283">
        <v>134</v>
      </c>
      <c r="H96" s="283">
        <v>641</v>
      </c>
      <c r="I96" s="283">
        <v>145</v>
      </c>
    </row>
    <row r="97" spans="1:9" s="147" customFormat="1" ht="7.5" customHeight="1">
      <c r="A97" s="135" t="s">
        <v>449</v>
      </c>
      <c r="B97" s="283">
        <v>39</v>
      </c>
      <c r="C97" s="283">
        <v>10</v>
      </c>
      <c r="D97" s="283">
        <v>31</v>
      </c>
      <c r="E97" s="283">
        <v>16</v>
      </c>
      <c r="F97" s="283">
        <v>312</v>
      </c>
      <c r="G97" s="283">
        <v>89</v>
      </c>
      <c r="H97" s="283">
        <v>313</v>
      </c>
      <c r="I97" s="283">
        <v>83</v>
      </c>
    </row>
    <row r="98" spans="2:9" ht="8.25" customHeight="1">
      <c r="B98" s="121"/>
      <c r="C98" s="121"/>
      <c r="D98" s="121"/>
      <c r="E98" s="121"/>
      <c r="F98" s="121"/>
      <c r="G98" s="121"/>
      <c r="H98" s="121"/>
      <c r="I98" s="121"/>
    </row>
    <row r="99" spans="2:9" ht="8.25" customHeight="1">
      <c r="B99" s="121"/>
      <c r="C99" s="121"/>
      <c r="D99" s="121"/>
      <c r="E99" s="121"/>
      <c r="F99" s="121"/>
      <c r="G99" s="121"/>
      <c r="H99" s="121"/>
      <c r="I99" s="121"/>
    </row>
    <row r="100" spans="1:9" ht="8.25" customHeight="1">
      <c r="A100" s="5" t="s">
        <v>467</v>
      </c>
      <c r="B100" s="121"/>
      <c r="C100" s="121"/>
      <c r="D100" s="121"/>
      <c r="E100" s="121"/>
      <c r="F100" s="121"/>
      <c r="G100" s="121"/>
      <c r="H100" s="121"/>
      <c r="I100" s="121"/>
    </row>
    <row r="101" spans="2:9" ht="12.75">
      <c r="B101" s="121"/>
      <c r="C101" s="121"/>
      <c r="D101" s="121"/>
      <c r="E101" s="121"/>
      <c r="F101" s="121"/>
      <c r="G101" s="121"/>
      <c r="H101" s="121"/>
      <c r="I101" s="121"/>
    </row>
    <row r="102" spans="2:9" ht="12.75">
      <c r="B102" s="121"/>
      <c r="C102" s="121"/>
      <c r="D102" s="121"/>
      <c r="E102" s="121"/>
      <c r="F102" s="121"/>
      <c r="G102" s="121"/>
      <c r="H102" s="121"/>
      <c r="I102" s="121"/>
    </row>
    <row r="103" spans="2:9" ht="12.75">
      <c r="B103" s="121"/>
      <c r="C103" s="121"/>
      <c r="D103" s="121"/>
      <c r="E103" s="121"/>
      <c r="F103" s="121"/>
      <c r="G103" s="121"/>
      <c r="H103" s="121"/>
      <c r="I103" s="121"/>
    </row>
    <row r="104" spans="2:9" ht="12.75">
      <c r="B104" s="121"/>
      <c r="C104" s="121"/>
      <c r="D104" s="121"/>
      <c r="E104" s="121"/>
      <c r="F104" s="121"/>
      <c r="G104" s="121"/>
      <c r="H104" s="121"/>
      <c r="I104" s="121"/>
    </row>
    <row r="105" spans="2:9" ht="12.75">
      <c r="B105" s="121"/>
      <c r="C105" s="121"/>
      <c r="D105" s="121"/>
      <c r="E105" s="121"/>
      <c r="F105" s="121"/>
      <c r="G105" s="121"/>
      <c r="H105" s="121"/>
      <c r="I105" s="121"/>
    </row>
    <row r="106" spans="2:9" ht="12.75">
      <c r="B106" s="121"/>
      <c r="C106" s="121"/>
      <c r="D106" s="121"/>
      <c r="E106" s="121"/>
      <c r="F106" s="121"/>
      <c r="G106" s="121"/>
      <c r="H106" s="121"/>
      <c r="I106" s="121"/>
    </row>
    <row r="107" spans="2:9" ht="12.75">
      <c r="B107" s="121"/>
      <c r="C107" s="121"/>
      <c r="D107" s="121"/>
      <c r="E107" s="121"/>
      <c r="F107" s="121"/>
      <c r="G107" s="121"/>
      <c r="H107" s="121"/>
      <c r="I107" s="121"/>
    </row>
    <row r="108" spans="2:9" ht="12.75">
      <c r="B108" s="121"/>
      <c r="C108" s="121"/>
      <c r="D108" s="121"/>
      <c r="E108" s="121"/>
      <c r="F108" s="121"/>
      <c r="G108" s="121"/>
      <c r="H108" s="121"/>
      <c r="I108" s="121"/>
    </row>
    <row r="109" spans="2:9" ht="12.75">
      <c r="B109" s="121"/>
      <c r="C109" s="121"/>
      <c r="D109" s="121"/>
      <c r="E109" s="121"/>
      <c r="F109" s="121"/>
      <c r="G109" s="121"/>
      <c r="H109" s="121"/>
      <c r="I109" s="121"/>
    </row>
    <row r="110" spans="2:9" ht="12.75">
      <c r="B110" s="121"/>
      <c r="C110" s="121"/>
      <c r="D110" s="121"/>
      <c r="E110" s="121"/>
      <c r="F110" s="121"/>
      <c r="G110" s="121"/>
      <c r="H110" s="121"/>
      <c r="I110" s="121"/>
    </row>
    <row r="111" spans="2:9" ht="12.75">
      <c r="B111" s="121"/>
      <c r="C111" s="121"/>
      <c r="D111" s="121"/>
      <c r="E111" s="121"/>
      <c r="F111" s="121"/>
      <c r="G111" s="121"/>
      <c r="H111" s="121"/>
      <c r="I111" s="121"/>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IV16384"/>
    </sheetView>
  </sheetViews>
  <sheetFormatPr defaultColWidth="11.421875" defaultRowHeight="12.75"/>
  <cols>
    <col min="1" max="1" width="18.421875" style="97" customWidth="1"/>
    <col min="2" max="9" width="7.7109375" style="97" customWidth="1"/>
    <col min="10" max="16384" width="11.421875" style="251" customWidth="1"/>
  </cols>
  <sheetData>
    <row r="1" spans="1:9" ht="8.25" customHeight="1">
      <c r="A1" s="249" t="s">
        <v>468</v>
      </c>
      <c r="B1" s="250"/>
      <c r="C1" s="250"/>
      <c r="D1" s="250"/>
      <c r="E1" s="250"/>
      <c r="F1" s="250"/>
      <c r="G1" s="250"/>
      <c r="H1" s="250"/>
      <c r="I1" s="250"/>
    </row>
    <row r="2" spans="1:9" ht="8.25" customHeight="1">
      <c r="A2" s="252"/>
      <c r="B2" s="250"/>
      <c r="C2" s="250"/>
      <c r="D2" s="250"/>
      <c r="E2" s="250"/>
      <c r="F2" s="250"/>
      <c r="G2" s="250"/>
      <c r="H2" s="250"/>
      <c r="I2" s="250"/>
    </row>
    <row r="3" spans="1:9" ht="8.25" customHeight="1">
      <c r="A3" s="252"/>
      <c r="B3" s="250"/>
      <c r="C3" s="250"/>
      <c r="D3" s="250"/>
      <c r="E3" s="250"/>
      <c r="F3" s="250"/>
      <c r="G3" s="250"/>
      <c r="H3" s="250"/>
      <c r="I3" s="250"/>
    </row>
    <row r="4" spans="1:9" ht="8.25" customHeight="1">
      <c r="A4" s="253"/>
      <c r="B4" s="250"/>
      <c r="C4" s="250"/>
      <c r="D4" s="250"/>
      <c r="E4" s="250"/>
      <c r="F4" s="250"/>
      <c r="G4" s="250"/>
      <c r="H4" s="250"/>
      <c r="I4" s="250"/>
    </row>
    <row r="5" spans="1:9" ht="8.25" customHeight="1">
      <c r="A5" s="253" t="s">
        <v>730</v>
      </c>
      <c r="B5" s="250"/>
      <c r="C5" s="250"/>
      <c r="D5" s="250"/>
      <c r="E5" s="250"/>
      <c r="F5" s="250"/>
      <c r="G5" s="250"/>
      <c r="H5" s="250"/>
      <c r="I5" s="250"/>
    </row>
    <row r="6" ht="8.25" customHeight="1"/>
    <row r="7" spans="1:9" ht="12.75" customHeight="1">
      <c r="A7" s="254"/>
      <c r="B7" s="333" t="s">
        <v>746</v>
      </c>
      <c r="C7" s="225" t="s">
        <v>411</v>
      </c>
      <c r="D7" s="226"/>
      <c r="E7" s="227"/>
      <c r="F7" s="319" t="s">
        <v>746</v>
      </c>
      <c r="G7" s="225" t="s">
        <v>411</v>
      </c>
      <c r="H7" s="226"/>
      <c r="I7" s="226"/>
    </row>
    <row r="8" spans="1:9" ht="8.25" customHeight="1">
      <c r="A8" s="255" t="s">
        <v>469</v>
      </c>
      <c r="B8" s="351"/>
      <c r="C8" s="337" t="s">
        <v>506</v>
      </c>
      <c r="D8" s="337" t="s">
        <v>503</v>
      </c>
      <c r="E8" s="341" t="s">
        <v>504</v>
      </c>
      <c r="F8" s="315"/>
      <c r="G8" s="337" t="s">
        <v>506</v>
      </c>
      <c r="H8" s="337" t="s">
        <v>503</v>
      </c>
      <c r="I8" s="345" t="s">
        <v>504</v>
      </c>
    </row>
    <row r="9" spans="1:9" ht="8.25" customHeight="1">
      <c r="A9" s="256"/>
      <c r="B9" s="351"/>
      <c r="C9" s="353"/>
      <c r="D9" s="355"/>
      <c r="E9" s="356"/>
      <c r="F9" s="359"/>
      <c r="G9" s="353"/>
      <c r="H9" s="355"/>
      <c r="I9" s="361"/>
    </row>
    <row r="10" spans="1:9" ht="8.25" customHeight="1">
      <c r="A10" s="255" t="s">
        <v>788</v>
      </c>
      <c r="B10" s="351"/>
      <c r="C10" s="353"/>
      <c r="D10" s="345" t="s">
        <v>745</v>
      </c>
      <c r="E10" s="346"/>
      <c r="F10" s="315"/>
      <c r="G10" s="338"/>
      <c r="H10" s="345" t="s">
        <v>745</v>
      </c>
      <c r="I10" s="362"/>
    </row>
    <row r="11" spans="1:9" ht="12.75" customHeight="1">
      <c r="A11" s="257"/>
      <c r="B11" s="352"/>
      <c r="C11" s="354"/>
      <c r="D11" s="357"/>
      <c r="E11" s="358"/>
      <c r="F11" s="360"/>
      <c r="G11" s="354"/>
      <c r="H11" s="357"/>
      <c r="I11" s="363"/>
    </row>
    <row r="12" ht="9" customHeight="1"/>
    <row r="13" spans="1:9" s="261" customFormat="1" ht="7.5" customHeight="1">
      <c r="A13" s="258"/>
      <c r="B13" s="259">
        <v>38261</v>
      </c>
      <c r="C13" s="260"/>
      <c r="D13" s="260"/>
      <c r="E13" s="260"/>
      <c r="F13" s="259">
        <v>37895</v>
      </c>
      <c r="G13" s="258"/>
      <c r="H13" s="258"/>
      <c r="I13" s="258"/>
    </row>
    <row r="14" spans="1:9" ht="9" customHeight="1">
      <c r="A14" s="128"/>
      <c r="B14" s="128"/>
      <c r="C14" s="128"/>
      <c r="D14" s="128"/>
      <c r="E14" s="128"/>
      <c r="F14" s="128"/>
      <c r="G14" s="128"/>
      <c r="H14" s="128"/>
      <c r="I14" s="128"/>
    </row>
    <row r="15" spans="1:9" ht="7.5" customHeight="1">
      <c r="A15" s="116" t="s">
        <v>470</v>
      </c>
      <c r="B15" s="262">
        <v>38</v>
      </c>
      <c r="C15" s="262">
        <v>2</v>
      </c>
      <c r="D15" s="262">
        <v>19</v>
      </c>
      <c r="E15" s="263">
        <v>31</v>
      </c>
      <c r="F15" s="262">
        <v>47</v>
      </c>
      <c r="G15" s="262" t="s">
        <v>842</v>
      </c>
      <c r="H15" s="262">
        <v>6</v>
      </c>
      <c r="I15" s="262">
        <v>69</v>
      </c>
    </row>
    <row r="16" spans="1:9" ht="6" customHeight="1">
      <c r="A16" s="116"/>
      <c r="B16" s="262"/>
      <c r="C16" s="262"/>
      <c r="D16" s="262"/>
      <c r="E16" s="263"/>
      <c r="F16" s="262"/>
      <c r="G16" s="262"/>
      <c r="H16" s="262"/>
      <c r="I16" s="262"/>
    </row>
    <row r="17" spans="1:9" ht="6" customHeight="1">
      <c r="A17" s="116"/>
      <c r="B17" s="262"/>
      <c r="C17" s="262"/>
      <c r="D17" s="262"/>
      <c r="E17" s="263"/>
      <c r="F17" s="262"/>
      <c r="G17" s="262"/>
      <c r="H17" s="262"/>
      <c r="I17" s="262"/>
    </row>
    <row r="18" spans="1:9" ht="6" customHeight="1">
      <c r="A18" s="116"/>
      <c r="B18" s="262"/>
      <c r="C18" s="262"/>
      <c r="D18" s="262"/>
      <c r="E18" s="263"/>
      <c r="F18" s="262"/>
      <c r="G18" s="262"/>
      <c r="H18" s="262"/>
      <c r="I18" s="262"/>
    </row>
    <row r="19" spans="1:9" ht="7.5" customHeight="1">
      <c r="A19" s="116" t="s">
        <v>471</v>
      </c>
      <c r="B19" s="262">
        <v>228</v>
      </c>
      <c r="C19" s="262">
        <v>8</v>
      </c>
      <c r="D19" s="262">
        <v>74</v>
      </c>
      <c r="E19" s="263">
        <v>233</v>
      </c>
      <c r="F19" s="262">
        <v>244</v>
      </c>
      <c r="G19" s="262">
        <v>6</v>
      </c>
      <c r="H19" s="262">
        <v>85</v>
      </c>
      <c r="I19" s="262">
        <v>263</v>
      </c>
    </row>
    <row r="20" spans="1:9" ht="6" customHeight="1">
      <c r="A20" s="116"/>
      <c r="B20" s="262"/>
      <c r="C20" s="262"/>
      <c r="D20" s="262"/>
      <c r="E20" s="263"/>
      <c r="F20" s="262"/>
      <c r="G20" s="262"/>
      <c r="H20" s="262"/>
      <c r="I20" s="262"/>
    </row>
    <row r="21" spans="1:9" ht="7.5" customHeight="1">
      <c r="A21" s="116" t="s">
        <v>472</v>
      </c>
      <c r="B21" s="262">
        <v>117</v>
      </c>
      <c r="C21" s="262">
        <v>2</v>
      </c>
      <c r="D21" s="262">
        <v>26</v>
      </c>
      <c r="E21" s="263">
        <v>126</v>
      </c>
      <c r="F21" s="262">
        <v>123</v>
      </c>
      <c r="G21" s="262">
        <v>1</v>
      </c>
      <c r="H21" s="262">
        <v>24</v>
      </c>
      <c r="I21" s="262">
        <v>144</v>
      </c>
    </row>
    <row r="22" spans="1:9" ht="6" customHeight="1">
      <c r="A22" s="116"/>
      <c r="B22" s="262"/>
      <c r="C22" s="262"/>
      <c r="D22" s="262"/>
      <c r="E22" s="263"/>
      <c r="F22" s="262"/>
      <c r="G22" s="262"/>
      <c r="H22" s="262"/>
      <c r="I22" s="262"/>
    </row>
    <row r="23" spans="1:9" ht="7.5" customHeight="1">
      <c r="A23" s="116" t="s">
        <v>473</v>
      </c>
      <c r="B23" s="262">
        <v>111</v>
      </c>
      <c r="C23" s="262">
        <v>6</v>
      </c>
      <c r="D23" s="262">
        <v>48</v>
      </c>
      <c r="E23" s="263">
        <v>107</v>
      </c>
      <c r="F23" s="262">
        <v>121</v>
      </c>
      <c r="G23" s="262">
        <v>5</v>
      </c>
      <c r="H23" s="262">
        <v>61</v>
      </c>
      <c r="I23" s="262">
        <v>119</v>
      </c>
    </row>
    <row r="24" spans="1:9" ht="6" customHeight="1">
      <c r="A24" s="116"/>
      <c r="B24" s="262"/>
      <c r="C24" s="262"/>
      <c r="D24" s="262"/>
      <c r="E24" s="263"/>
      <c r="F24" s="262"/>
      <c r="G24" s="262"/>
      <c r="H24" s="262"/>
      <c r="I24" s="262"/>
    </row>
    <row r="25" spans="1:9" ht="6" customHeight="1">
      <c r="A25" s="116"/>
      <c r="B25" s="262"/>
      <c r="C25" s="262"/>
      <c r="D25" s="262"/>
      <c r="E25" s="263"/>
      <c r="F25" s="262"/>
      <c r="G25" s="262"/>
      <c r="H25" s="262"/>
      <c r="I25" s="262"/>
    </row>
    <row r="26" spans="1:9" ht="7.5" customHeight="1">
      <c r="A26" s="116" t="s">
        <v>474</v>
      </c>
      <c r="B26" s="262">
        <v>206</v>
      </c>
      <c r="C26" s="262">
        <v>6</v>
      </c>
      <c r="D26" s="262">
        <v>52</v>
      </c>
      <c r="E26" s="263">
        <v>202</v>
      </c>
      <c r="F26" s="262">
        <v>233</v>
      </c>
      <c r="G26" s="262">
        <v>11</v>
      </c>
      <c r="H26" s="262">
        <v>105</v>
      </c>
      <c r="I26" s="262">
        <v>225</v>
      </c>
    </row>
    <row r="27" spans="1:9" ht="6" customHeight="1">
      <c r="A27" s="116"/>
      <c r="B27" s="262"/>
      <c r="C27" s="262"/>
      <c r="D27" s="262"/>
      <c r="E27" s="263"/>
      <c r="F27" s="262"/>
      <c r="G27" s="262"/>
      <c r="H27" s="262"/>
      <c r="I27" s="262"/>
    </row>
    <row r="28" spans="1:9" ht="7.5" customHeight="1">
      <c r="A28" s="116" t="s">
        <v>472</v>
      </c>
      <c r="B28" s="262">
        <v>80</v>
      </c>
      <c r="C28" s="262">
        <v>2</v>
      </c>
      <c r="D28" s="262">
        <v>17</v>
      </c>
      <c r="E28" s="263">
        <v>81</v>
      </c>
      <c r="F28" s="262">
        <v>77</v>
      </c>
      <c r="G28" s="262" t="s">
        <v>842</v>
      </c>
      <c r="H28" s="262">
        <v>21</v>
      </c>
      <c r="I28" s="262">
        <v>76</v>
      </c>
    </row>
    <row r="29" spans="1:9" ht="6" customHeight="1">
      <c r="A29" s="116"/>
      <c r="B29" s="262"/>
      <c r="C29" s="262"/>
      <c r="D29" s="262"/>
      <c r="E29" s="263"/>
      <c r="F29" s="262"/>
      <c r="G29" s="262"/>
      <c r="H29" s="262"/>
      <c r="I29" s="262"/>
    </row>
    <row r="30" spans="1:9" ht="7.5" customHeight="1">
      <c r="A30" s="116" t="s">
        <v>473</v>
      </c>
      <c r="B30" s="262">
        <v>126</v>
      </c>
      <c r="C30" s="262">
        <v>4</v>
      </c>
      <c r="D30" s="262">
        <v>35</v>
      </c>
      <c r="E30" s="263">
        <v>121</v>
      </c>
      <c r="F30" s="262">
        <v>156</v>
      </c>
      <c r="G30" s="262">
        <v>11</v>
      </c>
      <c r="H30" s="262">
        <v>84</v>
      </c>
      <c r="I30" s="262">
        <v>149</v>
      </c>
    </row>
    <row r="31" spans="1:9" ht="6" customHeight="1">
      <c r="A31" s="116"/>
      <c r="B31" s="262"/>
      <c r="C31" s="262"/>
      <c r="D31" s="262"/>
      <c r="E31" s="263"/>
      <c r="F31" s="262"/>
      <c r="G31" s="262"/>
      <c r="H31" s="262"/>
      <c r="I31" s="262"/>
    </row>
    <row r="32" spans="1:9" ht="6" customHeight="1">
      <c r="A32" s="116"/>
      <c r="B32" s="262"/>
      <c r="C32" s="262"/>
      <c r="D32" s="262"/>
      <c r="E32" s="263"/>
      <c r="F32" s="262"/>
      <c r="G32" s="262"/>
      <c r="H32" s="262"/>
      <c r="I32" s="262"/>
    </row>
    <row r="33" spans="1:9" ht="7.5" customHeight="1">
      <c r="A33" s="116" t="s">
        <v>475</v>
      </c>
      <c r="B33" s="262">
        <v>25</v>
      </c>
      <c r="C33" s="262">
        <v>1</v>
      </c>
      <c r="D33" s="262">
        <v>10</v>
      </c>
      <c r="E33" s="263">
        <v>19</v>
      </c>
      <c r="F33" s="262">
        <v>36</v>
      </c>
      <c r="G33" s="262" t="s">
        <v>842</v>
      </c>
      <c r="H33" s="262">
        <v>12</v>
      </c>
      <c r="I33" s="262">
        <v>35</v>
      </c>
    </row>
    <row r="34" spans="1:9" ht="6" customHeight="1">
      <c r="A34" s="116"/>
      <c r="B34" s="262"/>
      <c r="C34" s="262"/>
      <c r="D34" s="262"/>
      <c r="E34" s="263"/>
      <c r="F34" s="262"/>
      <c r="G34" s="262"/>
      <c r="H34" s="262"/>
      <c r="I34" s="262"/>
    </row>
    <row r="35" spans="1:9" ht="7.5" customHeight="1">
      <c r="A35" s="116" t="s">
        <v>472</v>
      </c>
      <c r="B35" s="262">
        <v>11</v>
      </c>
      <c r="C35" s="262" t="s">
        <v>842</v>
      </c>
      <c r="D35" s="262">
        <v>6</v>
      </c>
      <c r="E35" s="263">
        <v>6</v>
      </c>
      <c r="F35" s="262">
        <v>11</v>
      </c>
      <c r="G35" s="262" t="s">
        <v>842</v>
      </c>
      <c r="H35" s="262">
        <v>4</v>
      </c>
      <c r="I35" s="262">
        <v>11</v>
      </c>
    </row>
    <row r="36" spans="1:9" ht="6" customHeight="1">
      <c r="A36" s="116"/>
      <c r="B36" s="262"/>
      <c r="C36" s="262"/>
      <c r="D36" s="262"/>
      <c r="E36" s="263"/>
      <c r="F36" s="262"/>
      <c r="G36" s="262"/>
      <c r="H36" s="262"/>
      <c r="I36" s="262"/>
    </row>
    <row r="37" spans="1:9" ht="7.5" customHeight="1">
      <c r="A37" s="116" t="s">
        <v>473</v>
      </c>
      <c r="B37" s="262">
        <v>14</v>
      </c>
      <c r="C37" s="262">
        <v>1</v>
      </c>
      <c r="D37" s="262">
        <v>4</v>
      </c>
      <c r="E37" s="263">
        <v>13</v>
      </c>
      <c r="F37" s="262">
        <v>25</v>
      </c>
      <c r="G37" s="262" t="s">
        <v>842</v>
      </c>
      <c r="H37" s="262">
        <v>8</v>
      </c>
      <c r="I37" s="262">
        <v>24</v>
      </c>
    </row>
    <row r="38" spans="1:9" ht="6" customHeight="1">
      <c r="A38" s="116"/>
      <c r="B38" s="262"/>
      <c r="C38" s="262"/>
      <c r="D38" s="262"/>
      <c r="E38" s="263"/>
      <c r="F38" s="262"/>
      <c r="G38" s="262"/>
      <c r="H38" s="262"/>
      <c r="I38" s="262"/>
    </row>
    <row r="39" spans="1:9" ht="6" customHeight="1">
      <c r="A39" s="116"/>
      <c r="B39" s="262"/>
      <c r="C39" s="262"/>
      <c r="D39" s="262"/>
      <c r="E39" s="263"/>
      <c r="F39" s="262"/>
      <c r="G39" s="262"/>
      <c r="H39" s="262"/>
      <c r="I39" s="262"/>
    </row>
    <row r="40" spans="1:9" ht="7.5" customHeight="1">
      <c r="A40" s="116" t="s">
        <v>476</v>
      </c>
      <c r="B40" s="262">
        <v>274</v>
      </c>
      <c r="C40" s="262">
        <v>2</v>
      </c>
      <c r="D40" s="262">
        <v>70</v>
      </c>
      <c r="E40" s="263">
        <v>254</v>
      </c>
      <c r="F40" s="262">
        <v>248</v>
      </c>
      <c r="G40" s="262" t="s">
        <v>842</v>
      </c>
      <c r="H40" s="262">
        <v>59</v>
      </c>
      <c r="I40" s="262">
        <v>228</v>
      </c>
    </row>
    <row r="41" spans="1:9" ht="6" customHeight="1">
      <c r="A41" s="116"/>
      <c r="B41" s="262"/>
      <c r="C41" s="262"/>
      <c r="D41" s="262"/>
      <c r="E41" s="263"/>
      <c r="F41" s="262"/>
      <c r="G41" s="262"/>
      <c r="H41" s="262"/>
      <c r="I41" s="262"/>
    </row>
    <row r="42" spans="1:9" ht="7.5" customHeight="1">
      <c r="A42" s="116" t="s">
        <v>472</v>
      </c>
      <c r="B42" s="262">
        <v>246</v>
      </c>
      <c r="C42" s="262" t="s">
        <v>842</v>
      </c>
      <c r="D42" s="262">
        <v>60</v>
      </c>
      <c r="E42" s="263">
        <v>224</v>
      </c>
      <c r="F42" s="262">
        <v>228</v>
      </c>
      <c r="G42" s="262" t="s">
        <v>842</v>
      </c>
      <c r="H42" s="262">
        <v>49</v>
      </c>
      <c r="I42" s="262">
        <v>214</v>
      </c>
    </row>
    <row r="43" spans="1:9" ht="6" customHeight="1">
      <c r="A43" s="116"/>
      <c r="B43" s="262"/>
      <c r="C43" s="262"/>
      <c r="D43" s="262"/>
      <c r="E43" s="263"/>
      <c r="F43" s="262"/>
      <c r="G43" s="262"/>
      <c r="H43" s="262"/>
      <c r="I43" s="262"/>
    </row>
    <row r="44" spans="1:9" ht="7.5" customHeight="1">
      <c r="A44" s="116" t="s">
        <v>473</v>
      </c>
      <c r="B44" s="262">
        <v>28</v>
      </c>
      <c r="C44" s="262">
        <v>2</v>
      </c>
      <c r="D44" s="262">
        <v>10</v>
      </c>
      <c r="E44" s="263">
        <v>30</v>
      </c>
      <c r="F44" s="262">
        <v>20</v>
      </c>
      <c r="G44" s="262" t="s">
        <v>842</v>
      </c>
      <c r="H44" s="262">
        <v>10</v>
      </c>
      <c r="I44" s="262">
        <v>14</v>
      </c>
    </row>
    <row r="45" spans="1:9" ht="6" customHeight="1">
      <c r="A45" s="116"/>
      <c r="B45" s="262"/>
      <c r="C45" s="262"/>
      <c r="D45" s="262"/>
      <c r="E45" s="263"/>
      <c r="F45" s="262"/>
      <c r="G45" s="262"/>
      <c r="H45" s="262"/>
      <c r="I45" s="262"/>
    </row>
    <row r="46" spans="1:9" ht="6" customHeight="1">
      <c r="A46" s="116"/>
      <c r="B46" s="262"/>
      <c r="C46" s="262"/>
      <c r="D46" s="262"/>
      <c r="E46" s="263"/>
      <c r="F46" s="262"/>
      <c r="G46" s="262"/>
      <c r="H46" s="262"/>
      <c r="I46" s="262"/>
    </row>
    <row r="47" spans="1:9" ht="7.5" customHeight="1">
      <c r="A47" s="264" t="s">
        <v>477</v>
      </c>
      <c r="B47" s="265">
        <v>771</v>
      </c>
      <c r="C47" s="265">
        <v>19</v>
      </c>
      <c r="D47" s="265">
        <v>225</v>
      </c>
      <c r="E47" s="266">
        <v>739</v>
      </c>
      <c r="F47" s="267">
        <v>808</v>
      </c>
      <c r="G47" s="265">
        <v>17</v>
      </c>
      <c r="H47" s="265">
        <v>267</v>
      </c>
      <c r="I47" s="265">
        <v>820</v>
      </c>
    </row>
    <row r="48" spans="1:9" ht="6" customHeight="1">
      <c r="A48" s="264"/>
      <c r="B48" s="265"/>
      <c r="C48" s="265"/>
      <c r="D48" s="265"/>
      <c r="E48" s="266"/>
      <c r="F48" s="267"/>
      <c r="G48" s="265"/>
      <c r="H48" s="265"/>
      <c r="I48" s="265"/>
    </row>
    <row r="49" spans="1:9" ht="7.5" customHeight="1">
      <c r="A49" s="264" t="s">
        <v>472</v>
      </c>
      <c r="B49" s="265">
        <v>454</v>
      </c>
      <c r="C49" s="265">
        <v>4</v>
      </c>
      <c r="D49" s="265">
        <v>109</v>
      </c>
      <c r="E49" s="266">
        <v>437</v>
      </c>
      <c r="F49" s="267">
        <v>439</v>
      </c>
      <c r="G49" s="265">
        <v>1</v>
      </c>
      <c r="H49" s="265">
        <v>98</v>
      </c>
      <c r="I49" s="265">
        <v>445</v>
      </c>
    </row>
    <row r="50" spans="1:9" ht="6" customHeight="1">
      <c r="A50" s="116"/>
      <c r="B50" s="265"/>
      <c r="C50" s="265"/>
      <c r="D50" s="265"/>
      <c r="E50" s="266"/>
      <c r="F50" s="267"/>
      <c r="G50" s="265"/>
      <c r="H50" s="265"/>
      <c r="I50" s="265"/>
    </row>
    <row r="51" spans="1:9" ht="7.5" customHeight="1">
      <c r="A51" s="264" t="s">
        <v>473</v>
      </c>
      <c r="B51" s="265">
        <v>317</v>
      </c>
      <c r="C51" s="265">
        <v>15</v>
      </c>
      <c r="D51" s="265">
        <v>116</v>
      </c>
      <c r="E51" s="266">
        <v>302</v>
      </c>
      <c r="F51" s="267">
        <v>369</v>
      </c>
      <c r="G51" s="265">
        <v>16</v>
      </c>
      <c r="H51" s="265">
        <v>169</v>
      </c>
      <c r="I51" s="265">
        <v>375</v>
      </c>
    </row>
    <row r="52" spans="1:9" ht="9" customHeight="1">
      <c r="A52" s="128"/>
      <c r="B52" s="128"/>
      <c r="C52" s="128"/>
      <c r="D52" s="128"/>
      <c r="E52" s="128"/>
      <c r="F52" s="128"/>
      <c r="G52" s="128"/>
      <c r="H52" s="128"/>
      <c r="I52" s="128"/>
    </row>
    <row r="53" spans="1:9" ht="9" customHeight="1">
      <c r="A53" s="128"/>
      <c r="B53" s="128"/>
      <c r="C53" s="128"/>
      <c r="D53" s="128"/>
      <c r="E53" s="128"/>
      <c r="F53" s="128"/>
      <c r="G53" s="128"/>
      <c r="H53" s="128"/>
      <c r="I53" s="128"/>
    </row>
    <row r="54" spans="2:9" s="261" customFormat="1" ht="7.5" customHeight="1">
      <c r="B54" s="259" t="s">
        <v>390</v>
      </c>
      <c r="C54" s="260"/>
      <c r="D54" s="260"/>
      <c r="E54" s="260"/>
      <c r="F54" s="259" t="s">
        <v>391</v>
      </c>
      <c r="G54" s="258"/>
      <c r="H54" s="258"/>
      <c r="I54" s="258"/>
    </row>
    <row r="55" spans="1:9" ht="9" customHeight="1">
      <c r="A55" s="128"/>
      <c r="B55" s="128"/>
      <c r="C55" s="128"/>
      <c r="D55" s="128"/>
      <c r="E55" s="128"/>
      <c r="F55" s="128"/>
      <c r="G55" s="128"/>
      <c r="H55" s="128"/>
      <c r="I55" s="128"/>
    </row>
    <row r="56" spans="1:9" ht="9" customHeight="1">
      <c r="A56" s="128"/>
      <c r="B56" s="128"/>
      <c r="C56" s="128"/>
      <c r="D56" s="128"/>
      <c r="E56" s="268"/>
      <c r="F56" s="128"/>
      <c r="G56" s="128"/>
      <c r="H56" s="128"/>
      <c r="I56" s="128"/>
    </row>
    <row r="57" spans="1:9" ht="7.5" customHeight="1">
      <c r="A57" s="116" t="s">
        <v>470</v>
      </c>
      <c r="B57" s="269">
        <v>460</v>
      </c>
      <c r="C57" s="269">
        <v>17</v>
      </c>
      <c r="D57" s="269">
        <v>220</v>
      </c>
      <c r="E57" s="270">
        <v>505</v>
      </c>
      <c r="F57" s="269">
        <v>505</v>
      </c>
      <c r="G57" s="269">
        <v>16</v>
      </c>
      <c r="H57" s="269">
        <v>180</v>
      </c>
      <c r="I57" s="269">
        <v>636</v>
      </c>
    </row>
    <row r="58" spans="1:9" ht="6" customHeight="1">
      <c r="A58" s="116"/>
      <c r="B58" s="269"/>
      <c r="C58" s="269"/>
      <c r="D58" s="269"/>
      <c r="E58" s="270"/>
      <c r="F58" s="269"/>
      <c r="G58" s="269"/>
      <c r="H58" s="269"/>
      <c r="I58" s="269"/>
    </row>
    <row r="59" spans="1:9" ht="6" customHeight="1">
      <c r="A59" s="116"/>
      <c r="B59" s="269"/>
      <c r="C59" s="269"/>
      <c r="D59" s="269"/>
      <c r="E59" s="270"/>
      <c r="F59" s="269"/>
      <c r="G59" s="269"/>
      <c r="H59" s="269"/>
      <c r="I59" s="269"/>
    </row>
    <row r="60" spans="1:9" ht="6" customHeight="1">
      <c r="A60" s="116"/>
      <c r="B60" s="269"/>
      <c r="C60" s="269"/>
      <c r="D60" s="269"/>
      <c r="E60" s="270"/>
      <c r="F60" s="269"/>
      <c r="G60" s="269"/>
      <c r="H60" s="269"/>
      <c r="I60" s="269"/>
    </row>
    <row r="61" spans="1:9" ht="7.5" customHeight="1">
      <c r="A61" s="116" t="s">
        <v>471</v>
      </c>
      <c r="B61" s="269" t="s">
        <v>926</v>
      </c>
      <c r="C61" s="269">
        <v>72</v>
      </c>
      <c r="D61" s="269">
        <v>772</v>
      </c>
      <c r="E61" s="270" t="s">
        <v>314</v>
      </c>
      <c r="F61" s="269" t="s">
        <v>315</v>
      </c>
      <c r="G61" s="269">
        <v>98</v>
      </c>
      <c r="H61" s="269">
        <v>954</v>
      </c>
      <c r="I61" s="269" t="s">
        <v>316</v>
      </c>
    </row>
    <row r="62" spans="1:9" ht="6" customHeight="1">
      <c r="A62" s="116"/>
      <c r="B62" s="269"/>
      <c r="C62" s="269"/>
      <c r="D62" s="269"/>
      <c r="E62" s="270"/>
      <c r="F62" s="269"/>
      <c r="G62" s="269"/>
      <c r="H62" s="269"/>
      <c r="I62" s="269"/>
    </row>
    <row r="63" spans="1:9" ht="7.5" customHeight="1">
      <c r="A63" s="116" t="s">
        <v>472</v>
      </c>
      <c r="B63" s="269" t="s">
        <v>912</v>
      </c>
      <c r="C63" s="269">
        <v>17</v>
      </c>
      <c r="D63" s="269">
        <v>267</v>
      </c>
      <c r="E63" s="270" t="s">
        <v>317</v>
      </c>
      <c r="F63" s="269" t="s">
        <v>318</v>
      </c>
      <c r="G63" s="269">
        <v>28</v>
      </c>
      <c r="H63" s="269">
        <v>340</v>
      </c>
      <c r="I63" s="269" t="s">
        <v>927</v>
      </c>
    </row>
    <row r="64" spans="1:9" ht="6" customHeight="1">
      <c r="A64" s="116"/>
      <c r="B64" s="269"/>
      <c r="C64" s="269"/>
      <c r="D64" s="269"/>
      <c r="E64" s="270"/>
      <c r="F64" s="269"/>
      <c r="G64" s="269"/>
      <c r="H64" s="269"/>
      <c r="I64" s="269"/>
    </row>
    <row r="65" spans="1:9" ht="7.5" customHeight="1">
      <c r="A65" s="116" t="s">
        <v>473</v>
      </c>
      <c r="B65" s="269" t="s">
        <v>319</v>
      </c>
      <c r="C65" s="269">
        <v>55</v>
      </c>
      <c r="D65" s="269">
        <v>505</v>
      </c>
      <c r="E65" s="270" t="s">
        <v>320</v>
      </c>
      <c r="F65" s="269" t="s">
        <v>321</v>
      </c>
      <c r="G65" s="269">
        <v>70</v>
      </c>
      <c r="H65" s="269">
        <v>614</v>
      </c>
      <c r="I65" s="269" t="s">
        <v>919</v>
      </c>
    </row>
    <row r="66" spans="1:9" ht="6" customHeight="1">
      <c r="A66" s="116"/>
      <c r="B66" s="269"/>
      <c r="C66" s="269"/>
      <c r="D66" s="269"/>
      <c r="E66" s="270"/>
      <c r="F66" s="269"/>
      <c r="G66" s="269"/>
      <c r="H66" s="269"/>
      <c r="I66" s="269"/>
    </row>
    <row r="67" spans="1:9" ht="6" customHeight="1">
      <c r="A67" s="116"/>
      <c r="B67" s="269"/>
      <c r="C67" s="269"/>
      <c r="D67" s="269"/>
      <c r="E67" s="270"/>
      <c r="F67" s="269"/>
      <c r="G67" s="269"/>
      <c r="H67" s="269"/>
      <c r="I67" s="269"/>
    </row>
    <row r="68" spans="1:9" ht="7.5" customHeight="1">
      <c r="A68" s="116" t="s">
        <v>474</v>
      </c>
      <c r="B68" s="269" t="s">
        <v>322</v>
      </c>
      <c r="C68" s="269">
        <v>76</v>
      </c>
      <c r="D68" s="269">
        <v>851</v>
      </c>
      <c r="E68" s="270" t="s">
        <v>323</v>
      </c>
      <c r="F68" s="269" t="s">
        <v>324</v>
      </c>
      <c r="G68" s="269">
        <v>80</v>
      </c>
      <c r="H68" s="269">
        <v>966</v>
      </c>
      <c r="I68" s="269" t="s">
        <v>325</v>
      </c>
    </row>
    <row r="69" spans="1:9" ht="6" customHeight="1">
      <c r="A69" s="116"/>
      <c r="B69" s="269"/>
      <c r="C69" s="269"/>
      <c r="D69" s="269"/>
      <c r="E69" s="270"/>
      <c r="F69" s="269"/>
      <c r="G69" s="269"/>
      <c r="H69" s="269"/>
      <c r="I69" s="269"/>
    </row>
    <row r="70" spans="1:9" ht="7.5" customHeight="1">
      <c r="A70" s="116" t="s">
        <v>472</v>
      </c>
      <c r="B70" s="269">
        <v>772</v>
      </c>
      <c r="C70" s="269">
        <v>14</v>
      </c>
      <c r="D70" s="269">
        <v>210</v>
      </c>
      <c r="E70" s="270">
        <v>759</v>
      </c>
      <c r="F70" s="269">
        <v>811</v>
      </c>
      <c r="G70" s="269">
        <v>11</v>
      </c>
      <c r="H70" s="269">
        <v>233</v>
      </c>
      <c r="I70" s="269">
        <v>818</v>
      </c>
    </row>
    <row r="71" spans="1:9" ht="6" customHeight="1">
      <c r="A71" s="116"/>
      <c r="B71" s="269"/>
      <c r="C71" s="269"/>
      <c r="D71" s="269"/>
      <c r="E71" s="270"/>
      <c r="F71" s="269"/>
      <c r="G71" s="269"/>
      <c r="H71" s="269"/>
      <c r="I71" s="269"/>
    </row>
    <row r="72" spans="1:9" ht="7.5" customHeight="1">
      <c r="A72" s="116" t="s">
        <v>473</v>
      </c>
      <c r="B72" s="269" t="s">
        <v>326</v>
      </c>
      <c r="C72" s="269">
        <v>62</v>
      </c>
      <c r="D72" s="269">
        <v>641</v>
      </c>
      <c r="E72" s="270" t="s">
        <v>327</v>
      </c>
      <c r="F72" s="269" t="s">
        <v>328</v>
      </c>
      <c r="G72" s="269">
        <v>69</v>
      </c>
      <c r="H72" s="269">
        <v>733</v>
      </c>
      <c r="I72" s="269" t="s">
        <v>329</v>
      </c>
    </row>
    <row r="73" spans="1:9" ht="6" customHeight="1">
      <c r="A73" s="116"/>
      <c r="B73" s="269"/>
      <c r="C73" s="269"/>
      <c r="D73" s="269"/>
      <c r="E73" s="270"/>
      <c r="F73" s="269"/>
      <c r="G73" s="269"/>
      <c r="H73" s="269"/>
      <c r="I73" s="269"/>
    </row>
    <row r="74" spans="1:9" ht="6" customHeight="1">
      <c r="A74" s="116"/>
      <c r="B74" s="269"/>
      <c r="C74" s="269"/>
      <c r="D74" s="269"/>
      <c r="E74" s="270"/>
      <c r="F74" s="269"/>
      <c r="G74" s="269"/>
      <c r="H74" s="269"/>
      <c r="I74" s="269"/>
    </row>
    <row r="75" spans="1:9" ht="7.5" customHeight="1">
      <c r="A75" s="116" t="s">
        <v>475</v>
      </c>
      <c r="B75" s="269">
        <v>267</v>
      </c>
      <c r="C75" s="269">
        <v>4</v>
      </c>
      <c r="D75" s="269">
        <v>124</v>
      </c>
      <c r="E75" s="270">
        <v>228</v>
      </c>
      <c r="F75" s="269">
        <v>336</v>
      </c>
      <c r="G75" s="269">
        <v>13</v>
      </c>
      <c r="H75" s="269">
        <v>149</v>
      </c>
      <c r="I75" s="269">
        <v>291</v>
      </c>
    </row>
    <row r="76" spans="1:9" ht="6" customHeight="1">
      <c r="A76" s="116"/>
      <c r="B76" s="269"/>
      <c r="C76" s="269"/>
      <c r="D76" s="269"/>
      <c r="E76" s="270"/>
      <c r="F76" s="269"/>
      <c r="G76" s="269"/>
      <c r="H76" s="269"/>
      <c r="I76" s="269"/>
    </row>
    <row r="77" spans="1:9" ht="7.5" customHeight="1">
      <c r="A77" s="116" t="s">
        <v>472</v>
      </c>
      <c r="B77" s="269">
        <v>83</v>
      </c>
      <c r="C77" s="269">
        <v>1</v>
      </c>
      <c r="D77" s="269">
        <v>35</v>
      </c>
      <c r="E77" s="270">
        <v>62</v>
      </c>
      <c r="F77" s="269">
        <v>111</v>
      </c>
      <c r="G77" s="269">
        <v>1</v>
      </c>
      <c r="H77" s="269">
        <v>38</v>
      </c>
      <c r="I77" s="269">
        <v>106</v>
      </c>
    </row>
    <row r="78" spans="1:9" ht="6" customHeight="1">
      <c r="A78" s="116"/>
      <c r="B78" s="269"/>
      <c r="C78" s="269"/>
      <c r="D78" s="269"/>
      <c r="E78" s="270"/>
      <c r="F78" s="269"/>
      <c r="G78" s="269"/>
      <c r="H78" s="269"/>
      <c r="I78" s="269"/>
    </row>
    <row r="79" spans="1:9" ht="7.5" customHeight="1">
      <c r="A79" s="116" t="s">
        <v>473</v>
      </c>
      <c r="B79" s="269">
        <v>184</v>
      </c>
      <c r="C79" s="269">
        <v>3</v>
      </c>
      <c r="D79" s="269">
        <v>89</v>
      </c>
      <c r="E79" s="270">
        <v>166</v>
      </c>
      <c r="F79" s="269">
        <v>225</v>
      </c>
      <c r="G79" s="269">
        <v>12</v>
      </c>
      <c r="H79" s="269">
        <v>111</v>
      </c>
      <c r="I79" s="269">
        <v>185</v>
      </c>
    </row>
    <row r="80" spans="1:9" ht="6" customHeight="1">
      <c r="A80" s="116"/>
      <c r="B80" s="269"/>
      <c r="C80" s="269"/>
      <c r="D80" s="269"/>
      <c r="E80" s="270"/>
      <c r="F80" s="269"/>
      <c r="G80" s="269"/>
      <c r="H80" s="269"/>
      <c r="I80" s="269"/>
    </row>
    <row r="81" spans="1:9" ht="6" customHeight="1">
      <c r="A81" s="116"/>
      <c r="B81" s="269"/>
      <c r="C81" s="269"/>
      <c r="D81" s="269"/>
      <c r="E81" s="270"/>
      <c r="F81" s="269"/>
      <c r="G81" s="269"/>
      <c r="H81" s="269"/>
      <c r="I81" s="269"/>
    </row>
    <row r="82" spans="1:9" ht="7.5" customHeight="1">
      <c r="A82" s="116" t="s">
        <v>476</v>
      </c>
      <c r="B82" s="269" t="s">
        <v>330</v>
      </c>
      <c r="C82" s="269">
        <v>23</v>
      </c>
      <c r="D82" s="269">
        <v>666</v>
      </c>
      <c r="E82" s="270" t="s">
        <v>331</v>
      </c>
      <c r="F82" s="269" t="s">
        <v>332</v>
      </c>
      <c r="G82" s="269">
        <v>30</v>
      </c>
      <c r="H82" s="269">
        <v>697</v>
      </c>
      <c r="I82" s="269" t="s">
        <v>333</v>
      </c>
    </row>
    <row r="83" spans="1:9" ht="6" customHeight="1">
      <c r="A83" s="116"/>
      <c r="B83" s="269"/>
      <c r="C83" s="269"/>
      <c r="D83" s="269"/>
      <c r="E83" s="270"/>
      <c r="F83" s="269"/>
      <c r="G83" s="269"/>
      <c r="H83" s="269"/>
      <c r="I83" s="269"/>
    </row>
    <row r="84" spans="1:9" ht="7.5" customHeight="1">
      <c r="A84" s="116" t="s">
        <v>472</v>
      </c>
      <c r="B84" s="269" t="s">
        <v>334</v>
      </c>
      <c r="C84" s="269">
        <v>14</v>
      </c>
      <c r="D84" s="269">
        <v>579</v>
      </c>
      <c r="E84" s="270" t="s">
        <v>335</v>
      </c>
      <c r="F84" s="269" t="s">
        <v>336</v>
      </c>
      <c r="G84" s="269">
        <v>21</v>
      </c>
      <c r="H84" s="269">
        <v>606</v>
      </c>
      <c r="I84" s="269" t="s">
        <v>337</v>
      </c>
    </row>
    <row r="85" spans="1:9" ht="6" customHeight="1">
      <c r="A85" s="116"/>
      <c r="B85" s="269"/>
      <c r="C85" s="269"/>
      <c r="D85" s="269"/>
      <c r="E85" s="270"/>
      <c r="F85" s="269"/>
      <c r="G85" s="269"/>
      <c r="H85" s="269"/>
      <c r="I85" s="269"/>
    </row>
    <row r="86" spans="1:9" ht="7.5" customHeight="1">
      <c r="A86" s="116" t="s">
        <v>473</v>
      </c>
      <c r="B86" s="269">
        <v>201</v>
      </c>
      <c r="C86" s="269">
        <v>9</v>
      </c>
      <c r="D86" s="269">
        <v>87</v>
      </c>
      <c r="E86" s="270">
        <v>187</v>
      </c>
      <c r="F86" s="269">
        <v>218</v>
      </c>
      <c r="G86" s="269">
        <v>9</v>
      </c>
      <c r="H86" s="269">
        <v>91</v>
      </c>
      <c r="I86" s="269">
        <v>196</v>
      </c>
    </row>
    <row r="87" spans="1:9" ht="6" customHeight="1">
      <c r="A87" s="116"/>
      <c r="B87" s="271"/>
      <c r="C87" s="271"/>
      <c r="D87" s="271"/>
      <c r="E87" s="263"/>
      <c r="F87" s="269"/>
      <c r="G87" s="269"/>
      <c r="H87" s="269"/>
      <c r="I87" s="269"/>
    </row>
    <row r="88" spans="1:9" ht="6" customHeight="1">
      <c r="A88" s="116"/>
      <c r="B88" s="271"/>
      <c r="C88" s="271"/>
      <c r="D88" s="271"/>
      <c r="E88" s="272"/>
      <c r="F88" s="269"/>
      <c r="G88" s="269"/>
      <c r="H88" s="269"/>
      <c r="I88" s="269"/>
    </row>
    <row r="89" spans="1:9" ht="9" customHeight="1">
      <c r="A89" s="264" t="s">
        <v>477</v>
      </c>
      <c r="B89" s="273" t="s">
        <v>308</v>
      </c>
      <c r="C89" s="273">
        <v>192</v>
      </c>
      <c r="D89" s="273" t="s">
        <v>133</v>
      </c>
      <c r="E89" s="274" t="s">
        <v>113</v>
      </c>
      <c r="F89" s="273" t="s">
        <v>309</v>
      </c>
      <c r="G89" s="273">
        <v>237</v>
      </c>
      <c r="H89" s="273" t="s">
        <v>134</v>
      </c>
      <c r="I89" s="273" t="s">
        <v>114</v>
      </c>
    </row>
    <row r="90" spans="1:9" ht="6" customHeight="1">
      <c r="A90" s="264"/>
      <c r="B90" s="273"/>
      <c r="C90" s="273"/>
      <c r="D90" s="273"/>
      <c r="E90" s="274"/>
      <c r="F90" s="273"/>
      <c r="G90" s="273"/>
      <c r="H90" s="273"/>
      <c r="I90" s="273"/>
    </row>
    <row r="91" spans="1:9" ht="7.5" customHeight="1">
      <c r="A91" s="264" t="s">
        <v>472</v>
      </c>
      <c r="B91" s="273" t="s">
        <v>310</v>
      </c>
      <c r="C91" s="273">
        <v>46</v>
      </c>
      <c r="D91" s="273" t="s">
        <v>135</v>
      </c>
      <c r="E91" s="274" t="s">
        <v>118</v>
      </c>
      <c r="F91" s="273" t="s">
        <v>311</v>
      </c>
      <c r="G91" s="273">
        <v>61</v>
      </c>
      <c r="H91" s="273" t="s">
        <v>136</v>
      </c>
      <c r="I91" s="273" t="s">
        <v>119</v>
      </c>
    </row>
    <row r="92" spans="1:9" ht="6" customHeight="1">
      <c r="A92" s="116"/>
      <c r="B92" s="273"/>
      <c r="C92" s="273"/>
      <c r="D92" s="273"/>
      <c r="E92" s="274"/>
      <c r="F92" s="273"/>
      <c r="G92" s="273"/>
      <c r="H92" s="273"/>
      <c r="I92" s="273"/>
    </row>
    <row r="93" spans="1:9" ht="7.5" customHeight="1">
      <c r="A93" s="264" t="s">
        <v>473</v>
      </c>
      <c r="B93" s="273" t="s">
        <v>312</v>
      </c>
      <c r="C93" s="273">
        <v>146</v>
      </c>
      <c r="D93" s="273" t="s">
        <v>137</v>
      </c>
      <c r="E93" s="274" t="s">
        <v>122</v>
      </c>
      <c r="F93" s="273" t="s">
        <v>313</v>
      </c>
      <c r="G93" s="273">
        <v>176</v>
      </c>
      <c r="H93" s="273" t="s">
        <v>138</v>
      </c>
      <c r="I93" s="273" t="s">
        <v>123</v>
      </c>
    </row>
    <row r="94" spans="1:9" ht="6" customHeight="1">
      <c r="A94" s="128"/>
      <c r="B94" s="269"/>
      <c r="C94" s="269"/>
      <c r="D94" s="269"/>
      <c r="E94" s="269"/>
      <c r="F94" s="271"/>
      <c r="G94" s="271"/>
      <c r="H94" s="271"/>
      <c r="I94" s="271"/>
    </row>
    <row r="95" spans="1:9" ht="6" customHeight="1">
      <c r="A95" s="128"/>
      <c r="B95" s="269"/>
      <c r="C95" s="269"/>
      <c r="D95" s="269"/>
      <c r="E95" s="269"/>
      <c r="F95" s="271"/>
      <c r="G95" s="271"/>
      <c r="H95" s="271"/>
      <c r="I95" s="271"/>
    </row>
    <row r="96" spans="1:9" ht="7.5" customHeight="1">
      <c r="A96" s="128"/>
      <c r="B96" s="128"/>
      <c r="C96" s="128"/>
      <c r="D96" s="128"/>
      <c r="E96" s="128"/>
      <c r="F96" s="128"/>
      <c r="G96" s="128"/>
      <c r="H96" s="128"/>
      <c r="I96" s="128"/>
    </row>
    <row r="97" spans="1:9" ht="12.75">
      <c r="A97" s="128"/>
      <c r="B97" s="128"/>
      <c r="C97" s="128"/>
      <c r="D97" s="128"/>
      <c r="E97" s="128"/>
      <c r="F97" s="128"/>
      <c r="G97" s="128"/>
      <c r="H97" s="128"/>
      <c r="I97" s="128"/>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71" sqref="A71:IV127"/>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239" t="s">
        <v>478</v>
      </c>
      <c r="B1" s="75"/>
      <c r="C1" s="76"/>
      <c r="D1" s="76"/>
      <c r="E1" s="76"/>
      <c r="F1" s="76"/>
      <c r="G1" s="76"/>
      <c r="H1" s="76"/>
      <c r="I1" s="76"/>
    </row>
    <row r="2" ht="8.25" customHeight="1"/>
    <row r="3" ht="8.25" customHeight="1"/>
    <row r="4" spans="1:9" ht="8.25" customHeight="1">
      <c r="A4" s="79"/>
      <c r="B4" s="76"/>
      <c r="C4" s="76"/>
      <c r="D4" s="76"/>
      <c r="E4" s="76"/>
      <c r="F4" s="76"/>
      <c r="G4" s="76"/>
      <c r="H4" s="76"/>
      <c r="I4" s="76"/>
    </row>
    <row r="5" spans="1:9" ht="8.25" customHeight="1">
      <c r="A5" s="79" t="s">
        <v>731</v>
      </c>
      <c r="B5" s="76"/>
      <c r="C5" s="76"/>
      <c r="D5" s="76"/>
      <c r="E5" s="76"/>
      <c r="F5" s="76"/>
      <c r="G5" s="76"/>
      <c r="H5" s="76"/>
      <c r="I5" s="76"/>
    </row>
    <row r="6" ht="8.25" customHeight="1"/>
    <row r="7" spans="1:9" ht="12.75" customHeight="1">
      <c r="A7" s="159"/>
      <c r="B7" s="333" t="s">
        <v>746</v>
      </c>
      <c r="C7" s="225" t="s">
        <v>411</v>
      </c>
      <c r="D7" s="226"/>
      <c r="E7" s="227"/>
      <c r="F7" s="319" t="s">
        <v>746</v>
      </c>
      <c r="G7" s="225" t="s">
        <v>411</v>
      </c>
      <c r="H7" s="226"/>
      <c r="I7" s="226"/>
    </row>
    <row r="8" spans="1:9" ht="8.25" customHeight="1">
      <c r="A8" s="193" t="s">
        <v>479</v>
      </c>
      <c r="B8" s="334"/>
      <c r="C8" s="337" t="s">
        <v>506</v>
      </c>
      <c r="D8" s="337" t="s">
        <v>503</v>
      </c>
      <c r="E8" s="341" t="s">
        <v>504</v>
      </c>
      <c r="F8" s="315"/>
      <c r="G8" s="337" t="s">
        <v>506</v>
      </c>
      <c r="H8" s="337" t="s">
        <v>503</v>
      </c>
      <c r="I8" s="345" t="s">
        <v>504</v>
      </c>
    </row>
    <row r="9" spans="1:9" ht="8.25" customHeight="1">
      <c r="A9" s="4"/>
      <c r="B9" s="334"/>
      <c r="C9" s="338"/>
      <c r="D9" s="340"/>
      <c r="E9" s="342"/>
      <c r="F9" s="315"/>
      <c r="G9" s="338"/>
      <c r="H9" s="340"/>
      <c r="I9" s="364"/>
    </row>
    <row r="10" spans="1:9" ht="8.25" customHeight="1">
      <c r="A10" s="193" t="s">
        <v>788</v>
      </c>
      <c r="B10" s="334"/>
      <c r="C10" s="338"/>
      <c r="D10" s="345" t="s">
        <v>745</v>
      </c>
      <c r="E10" s="346"/>
      <c r="F10" s="315"/>
      <c r="G10" s="338"/>
      <c r="H10" s="345" t="s">
        <v>745</v>
      </c>
      <c r="I10" s="362"/>
    </row>
    <row r="11" spans="1:9" ht="12.75" customHeight="1">
      <c r="A11" s="216"/>
      <c r="B11" s="335"/>
      <c r="C11" s="339"/>
      <c r="D11" s="347"/>
      <c r="E11" s="348"/>
      <c r="F11" s="366"/>
      <c r="G11" s="339"/>
      <c r="H11" s="347"/>
      <c r="I11" s="365"/>
    </row>
    <row r="12" spans="1:9" s="242" customFormat="1" ht="39.75" customHeight="1">
      <c r="A12" s="240"/>
      <c r="B12" s="82">
        <f>Tab4!B13</f>
        <v>38261</v>
      </c>
      <c r="C12" s="206"/>
      <c r="D12" s="241"/>
      <c r="E12" s="206"/>
      <c r="F12" s="82">
        <f>Tab4!F13</f>
        <v>37895</v>
      </c>
      <c r="G12" s="82"/>
      <c r="H12" s="82"/>
      <c r="I12" s="82"/>
    </row>
    <row r="13" spans="1:9" ht="12" customHeight="1">
      <c r="A13" s="24" t="s">
        <v>740</v>
      </c>
      <c r="B13" s="238"/>
      <c r="C13" s="238"/>
      <c r="D13" s="238"/>
      <c r="E13" s="243"/>
      <c r="F13" s="238"/>
      <c r="G13" s="238"/>
      <c r="H13" s="238"/>
      <c r="I13" s="238"/>
    </row>
    <row r="14" spans="1:9" ht="12" customHeight="1">
      <c r="A14" s="24" t="s">
        <v>480</v>
      </c>
      <c r="B14" s="244">
        <v>49</v>
      </c>
      <c r="C14" s="244" t="s">
        <v>842</v>
      </c>
      <c r="D14" s="244">
        <v>8</v>
      </c>
      <c r="E14" s="245">
        <v>55</v>
      </c>
      <c r="F14" s="244">
        <v>41</v>
      </c>
      <c r="G14" s="244">
        <v>1</v>
      </c>
      <c r="H14" s="244">
        <v>8</v>
      </c>
      <c r="I14" s="244">
        <v>38</v>
      </c>
    </row>
    <row r="15" spans="1:9" ht="12" customHeight="1">
      <c r="A15" s="24" t="s">
        <v>811</v>
      </c>
      <c r="B15" s="244">
        <v>37</v>
      </c>
      <c r="C15" s="244" t="s">
        <v>842</v>
      </c>
      <c r="D15" s="244">
        <v>4</v>
      </c>
      <c r="E15" s="245">
        <v>40</v>
      </c>
      <c r="F15" s="244">
        <v>31</v>
      </c>
      <c r="G15" s="244">
        <v>1</v>
      </c>
      <c r="H15" s="244">
        <v>5</v>
      </c>
      <c r="I15" s="244">
        <v>27</v>
      </c>
    </row>
    <row r="16" spans="1:9" ht="12" customHeight="1">
      <c r="A16" s="24" t="s">
        <v>812</v>
      </c>
      <c r="B16" s="244">
        <v>12</v>
      </c>
      <c r="C16" s="244" t="s">
        <v>842</v>
      </c>
      <c r="D16" s="244">
        <v>4</v>
      </c>
      <c r="E16" s="245">
        <v>15</v>
      </c>
      <c r="F16" s="244">
        <v>10</v>
      </c>
      <c r="G16" s="244" t="s">
        <v>842</v>
      </c>
      <c r="H16" s="244">
        <v>3</v>
      </c>
      <c r="I16" s="244">
        <v>11</v>
      </c>
    </row>
    <row r="17" spans="1:9" ht="12" customHeight="1">
      <c r="A17" s="24"/>
      <c r="B17" s="244"/>
      <c r="C17" s="244"/>
      <c r="D17" s="244"/>
      <c r="E17" s="245"/>
      <c r="F17" s="244"/>
      <c r="G17" s="244"/>
      <c r="H17" s="244"/>
      <c r="I17" s="244"/>
    </row>
    <row r="18" spans="1:9" ht="12" customHeight="1">
      <c r="A18" s="24" t="s">
        <v>483</v>
      </c>
      <c r="B18" s="244">
        <v>94</v>
      </c>
      <c r="C18" s="244">
        <v>2</v>
      </c>
      <c r="D18" s="244">
        <v>15</v>
      </c>
      <c r="E18" s="245">
        <v>119</v>
      </c>
      <c r="F18" s="244">
        <v>143</v>
      </c>
      <c r="G18" s="244" t="s">
        <v>842</v>
      </c>
      <c r="H18" s="244">
        <v>19</v>
      </c>
      <c r="I18" s="244">
        <v>186</v>
      </c>
    </row>
    <row r="19" spans="1:9" ht="12" customHeight="1">
      <c r="A19" s="24" t="s">
        <v>811</v>
      </c>
      <c r="B19" s="244">
        <v>58</v>
      </c>
      <c r="C19" s="244" t="s">
        <v>842</v>
      </c>
      <c r="D19" s="244">
        <v>6</v>
      </c>
      <c r="E19" s="245">
        <v>73</v>
      </c>
      <c r="F19" s="244">
        <v>79</v>
      </c>
      <c r="G19" s="244" t="s">
        <v>842</v>
      </c>
      <c r="H19" s="244">
        <v>4</v>
      </c>
      <c r="I19" s="244">
        <v>102</v>
      </c>
    </row>
    <row r="20" spans="1:9" ht="12" customHeight="1">
      <c r="A20" s="24" t="s">
        <v>812</v>
      </c>
      <c r="B20" s="244">
        <v>36</v>
      </c>
      <c r="C20" s="244">
        <v>2</v>
      </c>
      <c r="D20" s="244">
        <v>9</v>
      </c>
      <c r="E20" s="245">
        <v>46</v>
      </c>
      <c r="F20" s="244">
        <v>64</v>
      </c>
      <c r="G20" s="244" t="s">
        <v>842</v>
      </c>
      <c r="H20" s="244">
        <v>15</v>
      </c>
      <c r="I20" s="244">
        <v>84</v>
      </c>
    </row>
    <row r="21" spans="1:9" ht="6" customHeight="1">
      <c r="A21" s="24"/>
      <c r="B21" s="244"/>
      <c r="C21" s="244"/>
      <c r="D21" s="244"/>
      <c r="E21" s="245"/>
      <c r="F21" s="244"/>
      <c r="G21" s="244"/>
      <c r="H21" s="244"/>
      <c r="I21" s="244"/>
    </row>
    <row r="22" spans="1:9" ht="6" customHeight="1">
      <c r="A22" s="138"/>
      <c r="B22" s="244"/>
      <c r="C22" s="244"/>
      <c r="D22" s="244"/>
      <c r="E22" s="245"/>
      <c r="F22" s="244"/>
      <c r="G22" s="244"/>
      <c r="H22" s="244"/>
      <c r="I22" s="244"/>
    </row>
    <row r="23" spans="1:9" ht="12" customHeight="1">
      <c r="A23" s="24" t="s">
        <v>484</v>
      </c>
      <c r="B23" s="244">
        <v>28</v>
      </c>
      <c r="C23" s="244" t="s">
        <v>842</v>
      </c>
      <c r="D23" s="244">
        <v>8</v>
      </c>
      <c r="E23" s="245">
        <v>27</v>
      </c>
      <c r="F23" s="244">
        <v>28</v>
      </c>
      <c r="G23" s="244" t="s">
        <v>842</v>
      </c>
      <c r="H23" s="244">
        <v>5</v>
      </c>
      <c r="I23" s="244">
        <v>29</v>
      </c>
    </row>
    <row r="24" spans="1:9" ht="12" customHeight="1">
      <c r="A24" s="24" t="s">
        <v>811</v>
      </c>
      <c r="B24" s="244">
        <v>15</v>
      </c>
      <c r="C24" s="244" t="s">
        <v>842</v>
      </c>
      <c r="D24" s="244">
        <v>2</v>
      </c>
      <c r="E24" s="245">
        <v>16</v>
      </c>
      <c r="F24" s="244">
        <v>11</v>
      </c>
      <c r="G24" s="244" t="s">
        <v>842</v>
      </c>
      <c r="H24" s="244">
        <v>2</v>
      </c>
      <c r="I24" s="244">
        <v>10</v>
      </c>
    </row>
    <row r="25" spans="1:9" ht="12" customHeight="1">
      <c r="A25" s="24" t="s">
        <v>812</v>
      </c>
      <c r="B25" s="244">
        <v>13</v>
      </c>
      <c r="C25" s="244" t="s">
        <v>842</v>
      </c>
      <c r="D25" s="244">
        <v>6</v>
      </c>
      <c r="E25" s="245">
        <v>11</v>
      </c>
      <c r="F25" s="244">
        <v>17</v>
      </c>
      <c r="G25" s="244" t="s">
        <v>842</v>
      </c>
      <c r="H25" s="244">
        <v>3</v>
      </c>
      <c r="I25" s="244">
        <v>19</v>
      </c>
    </row>
    <row r="26" spans="1:9" ht="12" customHeight="1">
      <c r="A26" s="24"/>
      <c r="B26" s="244"/>
      <c r="C26" s="244"/>
      <c r="D26" s="244"/>
      <c r="E26" s="245"/>
      <c r="F26" s="244"/>
      <c r="G26" s="244"/>
      <c r="H26" s="244"/>
      <c r="I26" s="244"/>
    </row>
    <row r="27" spans="1:9" ht="12" customHeight="1">
      <c r="A27" s="24" t="s">
        <v>485</v>
      </c>
      <c r="B27" s="244">
        <v>84</v>
      </c>
      <c r="C27" s="244">
        <v>4</v>
      </c>
      <c r="D27" s="244">
        <v>26</v>
      </c>
      <c r="E27" s="245">
        <v>101</v>
      </c>
      <c r="F27" s="244">
        <v>99</v>
      </c>
      <c r="G27" s="244">
        <v>10</v>
      </c>
      <c r="H27" s="244">
        <v>66</v>
      </c>
      <c r="I27" s="244">
        <v>113</v>
      </c>
    </row>
    <row r="28" spans="1:9" ht="12" customHeight="1">
      <c r="A28" s="24" t="s">
        <v>811</v>
      </c>
      <c r="B28" s="244">
        <v>42</v>
      </c>
      <c r="C28" s="244">
        <v>2</v>
      </c>
      <c r="D28" s="244">
        <v>5</v>
      </c>
      <c r="E28" s="245">
        <v>51</v>
      </c>
      <c r="F28" s="244">
        <v>34</v>
      </c>
      <c r="G28" s="244" t="s">
        <v>842</v>
      </c>
      <c r="H28" s="244">
        <v>14</v>
      </c>
      <c r="I28" s="244">
        <v>38</v>
      </c>
    </row>
    <row r="29" spans="1:9" ht="12" customHeight="1">
      <c r="A29" s="24" t="s">
        <v>812</v>
      </c>
      <c r="B29" s="244">
        <v>42</v>
      </c>
      <c r="C29" s="244">
        <v>2</v>
      </c>
      <c r="D29" s="244">
        <v>21</v>
      </c>
      <c r="E29" s="245">
        <v>50</v>
      </c>
      <c r="F29" s="244">
        <v>65</v>
      </c>
      <c r="G29" s="244">
        <v>10</v>
      </c>
      <c r="H29" s="244">
        <v>52</v>
      </c>
      <c r="I29" s="244">
        <v>75</v>
      </c>
    </row>
    <row r="30" spans="1:9" ht="12" customHeight="1">
      <c r="A30" s="24"/>
      <c r="B30" s="244"/>
      <c r="C30" s="244"/>
      <c r="D30" s="244"/>
      <c r="E30" s="245"/>
      <c r="F30" s="244"/>
      <c r="G30" s="244"/>
      <c r="H30" s="244"/>
      <c r="I30" s="244"/>
    </row>
    <row r="31" spans="1:9" ht="12" customHeight="1">
      <c r="A31" s="24" t="s">
        <v>486</v>
      </c>
      <c r="B31" s="244">
        <v>177</v>
      </c>
      <c r="C31" s="244">
        <v>2</v>
      </c>
      <c r="D31" s="244">
        <v>40</v>
      </c>
      <c r="E31" s="245">
        <v>191</v>
      </c>
      <c r="F31" s="244">
        <v>186</v>
      </c>
      <c r="G31" s="244">
        <v>1</v>
      </c>
      <c r="H31" s="244">
        <v>39</v>
      </c>
      <c r="I31" s="244">
        <v>205</v>
      </c>
    </row>
    <row r="32" spans="1:9" ht="12" customHeight="1">
      <c r="A32" s="24" t="s">
        <v>811</v>
      </c>
      <c r="B32" s="244">
        <v>145</v>
      </c>
      <c r="C32" s="244" t="s">
        <v>842</v>
      </c>
      <c r="D32" s="244">
        <v>37</v>
      </c>
      <c r="E32" s="245">
        <v>144</v>
      </c>
      <c r="F32" s="244">
        <v>143</v>
      </c>
      <c r="G32" s="244" t="s">
        <v>842</v>
      </c>
      <c r="H32" s="244">
        <v>27</v>
      </c>
      <c r="I32" s="244">
        <v>158</v>
      </c>
    </row>
    <row r="33" spans="1:9" ht="12" customHeight="1">
      <c r="A33" s="24" t="s">
        <v>812</v>
      </c>
      <c r="B33" s="244">
        <v>32</v>
      </c>
      <c r="C33" s="244">
        <v>2</v>
      </c>
      <c r="D33" s="244">
        <v>3</v>
      </c>
      <c r="E33" s="245">
        <v>47</v>
      </c>
      <c r="F33" s="244">
        <v>43</v>
      </c>
      <c r="G33" s="244">
        <v>1</v>
      </c>
      <c r="H33" s="244">
        <v>12</v>
      </c>
      <c r="I33" s="244">
        <v>47</v>
      </c>
    </row>
    <row r="34" spans="1:9" ht="12" customHeight="1">
      <c r="A34" s="24"/>
      <c r="B34" s="244"/>
      <c r="C34" s="244"/>
      <c r="D34" s="244"/>
      <c r="E34" s="245"/>
      <c r="F34" s="244"/>
      <c r="G34" s="244"/>
      <c r="H34" s="244"/>
      <c r="I34" s="244"/>
    </row>
    <row r="35" spans="1:9" ht="12" customHeight="1">
      <c r="A35" s="24" t="s">
        <v>784</v>
      </c>
      <c r="B35" s="244">
        <v>73</v>
      </c>
      <c r="C35" s="244">
        <v>2</v>
      </c>
      <c r="D35" s="244">
        <v>26</v>
      </c>
      <c r="E35" s="245">
        <v>52</v>
      </c>
      <c r="F35" s="244">
        <v>76</v>
      </c>
      <c r="G35" s="244" t="s">
        <v>842</v>
      </c>
      <c r="H35" s="244">
        <v>26</v>
      </c>
      <c r="I35" s="244">
        <v>56</v>
      </c>
    </row>
    <row r="36" spans="1:9" ht="12" customHeight="1">
      <c r="A36" s="24" t="s">
        <v>481</v>
      </c>
      <c r="B36" s="244">
        <v>66</v>
      </c>
      <c r="C36" s="244" t="s">
        <v>842</v>
      </c>
      <c r="D36" s="244">
        <v>23</v>
      </c>
      <c r="E36" s="245">
        <v>48</v>
      </c>
      <c r="F36" s="244">
        <v>74</v>
      </c>
      <c r="G36" s="244" t="s">
        <v>842</v>
      </c>
      <c r="H36" s="244">
        <v>24</v>
      </c>
      <c r="I36" s="244">
        <v>55</v>
      </c>
    </row>
    <row r="37" spans="1:9" ht="12" customHeight="1">
      <c r="A37" s="24" t="s">
        <v>482</v>
      </c>
      <c r="B37" s="244">
        <v>7</v>
      </c>
      <c r="C37" s="244">
        <v>2</v>
      </c>
      <c r="D37" s="244">
        <v>3</v>
      </c>
      <c r="E37" s="245">
        <v>4</v>
      </c>
      <c r="F37" s="244">
        <v>2</v>
      </c>
      <c r="G37" s="244" t="s">
        <v>842</v>
      </c>
      <c r="H37" s="244">
        <v>2</v>
      </c>
      <c r="I37" s="244">
        <v>1</v>
      </c>
    </row>
    <row r="38" spans="1:9" ht="12" customHeight="1">
      <c r="A38" s="24"/>
      <c r="B38" s="244"/>
      <c r="C38" s="244"/>
      <c r="D38" s="244"/>
      <c r="E38" s="245"/>
      <c r="F38" s="244"/>
      <c r="G38" s="244"/>
      <c r="H38" s="244"/>
      <c r="I38" s="244"/>
    </row>
    <row r="39" spans="1:9" ht="12" customHeight="1">
      <c r="A39" s="24" t="s">
        <v>487</v>
      </c>
      <c r="B39" s="244">
        <v>3</v>
      </c>
      <c r="C39" s="244" t="s">
        <v>842</v>
      </c>
      <c r="D39" s="244">
        <v>1</v>
      </c>
      <c r="E39" s="245">
        <v>3</v>
      </c>
      <c r="F39" s="244">
        <v>4</v>
      </c>
      <c r="G39" s="244" t="s">
        <v>842</v>
      </c>
      <c r="H39" s="244" t="s">
        <v>842</v>
      </c>
      <c r="I39" s="244">
        <v>4</v>
      </c>
    </row>
    <row r="40" spans="1:9" ht="12" customHeight="1">
      <c r="A40" s="24" t="s">
        <v>481</v>
      </c>
      <c r="B40" s="244">
        <v>1</v>
      </c>
      <c r="C40" s="244" t="s">
        <v>842</v>
      </c>
      <c r="D40" s="244" t="s">
        <v>842</v>
      </c>
      <c r="E40" s="245">
        <v>1</v>
      </c>
      <c r="F40" s="244">
        <v>1</v>
      </c>
      <c r="G40" s="244" t="s">
        <v>842</v>
      </c>
      <c r="H40" s="244" t="s">
        <v>842</v>
      </c>
      <c r="I40" s="244">
        <v>1</v>
      </c>
    </row>
    <row r="41" spans="1:9" ht="12" customHeight="1">
      <c r="A41" s="24" t="s">
        <v>482</v>
      </c>
      <c r="B41" s="244">
        <v>2</v>
      </c>
      <c r="C41" s="244" t="s">
        <v>842</v>
      </c>
      <c r="D41" s="244">
        <v>1</v>
      </c>
      <c r="E41" s="245">
        <v>2</v>
      </c>
      <c r="F41" s="244">
        <v>3</v>
      </c>
      <c r="G41" s="244" t="s">
        <v>842</v>
      </c>
      <c r="H41" s="244" t="s">
        <v>842</v>
      </c>
      <c r="I41" s="244">
        <v>3</v>
      </c>
    </row>
    <row r="42" spans="1:9" ht="12" customHeight="1">
      <c r="A42" s="24"/>
      <c r="B42" s="244"/>
      <c r="C42" s="244"/>
      <c r="D42" s="244"/>
      <c r="E42" s="245"/>
      <c r="F42" s="244"/>
      <c r="G42" s="244"/>
      <c r="H42" s="244"/>
      <c r="I42" s="244"/>
    </row>
    <row r="43" spans="1:9" ht="12" customHeight="1">
      <c r="A43" s="24" t="s">
        <v>785</v>
      </c>
      <c r="B43" s="244">
        <v>110</v>
      </c>
      <c r="C43" s="244">
        <v>3</v>
      </c>
      <c r="D43" s="244">
        <v>55</v>
      </c>
      <c r="E43" s="245">
        <v>71</v>
      </c>
      <c r="F43" s="244">
        <v>115</v>
      </c>
      <c r="G43" s="244">
        <v>3</v>
      </c>
      <c r="H43" s="244">
        <v>57</v>
      </c>
      <c r="I43" s="244">
        <v>98</v>
      </c>
    </row>
    <row r="44" spans="1:9" ht="12" customHeight="1">
      <c r="A44" s="24" t="s">
        <v>481</v>
      </c>
      <c r="B44" s="244">
        <v>24</v>
      </c>
      <c r="C44" s="244" t="s">
        <v>842</v>
      </c>
      <c r="D44" s="244">
        <v>13</v>
      </c>
      <c r="E44" s="245">
        <v>14</v>
      </c>
      <c r="F44" s="244">
        <v>25</v>
      </c>
      <c r="G44" s="244" t="s">
        <v>842</v>
      </c>
      <c r="H44" s="244">
        <v>14</v>
      </c>
      <c r="I44" s="244">
        <v>19</v>
      </c>
    </row>
    <row r="45" spans="1:9" ht="12" customHeight="1">
      <c r="A45" s="24" t="s">
        <v>482</v>
      </c>
      <c r="B45" s="244">
        <v>86</v>
      </c>
      <c r="C45" s="244">
        <v>3</v>
      </c>
      <c r="D45" s="244">
        <v>42</v>
      </c>
      <c r="E45" s="245">
        <v>57</v>
      </c>
      <c r="F45" s="244">
        <v>90</v>
      </c>
      <c r="G45" s="244">
        <v>3</v>
      </c>
      <c r="H45" s="244">
        <v>43</v>
      </c>
      <c r="I45" s="244">
        <v>79</v>
      </c>
    </row>
    <row r="46" spans="1:9" ht="12" customHeight="1">
      <c r="A46" s="24"/>
      <c r="B46" s="244"/>
      <c r="C46" s="244"/>
      <c r="D46" s="244"/>
      <c r="E46" s="245"/>
      <c r="F46" s="244"/>
      <c r="G46" s="244"/>
      <c r="H46" s="244"/>
      <c r="I46" s="244"/>
    </row>
    <row r="47" spans="1:9" ht="12" customHeight="1">
      <c r="A47" s="24" t="s">
        <v>786</v>
      </c>
      <c r="B47" s="244">
        <v>85</v>
      </c>
      <c r="C47" s="244">
        <v>6</v>
      </c>
      <c r="D47" s="244">
        <v>26</v>
      </c>
      <c r="E47" s="245">
        <v>65</v>
      </c>
      <c r="F47" s="244">
        <v>78</v>
      </c>
      <c r="G47" s="244">
        <v>2</v>
      </c>
      <c r="H47" s="244">
        <v>39</v>
      </c>
      <c r="I47" s="244">
        <v>58</v>
      </c>
    </row>
    <row r="48" spans="1:9" ht="12" customHeight="1">
      <c r="A48" s="24" t="s">
        <v>481</v>
      </c>
      <c r="B48" s="244">
        <v>23</v>
      </c>
      <c r="C48" s="244">
        <v>2</v>
      </c>
      <c r="D48" s="244">
        <v>4</v>
      </c>
      <c r="E48" s="245">
        <v>19</v>
      </c>
      <c r="F48" s="244">
        <v>16</v>
      </c>
      <c r="G48" s="244" t="s">
        <v>842</v>
      </c>
      <c r="H48" s="244">
        <v>5</v>
      </c>
      <c r="I48" s="244">
        <v>12</v>
      </c>
    </row>
    <row r="49" spans="1:9" ht="12" customHeight="1">
      <c r="A49" s="24" t="s">
        <v>482</v>
      </c>
      <c r="B49" s="244">
        <v>62</v>
      </c>
      <c r="C49" s="244">
        <v>4</v>
      </c>
      <c r="D49" s="244">
        <v>22</v>
      </c>
      <c r="E49" s="245">
        <v>46</v>
      </c>
      <c r="F49" s="244">
        <v>62</v>
      </c>
      <c r="G49" s="244">
        <v>2</v>
      </c>
      <c r="H49" s="244">
        <v>34</v>
      </c>
      <c r="I49" s="244">
        <v>46</v>
      </c>
    </row>
    <row r="50" spans="1:9" ht="12" customHeight="1">
      <c r="A50" s="24"/>
      <c r="B50" s="244"/>
      <c r="C50" s="244"/>
      <c r="D50" s="244"/>
      <c r="E50" s="245"/>
      <c r="F50" s="244"/>
      <c r="G50" s="244"/>
      <c r="H50" s="244"/>
      <c r="I50" s="244"/>
    </row>
    <row r="51" spans="1:9" ht="12" customHeight="1">
      <c r="A51" s="24" t="s">
        <v>488</v>
      </c>
      <c r="B51" s="244">
        <v>68</v>
      </c>
      <c r="C51" s="244" t="s">
        <v>842</v>
      </c>
      <c r="D51" s="244">
        <v>20</v>
      </c>
      <c r="E51" s="245">
        <v>55</v>
      </c>
      <c r="F51" s="244">
        <v>38</v>
      </c>
      <c r="G51" s="244" t="s">
        <v>842</v>
      </c>
      <c r="H51" s="244">
        <v>8</v>
      </c>
      <c r="I51" s="244">
        <v>33</v>
      </c>
    </row>
    <row r="52" spans="1:9" ht="12" customHeight="1">
      <c r="A52" s="24" t="s">
        <v>481</v>
      </c>
      <c r="B52" s="244">
        <v>43</v>
      </c>
      <c r="C52" s="244" t="s">
        <v>842</v>
      </c>
      <c r="D52" s="244">
        <v>15</v>
      </c>
      <c r="E52" s="245">
        <v>31</v>
      </c>
      <c r="F52" s="244">
        <v>25</v>
      </c>
      <c r="G52" s="244" t="s">
        <v>842</v>
      </c>
      <c r="H52" s="244">
        <v>3</v>
      </c>
      <c r="I52" s="244">
        <v>23</v>
      </c>
    </row>
    <row r="53" spans="1:9" ht="12" customHeight="1">
      <c r="A53" s="24" t="s">
        <v>482</v>
      </c>
      <c r="B53" s="244">
        <v>25</v>
      </c>
      <c r="C53" s="244" t="s">
        <v>842</v>
      </c>
      <c r="D53" s="244">
        <v>5</v>
      </c>
      <c r="E53" s="245">
        <v>24</v>
      </c>
      <c r="F53" s="244">
        <v>13</v>
      </c>
      <c r="G53" s="244" t="s">
        <v>842</v>
      </c>
      <c r="H53" s="244">
        <v>5</v>
      </c>
      <c r="I53" s="244">
        <v>10</v>
      </c>
    </row>
    <row r="54" spans="1:9" ht="12" customHeight="1">
      <c r="A54" s="24"/>
      <c r="B54" s="244"/>
      <c r="C54" s="244"/>
      <c r="D54" s="244"/>
      <c r="E54" s="245"/>
      <c r="F54" s="244"/>
      <c r="G54" s="244"/>
      <c r="H54" s="244"/>
      <c r="I54" s="244"/>
    </row>
    <row r="55" spans="1:9" s="210" customFormat="1" ht="12" customHeight="1">
      <c r="A55" s="46" t="s">
        <v>466</v>
      </c>
      <c r="B55" s="246">
        <v>771</v>
      </c>
      <c r="C55" s="246">
        <v>19</v>
      </c>
      <c r="D55" s="246">
        <v>225</v>
      </c>
      <c r="E55" s="247">
        <v>739</v>
      </c>
      <c r="F55" s="246">
        <v>808</v>
      </c>
      <c r="G55" s="246">
        <v>17</v>
      </c>
      <c r="H55" s="246">
        <v>267</v>
      </c>
      <c r="I55" s="246">
        <v>820</v>
      </c>
    </row>
    <row r="56" spans="1:9" s="210" customFormat="1" ht="12" customHeight="1">
      <c r="A56" s="46" t="s">
        <v>481</v>
      </c>
      <c r="B56" s="246">
        <v>454</v>
      </c>
      <c r="C56" s="246">
        <v>4</v>
      </c>
      <c r="D56" s="246">
        <v>109</v>
      </c>
      <c r="E56" s="247">
        <v>437</v>
      </c>
      <c r="F56" s="246">
        <v>439</v>
      </c>
      <c r="G56" s="246">
        <v>1</v>
      </c>
      <c r="H56" s="246">
        <v>98</v>
      </c>
      <c r="I56" s="246">
        <v>445</v>
      </c>
    </row>
    <row r="57" spans="1:9" s="210" customFormat="1" ht="12" customHeight="1">
      <c r="A57" s="46" t="s">
        <v>482</v>
      </c>
      <c r="B57" s="246">
        <v>317</v>
      </c>
      <c r="C57" s="246">
        <v>15</v>
      </c>
      <c r="D57" s="246">
        <v>116</v>
      </c>
      <c r="E57" s="247">
        <v>302</v>
      </c>
      <c r="F57" s="246">
        <v>369</v>
      </c>
      <c r="G57" s="246">
        <v>16</v>
      </c>
      <c r="H57" s="246">
        <v>169</v>
      </c>
      <c r="I57" s="246">
        <v>375</v>
      </c>
    </row>
    <row r="58" spans="2:9" ht="8.25">
      <c r="B58" s="248"/>
      <c r="C58" s="248"/>
      <c r="D58" s="248"/>
      <c r="E58" s="248"/>
      <c r="F58" s="248"/>
      <c r="G58" s="248"/>
      <c r="H58" s="248"/>
      <c r="I58" s="24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E8" sqref="E8:E9"/>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75" t="s">
        <v>489</v>
      </c>
      <c r="B1" s="75"/>
      <c r="C1" s="76"/>
      <c r="D1" s="76"/>
      <c r="E1" s="76"/>
      <c r="F1" s="76"/>
      <c r="G1" s="76"/>
      <c r="H1" s="76"/>
      <c r="I1" s="76"/>
    </row>
    <row r="2" ht="8.25" customHeight="1"/>
    <row r="3" ht="8.25" customHeight="1"/>
    <row r="4" spans="1:9" ht="8.25" customHeight="1">
      <c r="A4" s="76"/>
      <c r="B4" s="76"/>
      <c r="C4" s="76"/>
      <c r="D4" s="76"/>
      <c r="E4" s="76"/>
      <c r="F4" s="76"/>
      <c r="G4" s="76"/>
      <c r="H4" s="76"/>
      <c r="I4" s="76"/>
    </row>
    <row r="5" spans="1:9" ht="8.25" customHeight="1">
      <c r="A5" s="76" t="s">
        <v>732</v>
      </c>
      <c r="B5" s="76"/>
      <c r="C5" s="76"/>
      <c r="D5" s="76"/>
      <c r="E5" s="76"/>
      <c r="F5" s="76"/>
      <c r="G5" s="76"/>
      <c r="H5" s="76"/>
      <c r="I5" s="76"/>
    </row>
    <row r="6" spans="1:9" ht="8.25" customHeight="1">
      <c r="A6" s="79"/>
      <c r="B6" s="76"/>
      <c r="C6" s="76"/>
      <c r="D6" s="76"/>
      <c r="E6" s="76"/>
      <c r="F6" s="76"/>
      <c r="G6" s="76"/>
      <c r="H6" s="76"/>
      <c r="I6" s="76"/>
    </row>
    <row r="7" spans="1:9" ht="12.75" customHeight="1">
      <c r="A7" s="159"/>
      <c r="B7" s="333" t="s">
        <v>746</v>
      </c>
      <c r="C7" s="225" t="s">
        <v>411</v>
      </c>
      <c r="D7" s="226"/>
      <c r="E7" s="227"/>
      <c r="F7" s="319" t="s">
        <v>746</v>
      </c>
      <c r="G7" s="225" t="s">
        <v>411</v>
      </c>
      <c r="H7" s="226"/>
      <c r="I7" s="226"/>
    </row>
    <row r="8" spans="1:9" ht="8.25" customHeight="1">
      <c r="A8" s="193" t="s">
        <v>479</v>
      </c>
      <c r="B8" s="334"/>
      <c r="C8" s="337" t="s">
        <v>506</v>
      </c>
      <c r="D8" s="337" t="s">
        <v>503</v>
      </c>
      <c r="E8" s="341" t="s">
        <v>504</v>
      </c>
      <c r="F8" s="315"/>
      <c r="G8" s="337" t="s">
        <v>506</v>
      </c>
      <c r="H8" s="337" t="s">
        <v>503</v>
      </c>
      <c r="I8" s="345" t="s">
        <v>504</v>
      </c>
    </row>
    <row r="9" spans="1:9" ht="8.25" customHeight="1">
      <c r="A9" s="4"/>
      <c r="B9" s="334"/>
      <c r="C9" s="338"/>
      <c r="D9" s="340"/>
      <c r="E9" s="342"/>
      <c r="F9" s="315"/>
      <c r="G9" s="338"/>
      <c r="H9" s="340"/>
      <c r="I9" s="364"/>
    </row>
    <row r="10" spans="1:9" ht="8.25" customHeight="1">
      <c r="A10" s="193" t="s">
        <v>788</v>
      </c>
      <c r="B10" s="334"/>
      <c r="C10" s="338"/>
      <c r="D10" s="345" t="s">
        <v>745</v>
      </c>
      <c r="E10" s="346"/>
      <c r="F10" s="315"/>
      <c r="G10" s="338"/>
      <c r="H10" s="345" t="s">
        <v>745</v>
      </c>
      <c r="I10" s="362"/>
    </row>
    <row r="11" spans="1:9" ht="12.75" customHeight="1">
      <c r="A11" s="216"/>
      <c r="B11" s="335"/>
      <c r="C11" s="339"/>
      <c r="D11" s="347"/>
      <c r="E11" s="348"/>
      <c r="F11" s="366"/>
      <c r="G11" s="339"/>
      <c r="H11" s="347"/>
      <c r="I11" s="365"/>
    </row>
    <row r="12" spans="1:9" ht="39.75" customHeight="1">
      <c r="A12" s="4"/>
      <c r="B12" s="206" t="str">
        <f>Tab4!B54</f>
        <v>Januar - Oktober 2004</v>
      </c>
      <c r="C12" s="77"/>
      <c r="D12" s="77"/>
      <c r="E12" s="77"/>
      <c r="F12" s="206" t="str">
        <f>Tab4!F54</f>
        <v>Januar - Oktober 2003</v>
      </c>
      <c r="G12" s="77"/>
      <c r="H12" s="77"/>
      <c r="I12" s="77"/>
    </row>
    <row r="13" spans="1:9" ht="12" customHeight="1">
      <c r="A13" s="24" t="s">
        <v>740</v>
      </c>
      <c r="C13" s="232"/>
      <c r="D13" s="232"/>
      <c r="E13" s="233"/>
      <c r="F13" s="232"/>
      <c r="G13" s="232"/>
      <c r="H13" s="232"/>
      <c r="I13" s="232"/>
    </row>
    <row r="14" spans="1:9" ht="12" customHeight="1">
      <c r="A14" s="24" t="s">
        <v>480</v>
      </c>
      <c r="B14" s="234">
        <v>519</v>
      </c>
      <c r="C14" s="234">
        <v>3</v>
      </c>
      <c r="D14" s="234">
        <v>78</v>
      </c>
      <c r="E14" s="235">
        <v>607</v>
      </c>
      <c r="F14" s="234">
        <v>472</v>
      </c>
      <c r="G14" s="234">
        <v>2</v>
      </c>
      <c r="H14" s="234">
        <v>76</v>
      </c>
      <c r="I14" s="234">
        <v>531</v>
      </c>
    </row>
    <row r="15" spans="1:9" ht="12" customHeight="1">
      <c r="A15" s="24" t="s">
        <v>811</v>
      </c>
      <c r="B15" s="234">
        <v>415</v>
      </c>
      <c r="C15" s="234" t="s">
        <v>842</v>
      </c>
      <c r="D15" s="234">
        <v>53</v>
      </c>
      <c r="E15" s="235">
        <v>468</v>
      </c>
      <c r="F15" s="234">
        <v>358</v>
      </c>
      <c r="G15" s="234">
        <v>1</v>
      </c>
      <c r="H15" s="234">
        <v>46</v>
      </c>
      <c r="I15" s="234">
        <v>374</v>
      </c>
    </row>
    <row r="16" spans="1:9" ht="12" customHeight="1">
      <c r="A16" s="24" t="s">
        <v>812</v>
      </c>
      <c r="B16" s="234">
        <v>104</v>
      </c>
      <c r="C16" s="234">
        <v>3</v>
      </c>
      <c r="D16" s="234">
        <v>25</v>
      </c>
      <c r="E16" s="235">
        <v>139</v>
      </c>
      <c r="F16" s="234">
        <v>114</v>
      </c>
      <c r="G16" s="234">
        <v>1</v>
      </c>
      <c r="H16" s="234">
        <v>30</v>
      </c>
      <c r="I16" s="234">
        <v>157</v>
      </c>
    </row>
    <row r="17" spans="1:9" ht="12" customHeight="1">
      <c r="A17" s="24"/>
      <c r="B17" s="234"/>
      <c r="C17" s="234"/>
      <c r="D17" s="234"/>
      <c r="E17" s="235"/>
      <c r="F17" s="234"/>
      <c r="G17" s="234"/>
      <c r="H17" s="234"/>
      <c r="I17" s="234"/>
    </row>
    <row r="18" spans="1:9" ht="12" customHeight="1">
      <c r="A18" s="24" t="s">
        <v>483</v>
      </c>
      <c r="B18" s="234">
        <v>998</v>
      </c>
      <c r="C18" s="234">
        <v>15</v>
      </c>
      <c r="D18" s="234">
        <v>209</v>
      </c>
      <c r="E18" s="235" t="s">
        <v>911</v>
      </c>
      <c r="F18" s="234" t="s">
        <v>293</v>
      </c>
      <c r="G18" s="234">
        <v>13</v>
      </c>
      <c r="H18" s="234">
        <v>182</v>
      </c>
      <c r="I18" s="234" t="s">
        <v>294</v>
      </c>
    </row>
    <row r="19" spans="1:9" ht="12" customHeight="1">
      <c r="A19" s="24" t="s">
        <v>811</v>
      </c>
      <c r="B19" s="234">
        <v>587</v>
      </c>
      <c r="C19" s="234">
        <v>1</v>
      </c>
      <c r="D19" s="234">
        <v>50</v>
      </c>
      <c r="E19" s="235">
        <v>717</v>
      </c>
      <c r="F19" s="234">
        <v>638</v>
      </c>
      <c r="G19" s="234">
        <v>2</v>
      </c>
      <c r="H19" s="234">
        <v>58</v>
      </c>
      <c r="I19" s="234">
        <v>828</v>
      </c>
    </row>
    <row r="20" spans="1:9" ht="12" customHeight="1">
      <c r="A20" s="24" t="s">
        <v>812</v>
      </c>
      <c r="B20" s="234">
        <v>411</v>
      </c>
      <c r="C20" s="234">
        <v>14</v>
      </c>
      <c r="D20" s="234">
        <v>159</v>
      </c>
      <c r="E20" s="235">
        <v>472</v>
      </c>
      <c r="F20" s="234">
        <v>454</v>
      </c>
      <c r="G20" s="234">
        <v>11</v>
      </c>
      <c r="H20" s="234">
        <v>124</v>
      </c>
      <c r="I20" s="234">
        <v>587</v>
      </c>
    </row>
    <row r="21" spans="1:9" ht="6" customHeight="1">
      <c r="A21" s="24"/>
      <c r="B21" s="234"/>
      <c r="C21" s="234"/>
      <c r="D21" s="234"/>
      <c r="E21" s="235"/>
      <c r="F21" s="234"/>
      <c r="G21" s="234"/>
      <c r="H21" s="234"/>
      <c r="I21" s="234"/>
    </row>
    <row r="22" spans="1:9" ht="6" customHeight="1">
      <c r="A22" s="138"/>
      <c r="B22" s="234"/>
      <c r="C22" s="234"/>
      <c r="D22" s="234"/>
      <c r="E22" s="235"/>
      <c r="F22" s="234"/>
      <c r="G22" s="234"/>
      <c r="H22" s="234"/>
      <c r="I22" s="234"/>
    </row>
    <row r="23" spans="1:9" ht="12" customHeight="1">
      <c r="A23" s="24" t="s">
        <v>484</v>
      </c>
      <c r="B23" s="234">
        <v>305</v>
      </c>
      <c r="C23" s="234">
        <v>2</v>
      </c>
      <c r="D23" s="234">
        <v>88</v>
      </c>
      <c r="E23" s="235">
        <v>305</v>
      </c>
      <c r="F23" s="234">
        <v>374</v>
      </c>
      <c r="G23" s="234">
        <v>6</v>
      </c>
      <c r="H23" s="234">
        <v>107</v>
      </c>
      <c r="I23" s="234">
        <v>374</v>
      </c>
    </row>
    <row r="24" spans="1:9" ht="12" customHeight="1">
      <c r="A24" s="24" t="s">
        <v>811</v>
      </c>
      <c r="B24" s="234">
        <v>145</v>
      </c>
      <c r="C24" s="234" t="s">
        <v>842</v>
      </c>
      <c r="D24" s="234">
        <v>29</v>
      </c>
      <c r="E24" s="235">
        <v>140</v>
      </c>
      <c r="F24" s="234">
        <v>183</v>
      </c>
      <c r="G24" s="234">
        <v>1</v>
      </c>
      <c r="H24" s="234">
        <v>39</v>
      </c>
      <c r="I24" s="234">
        <v>167</v>
      </c>
    </row>
    <row r="25" spans="1:9" ht="12" customHeight="1">
      <c r="A25" s="24" t="s">
        <v>812</v>
      </c>
      <c r="B25" s="234">
        <v>160</v>
      </c>
      <c r="C25" s="234">
        <v>2</v>
      </c>
      <c r="D25" s="234">
        <v>59</v>
      </c>
      <c r="E25" s="235">
        <v>165</v>
      </c>
      <c r="F25" s="234">
        <v>191</v>
      </c>
      <c r="G25" s="234">
        <v>5</v>
      </c>
      <c r="H25" s="234">
        <v>68</v>
      </c>
      <c r="I25" s="234">
        <v>207</v>
      </c>
    </row>
    <row r="26" spans="1:9" ht="12" customHeight="1">
      <c r="A26" s="24"/>
      <c r="B26" s="234"/>
      <c r="C26" s="234"/>
      <c r="D26" s="234"/>
      <c r="E26" s="235"/>
      <c r="F26" s="234"/>
      <c r="G26" s="234"/>
      <c r="H26" s="234"/>
      <c r="I26" s="234"/>
    </row>
    <row r="27" spans="1:9" ht="12" customHeight="1">
      <c r="A27" s="24" t="s">
        <v>485</v>
      </c>
      <c r="B27" s="234">
        <v>926</v>
      </c>
      <c r="C27" s="234">
        <v>43</v>
      </c>
      <c r="D27" s="234">
        <v>442</v>
      </c>
      <c r="E27" s="235" t="s">
        <v>295</v>
      </c>
      <c r="F27" s="234" t="s">
        <v>915</v>
      </c>
      <c r="G27" s="234">
        <v>71</v>
      </c>
      <c r="H27" s="234">
        <v>611</v>
      </c>
      <c r="I27" s="234" t="s">
        <v>296</v>
      </c>
    </row>
    <row r="28" spans="1:9" ht="12" customHeight="1">
      <c r="A28" s="24" t="s">
        <v>811</v>
      </c>
      <c r="B28" s="234">
        <v>396</v>
      </c>
      <c r="C28" s="234">
        <v>7</v>
      </c>
      <c r="D28" s="234">
        <v>92</v>
      </c>
      <c r="E28" s="235">
        <v>435</v>
      </c>
      <c r="F28" s="234">
        <v>500</v>
      </c>
      <c r="G28" s="234">
        <v>9</v>
      </c>
      <c r="H28" s="234">
        <v>168</v>
      </c>
      <c r="I28" s="234">
        <v>566</v>
      </c>
    </row>
    <row r="29" spans="1:9" ht="12" customHeight="1">
      <c r="A29" s="24" t="s">
        <v>812</v>
      </c>
      <c r="B29" s="234">
        <v>530</v>
      </c>
      <c r="C29" s="234">
        <v>36</v>
      </c>
      <c r="D29" s="234">
        <v>350</v>
      </c>
      <c r="E29" s="235">
        <v>641</v>
      </c>
      <c r="F29" s="234">
        <v>628</v>
      </c>
      <c r="G29" s="234">
        <v>62</v>
      </c>
      <c r="H29" s="234">
        <v>443</v>
      </c>
      <c r="I29" s="234">
        <v>733</v>
      </c>
    </row>
    <row r="30" spans="1:9" ht="12" customHeight="1">
      <c r="A30" s="24"/>
      <c r="B30" s="234"/>
      <c r="C30" s="234"/>
      <c r="D30" s="234"/>
      <c r="E30" s="235"/>
      <c r="F30" s="234"/>
      <c r="G30" s="234"/>
      <c r="H30" s="234"/>
      <c r="I30" s="234"/>
    </row>
    <row r="31" spans="1:9" ht="12" customHeight="1">
      <c r="A31" s="24" t="s">
        <v>486</v>
      </c>
      <c r="B31" s="234" t="s">
        <v>297</v>
      </c>
      <c r="C31" s="234">
        <v>15</v>
      </c>
      <c r="D31" s="234">
        <v>447</v>
      </c>
      <c r="E31" s="235" t="s">
        <v>298</v>
      </c>
      <c r="F31" s="234" t="s">
        <v>299</v>
      </c>
      <c r="G31" s="234">
        <v>22</v>
      </c>
      <c r="H31" s="234">
        <v>490</v>
      </c>
      <c r="I31" s="234" t="s">
        <v>300</v>
      </c>
    </row>
    <row r="32" spans="1:9" ht="12" customHeight="1">
      <c r="A32" s="24" t="s">
        <v>811</v>
      </c>
      <c r="B32" s="234" t="s">
        <v>301</v>
      </c>
      <c r="C32" s="234">
        <v>3</v>
      </c>
      <c r="D32" s="234">
        <v>311</v>
      </c>
      <c r="E32" s="235" t="s">
        <v>302</v>
      </c>
      <c r="F32" s="234" t="s">
        <v>303</v>
      </c>
      <c r="G32" s="234">
        <v>12</v>
      </c>
      <c r="H32" s="234">
        <v>325</v>
      </c>
      <c r="I32" s="234" t="s">
        <v>304</v>
      </c>
    </row>
    <row r="33" spans="1:9" ht="12" customHeight="1">
      <c r="A33" s="24" t="s">
        <v>812</v>
      </c>
      <c r="B33" s="234">
        <v>365</v>
      </c>
      <c r="C33" s="234">
        <v>12</v>
      </c>
      <c r="D33" s="234">
        <v>136</v>
      </c>
      <c r="E33" s="235">
        <v>463</v>
      </c>
      <c r="F33" s="234">
        <v>387</v>
      </c>
      <c r="G33" s="234">
        <v>10</v>
      </c>
      <c r="H33" s="234">
        <v>165</v>
      </c>
      <c r="I33" s="234">
        <v>438</v>
      </c>
    </row>
    <row r="34" spans="1:9" ht="12" customHeight="1">
      <c r="A34" s="24"/>
      <c r="B34" s="234"/>
      <c r="C34" s="234"/>
      <c r="D34" s="234"/>
      <c r="E34" s="235"/>
      <c r="F34" s="234"/>
      <c r="G34" s="234"/>
      <c r="H34" s="234"/>
      <c r="I34" s="234"/>
    </row>
    <row r="35" spans="1:9" ht="12" customHeight="1">
      <c r="A35" s="24" t="s">
        <v>784</v>
      </c>
      <c r="B35" s="234">
        <v>680</v>
      </c>
      <c r="C35" s="234">
        <v>25</v>
      </c>
      <c r="D35" s="234">
        <v>242</v>
      </c>
      <c r="E35" s="235">
        <v>479</v>
      </c>
      <c r="F35" s="234">
        <v>754</v>
      </c>
      <c r="G35" s="234">
        <v>20</v>
      </c>
      <c r="H35" s="234">
        <v>247</v>
      </c>
      <c r="I35" s="234">
        <v>546</v>
      </c>
    </row>
    <row r="36" spans="1:9" ht="12" customHeight="1">
      <c r="A36" s="24" t="s">
        <v>481</v>
      </c>
      <c r="B36" s="234">
        <v>621</v>
      </c>
      <c r="C36" s="234">
        <v>13</v>
      </c>
      <c r="D36" s="234">
        <v>221</v>
      </c>
      <c r="E36" s="235">
        <v>440</v>
      </c>
      <c r="F36" s="234">
        <v>707</v>
      </c>
      <c r="G36" s="234">
        <v>13</v>
      </c>
      <c r="H36" s="234">
        <v>229</v>
      </c>
      <c r="I36" s="234">
        <v>515</v>
      </c>
    </row>
    <row r="37" spans="1:9" ht="12" customHeight="1">
      <c r="A37" s="24" t="s">
        <v>482</v>
      </c>
      <c r="B37" s="234">
        <v>59</v>
      </c>
      <c r="C37" s="234">
        <v>12</v>
      </c>
      <c r="D37" s="234">
        <v>21</v>
      </c>
      <c r="E37" s="235">
        <v>39</v>
      </c>
      <c r="F37" s="234">
        <v>47</v>
      </c>
      <c r="G37" s="234">
        <v>7</v>
      </c>
      <c r="H37" s="234">
        <v>18</v>
      </c>
      <c r="I37" s="234">
        <v>31</v>
      </c>
    </row>
    <row r="38" spans="1:9" ht="12" customHeight="1">
      <c r="A38" s="24"/>
      <c r="B38" s="234"/>
      <c r="C38" s="234"/>
      <c r="D38" s="234"/>
      <c r="E38" s="235"/>
      <c r="F38" s="234"/>
      <c r="G38" s="234"/>
      <c r="H38" s="234"/>
      <c r="I38" s="234"/>
    </row>
    <row r="39" spans="1:9" ht="12" customHeight="1">
      <c r="A39" s="24" t="s">
        <v>487</v>
      </c>
      <c r="B39" s="234">
        <v>30</v>
      </c>
      <c r="C39" s="234" t="s">
        <v>842</v>
      </c>
      <c r="D39" s="234">
        <v>11</v>
      </c>
      <c r="E39" s="235">
        <v>24</v>
      </c>
      <c r="F39" s="234">
        <v>28</v>
      </c>
      <c r="G39" s="234" t="s">
        <v>842</v>
      </c>
      <c r="H39" s="234">
        <v>7</v>
      </c>
      <c r="I39" s="234">
        <v>24</v>
      </c>
    </row>
    <row r="40" spans="1:9" ht="12" customHeight="1">
      <c r="A40" s="24" t="s">
        <v>481</v>
      </c>
      <c r="B40" s="234">
        <v>4</v>
      </c>
      <c r="C40" s="234" t="s">
        <v>842</v>
      </c>
      <c r="D40" s="234">
        <v>2</v>
      </c>
      <c r="E40" s="235">
        <v>2</v>
      </c>
      <c r="F40" s="234">
        <v>12</v>
      </c>
      <c r="G40" s="234" t="s">
        <v>842</v>
      </c>
      <c r="H40" s="234">
        <v>4</v>
      </c>
      <c r="I40" s="234">
        <v>9</v>
      </c>
    </row>
    <row r="41" spans="1:9" ht="12" customHeight="1">
      <c r="A41" s="24" t="s">
        <v>482</v>
      </c>
      <c r="B41" s="234">
        <v>26</v>
      </c>
      <c r="C41" s="234" t="s">
        <v>842</v>
      </c>
      <c r="D41" s="234">
        <v>9</v>
      </c>
      <c r="E41" s="235">
        <v>22</v>
      </c>
      <c r="F41" s="234">
        <v>16</v>
      </c>
      <c r="G41" s="234" t="s">
        <v>842</v>
      </c>
      <c r="H41" s="234">
        <v>3</v>
      </c>
      <c r="I41" s="234">
        <v>15</v>
      </c>
    </row>
    <row r="42" spans="1:9" ht="12" customHeight="1">
      <c r="A42" s="24"/>
      <c r="B42" s="234"/>
      <c r="C42" s="234"/>
      <c r="D42" s="234"/>
      <c r="E42" s="235"/>
      <c r="F42" s="234"/>
      <c r="G42" s="234"/>
      <c r="H42" s="234"/>
      <c r="I42" s="234"/>
    </row>
    <row r="43" spans="1:9" ht="12" customHeight="1">
      <c r="A43" s="24" t="s">
        <v>785</v>
      </c>
      <c r="B43" s="234" t="s">
        <v>305</v>
      </c>
      <c r="C43" s="234">
        <v>44</v>
      </c>
      <c r="D43" s="234">
        <v>509</v>
      </c>
      <c r="E43" s="235">
        <v>873</v>
      </c>
      <c r="F43" s="234" t="s">
        <v>306</v>
      </c>
      <c r="G43" s="234">
        <v>48</v>
      </c>
      <c r="H43" s="234">
        <v>592</v>
      </c>
      <c r="I43" s="234" t="s">
        <v>307</v>
      </c>
    </row>
    <row r="44" spans="1:9" ht="12" customHeight="1">
      <c r="A44" s="24" t="s">
        <v>481</v>
      </c>
      <c r="B44" s="234">
        <v>279</v>
      </c>
      <c r="C44" s="234">
        <v>8</v>
      </c>
      <c r="D44" s="234">
        <v>104</v>
      </c>
      <c r="E44" s="235">
        <v>229</v>
      </c>
      <c r="F44" s="234">
        <v>309</v>
      </c>
      <c r="G44" s="234">
        <v>7</v>
      </c>
      <c r="H44" s="234">
        <v>130</v>
      </c>
      <c r="I44" s="234">
        <v>267</v>
      </c>
    </row>
    <row r="45" spans="1:9" ht="12" customHeight="1">
      <c r="A45" s="24" t="s">
        <v>482</v>
      </c>
      <c r="B45" s="234">
        <v>846</v>
      </c>
      <c r="C45" s="234">
        <v>36</v>
      </c>
      <c r="D45" s="234">
        <v>405</v>
      </c>
      <c r="E45" s="235">
        <v>644</v>
      </c>
      <c r="F45" s="234">
        <v>959</v>
      </c>
      <c r="G45" s="234">
        <v>41</v>
      </c>
      <c r="H45" s="234">
        <v>462</v>
      </c>
      <c r="I45" s="234">
        <v>781</v>
      </c>
    </row>
    <row r="46" spans="1:9" ht="12" customHeight="1">
      <c r="A46" s="24"/>
      <c r="B46" s="234"/>
      <c r="C46" s="234"/>
      <c r="D46" s="234"/>
      <c r="E46" s="235"/>
      <c r="F46" s="234"/>
      <c r="G46" s="234"/>
      <c r="H46" s="234"/>
      <c r="I46" s="234"/>
    </row>
    <row r="47" spans="1:9" ht="12" customHeight="1">
      <c r="A47" s="24" t="s">
        <v>786</v>
      </c>
      <c r="B47" s="234">
        <v>795</v>
      </c>
      <c r="C47" s="234">
        <v>35</v>
      </c>
      <c r="D47" s="234">
        <v>370</v>
      </c>
      <c r="E47" s="235">
        <v>614</v>
      </c>
      <c r="F47" s="234">
        <v>867</v>
      </c>
      <c r="G47" s="234">
        <v>48</v>
      </c>
      <c r="H47" s="234">
        <v>412</v>
      </c>
      <c r="I47" s="234">
        <v>653</v>
      </c>
    </row>
    <row r="48" spans="1:9" ht="12" customHeight="1">
      <c r="A48" s="24" t="s">
        <v>481</v>
      </c>
      <c r="B48" s="234">
        <v>180</v>
      </c>
      <c r="C48" s="234">
        <v>8</v>
      </c>
      <c r="D48" s="234">
        <v>73</v>
      </c>
      <c r="E48" s="235">
        <v>149</v>
      </c>
      <c r="F48" s="234">
        <v>193</v>
      </c>
      <c r="G48" s="234">
        <v>12</v>
      </c>
      <c r="H48" s="234">
        <v>79</v>
      </c>
      <c r="I48" s="234">
        <v>143</v>
      </c>
    </row>
    <row r="49" spans="1:9" ht="12" customHeight="1">
      <c r="A49" s="24" t="s">
        <v>482</v>
      </c>
      <c r="B49" s="234">
        <v>615</v>
      </c>
      <c r="C49" s="234">
        <v>27</v>
      </c>
      <c r="D49" s="234">
        <v>297</v>
      </c>
      <c r="E49" s="235">
        <v>465</v>
      </c>
      <c r="F49" s="234">
        <v>674</v>
      </c>
      <c r="G49" s="234">
        <v>36</v>
      </c>
      <c r="H49" s="234">
        <v>333</v>
      </c>
      <c r="I49" s="234">
        <v>510</v>
      </c>
    </row>
    <row r="50" spans="1:9" ht="12" customHeight="1">
      <c r="A50" s="24"/>
      <c r="B50" s="234"/>
      <c r="C50" s="234"/>
      <c r="D50" s="234"/>
      <c r="E50" s="235"/>
      <c r="F50" s="234"/>
      <c r="G50" s="234"/>
      <c r="H50" s="234"/>
      <c r="I50" s="234"/>
    </row>
    <row r="51" spans="1:9" ht="12" customHeight="1">
      <c r="A51" s="24" t="s">
        <v>488</v>
      </c>
      <c r="B51" s="234">
        <v>687</v>
      </c>
      <c r="C51" s="234">
        <v>10</v>
      </c>
      <c r="D51" s="234">
        <v>237</v>
      </c>
      <c r="E51" s="235">
        <v>552</v>
      </c>
      <c r="F51" s="234">
        <v>613</v>
      </c>
      <c r="G51" s="234">
        <v>7</v>
      </c>
      <c r="H51" s="234">
        <v>222</v>
      </c>
      <c r="I51" s="234">
        <v>459</v>
      </c>
    </row>
    <row r="52" spans="1:9" ht="12" customHeight="1">
      <c r="A52" s="24" t="s">
        <v>481</v>
      </c>
      <c r="B52" s="234">
        <v>471</v>
      </c>
      <c r="C52" s="234">
        <v>6</v>
      </c>
      <c r="D52" s="234">
        <v>156</v>
      </c>
      <c r="E52" s="235">
        <v>372</v>
      </c>
      <c r="F52" s="234">
        <v>441</v>
      </c>
      <c r="G52" s="234">
        <v>4</v>
      </c>
      <c r="H52" s="234">
        <v>139</v>
      </c>
      <c r="I52" s="234">
        <v>332</v>
      </c>
    </row>
    <row r="53" spans="1:9" ht="12" customHeight="1">
      <c r="A53" s="24" t="s">
        <v>482</v>
      </c>
      <c r="B53" s="234">
        <v>216</v>
      </c>
      <c r="C53" s="234">
        <v>4</v>
      </c>
      <c r="D53" s="234">
        <v>81</v>
      </c>
      <c r="E53" s="235">
        <v>180</v>
      </c>
      <c r="F53" s="234">
        <v>172</v>
      </c>
      <c r="G53" s="234">
        <v>3</v>
      </c>
      <c r="H53" s="234">
        <v>83</v>
      </c>
      <c r="I53" s="234">
        <v>127</v>
      </c>
    </row>
    <row r="54" spans="1:9" ht="12" customHeight="1">
      <c r="A54" s="24"/>
      <c r="B54" s="234"/>
      <c r="C54" s="234"/>
      <c r="D54" s="234"/>
      <c r="E54" s="235"/>
      <c r="F54" s="234"/>
      <c r="G54" s="234"/>
      <c r="H54" s="234"/>
      <c r="I54" s="234"/>
    </row>
    <row r="55" spans="1:9" ht="12" customHeight="1">
      <c r="A55" s="46" t="s">
        <v>466</v>
      </c>
      <c r="B55" s="236" t="s">
        <v>308</v>
      </c>
      <c r="C55" s="236">
        <v>192</v>
      </c>
      <c r="D55" s="236" t="s">
        <v>133</v>
      </c>
      <c r="E55" s="237" t="s">
        <v>113</v>
      </c>
      <c r="F55" s="236" t="s">
        <v>309</v>
      </c>
      <c r="G55" s="236">
        <v>237</v>
      </c>
      <c r="H55" s="236" t="s">
        <v>134</v>
      </c>
      <c r="I55" s="236" t="s">
        <v>114</v>
      </c>
    </row>
    <row r="56" spans="1:9" ht="12" customHeight="1">
      <c r="A56" s="46" t="s">
        <v>481</v>
      </c>
      <c r="B56" s="236" t="s">
        <v>310</v>
      </c>
      <c r="C56" s="236">
        <v>46</v>
      </c>
      <c r="D56" s="236" t="s">
        <v>135</v>
      </c>
      <c r="E56" s="237" t="s">
        <v>118</v>
      </c>
      <c r="F56" s="236" t="s">
        <v>311</v>
      </c>
      <c r="G56" s="236">
        <v>61</v>
      </c>
      <c r="H56" s="236" t="s">
        <v>136</v>
      </c>
      <c r="I56" s="236" t="s">
        <v>119</v>
      </c>
    </row>
    <row r="57" spans="1:9" ht="12" customHeight="1">
      <c r="A57" s="46" t="s">
        <v>482</v>
      </c>
      <c r="B57" s="236" t="s">
        <v>312</v>
      </c>
      <c r="C57" s="236">
        <v>146</v>
      </c>
      <c r="D57" s="236" t="s">
        <v>137</v>
      </c>
      <c r="E57" s="237" t="s">
        <v>122</v>
      </c>
      <c r="F57" s="236" t="s">
        <v>313</v>
      </c>
      <c r="G57" s="236">
        <v>176</v>
      </c>
      <c r="H57" s="236" t="s">
        <v>138</v>
      </c>
      <c r="I57" s="236" t="s">
        <v>123</v>
      </c>
    </row>
    <row r="58" spans="2:9" ht="8.25">
      <c r="B58" s="238"/>
      <c r="C58" s="238"/>
      <c r="D58" s="238"/>
      <c r="E58" s="238"/>
      <c r="F58" s="238"/>
      <c r="G58" s="238"/>
      <c r="H58" s="238"/>
      <c r="I58" s="23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2004-12-08T14:55:54Z</cp:lastPrinted>
  <dcterms:created xsi:type="dcterms:W3CDTF">2003-08-27T09:55:34Z</dcterms:created>
  <dcterms:modified xsi:type="dcterms:W3CDTF">2008-02-26T14:22:07Z</dcterms:modified>
  <cp:category/>
  <cp:version/>
  <cp:contentType/>
  <cp:contentStatus/>
</cp:coreProperties>
</file>