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activeTab="0"/>
  </bookViews>
  <sheets>
    <sheet name="IMPRESSUM" sheetId="1" r:id="rId1"/>
    <sheet name="ZEICHENERKLÄRG." sheetId="2" r:id="rId2"/>
    <sheet name="INHALTSVERZ" sheetId="3" r:id="rId3"/>
    <sheet name="VORBEMERK" sheetId="4" r:id="rId4"/>
    <sheet name="GRAF1+2" sheetId="5" r:id="rId5"/>
    <sheet name="TAB1" sheetId="6" r:id="rId6"/>
    <sheet name="TAB2" sheetId="7" r:id="rId7"/>
    <sheet name="TAB3" sheetId="8" r:id="rId8"/>
    <sheet name="TAB4" sheetId="9" r:id="rId9"/>
    <sheet name="TAB5" sheetId="10" r:id="rId10"/>
    <sheet name="Hilfstab Grafik" sheetId="11" r:id="rId11"/>
    <sheet name="Bev am 31.12.05" sheetId="12" r:id="rId12"/>
  </sheets>
  <definedNames/>
  <calcPr fullCalcOnLoad="1"/>
</workbook>
</file>

<file path=xl/sharedStrings.xml><?xml version="1.0" encoding="utf-8"?>
<sst xmlns="http://schemas.openxmlformats.org/spreadsheetml/2006/main" count="390" uniqueCount="245">
  <si>
    <t>Inhaltsverzeichnis</t>
  </si>
  <si>
    <t>Seite</t>
  </si>
  <si>
    <t>Vorbemerkungen</t>
  </si>
  <si>
    <t>1.</t>
  </si>
  <si>
    <t>Rechtsgrundlage</t>
  </si>
  <si>
    <t>Methodische Hinweise</t>
  </si>
  <si>
    <t>Begriffserläuterungen</t>
  </si>
  <si>
    <t>Bruttobedarf</t>
  </si>
  <si>
    <t>Der Bruttobedarf eines Leistungsempfängers ist die Gesamtsumme folgender Beträge:</t>
  </si>
  <si>
    <t>- Regelsatz</t>
  </si>
  <si>
    <t>- Unterkunft/Heizung</t>
  </si>
  <si>
    <t>- Krankenversicherung</t>
  </si>
  <si>
    <t>- Pflegeversicherung</t>
  </si>
  <si>
    <t>Nettoanspruch</t>
  </si>
  <si>
    <t>Der Nettoanspruch ergibt sich aus der Differenz zwischen dem Bruttobedarf und dem angerechneten Einkommen.</t>
  </si>
  <si>
    <t>Voll erwerbsgeminderte Personen</t>
  </si>
  <si>
    <t>Abkürzungen</t>
  </si>
  <si>
    <t>Merkmal</t>
  </si>
  <si>
    <t>davon</t>
  </si>
  <si>
    <t>außerhalb von Einrichtungen</t>
  </si>
  <si>
    <t>in Einrichtungen</t>
  </si>
  <si>
    <t>Empfänger</t>
  </si>
  <si>
    <t>insgesamt</t>
  </si>
  <si>
    <t>Davon</t>
  </si>
  <si>
    <t>männlich</t>
  </si>
  <si>
    <t>weiblich</t>
  </si>
  <si>
    <t>Insgesamt</t>
  </si>
  <si>
    <t>nachrichtlich:</t>
  </si>
  <si>
    <t>Durchschnittsalter in Jahren</t>
  </si>
  <si>
    <t>-</t>
  </si>
  <si>
    <t>Zusammen</t>
  </si>
  <si>
    <t>darunter
Ausländer</t>
  </si>
  <si>
    <t>Überleitung aus der Sozialhilfe (HLU)</t>
  </si>
  <si>
    <t>ohne vorherigen Unterhaltsrückgriff</t>
  </si>
  <si>
    <t>Wegfall von Erwerbseinkommen/Lohn-</t>
  </si>
  <si>
    <t>ersatzleistungen des Empfängers</t>
  </si>
  <si>
    <t>Wegfall/Einschränkung einer finanziellen</t>
  </si>
  <si>
    <t>Absicherung durch den Partner</t>
  </si>
  <si>
    <t xml:space="preserve">Wegfall von Unterhaltsleistungen der </t>
  </si>
  <si>
    <t>Kinder und/oder Eltern des Empfängers</t>
  </si>
  <si>
    <t>Wegfall anderer Einkommen</t>
  </si>
  <si>
    <t>Keine der genannten Ursachen</t>
  </si>
  <si>
    <r>
      <t xml:space="preserve">Ursache der Leistungsgewährung </t>
    </r>
    <r>
      <rPr>
        <vertAlign val="superscript"/>
        <sz val="9"/>
        <rFont val="Arial"/>
        <family val="0"/>
      </rPr>
      <t>1)</t>
    </r>
  </si>
  <si>
    <r>
      <t>Insgesamt</t>
    </r>
    <r>
      <rPr>
        <b/>
        <vertAlign val="superscript"/>
        <sz val="9"/>
        <rFont val="Arial"/>
        <family val="0"/>
      </rPr>
      <t xml:space="preserve"> 2)</t>
    </r>
  </si>
  <si>
    <r>
      <t>Zusammen</t>
    </r>
    <r>
      <rPr>
        <b/>
        <vertAlign val="superscript"/>
        <sz val="9"/>
        <rFont val="Arial"/>
        <family val="0"/>
      </rPr>
      <t xml:space="preserve"> 2)</t>
    </r>
  </si>
  <si>
    <r>
      <t>Regelsatz</t>
    </r>
    <r>
      <rPr>
        <vertAlign val="superscript"/>
        <sz val="9"/>
        <rFont val="Arial"/>
        <family val="2"/>
      </rPr>
      <t xml:space="preserve"> 1)</t>
    </r>
  </si>
  <si>
    <t>anerkannte Aufwendungen für Unterkunft</t>
  </si>
  <si>
    <t>übernommene Kranken- und Pflege-</t>
  </si>
  <si>
    <t>angerechnetes Einkommen</t>
  </si>
  <si>
    <t>Kreisfreie Stadt
Landkreis
Land</t>
  </si>
  <si>
    <t>Empfänger
insgesamt</t>
  </si>
  <si>
    <t>Anzahl</t>
  </si>
  <si>
    <t>EUR</t>
  </si>
  <si>
    <t>Durchschnitt-
licher monatlicher
Nettoanspruch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</si>
  <si>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</si>
  <si>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</si>
  <si>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</si>
  <si>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</si>
  <si>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</si>
  <si>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</si>
  <si>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</si>
  <si>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</si>
  <si>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</si>
  <si>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</si>
  <si>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</si>
  <si>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</si>
  <si>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</si>
  <si>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</si>
  <si>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</si>
  <si>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</si>
  <si>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</si>
  <si>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</si>
  <si>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</si>
  <si>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</si>
  <si>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</si>
  <si>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</si>
  <si>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</si>
  <si>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</si>
  <si>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2.</t>
  </si>
  <si>
    <t>3.</t>
  </si>
  <si>
    <t>4.</t>
  </si>
  <si>
    <t>5.</t>
  </si>
  <si>
    <r>
      <t>je 1000 der
Bevölkerung</t>
    </r>
    <r>
      <rPr>
        <vertAlign val="superscript"/>
        <sz val="9"/>
        <rFont val="Arial"/>
        <family val="2"/>
      </rPr>
      <t>1)</t>
    </r>
  </si>
  <si>
    <t xml:space="preserve">Hierbei handelt es sich um volljährige Personen im Alter zwischen 18 und 65 Jahren. Sie sind im Sinne des § 43 Abs. 2 </t>
  </si>
  <si>
    <t>des Sechsten Buches SGB dauerhaft voll erwerbsgemindert.</t>
  </si>
  <si>
    <t>voll erwerbsgeminderte Personen unter 65 Jahren</t>
  </si>
  <si>
    <t>und mehr</t>
  </si>
  <si>
    <t>mit vorherigem Unterhaltsrückgriff</t>
  </si>
  <si>
    <t xml:space="preserve">Erhöhter Ausgabenbedarf </t>
  </si>
  <si>
    <t>EUR pro Monat</t>
  </si>
  <si>
    <t>1) zuzüglich der Pauschale von 15 Prozent</t>
  </si>
  <si>
    <t>voll erwerbsgeminderte
Personen unter 65 Jahren</t>
  </si>
  <si>
    <t>1) Je Person sind Mehrfachnennungen möglich. - 2) ohne Mehrfachzählung</t>
  </si>
  <si>
    <t>Regelsatz</t>
  </si>
  <si>
    <t>Personen im Alter von 65 und mehr Jahren</t>
  </si>
  <si>
    <t>Personen im Alter
von 65 und mehr Jahren</t>
  </si>
  <si>
    <t>HLU</t>
  </si>
  <si>
    <t>laufende Hilfe zum Lebensunterhalt</t>
  </si>
  <si>
    <t>Unterbringungsart
Alter von … bis unter … Jahren</t>
  </si>
  <si>
    <t>Zahlbetrag</t>
  </si>
  <si>
    <r>
      <t>je 1000 der
Bevölkerung</t>
    </r>
    <r>
      <rPr>
        <vertAlign val="superscript"/>
        <sz val="9"/>
        <rFont val="Arial"/>
        <family val="2"/>
      </rPr>
      <t>2)</t>
    </r>
  </si>
  <si>
    <t>1) im Alter von 18 bis unter 65 Jahren - 2) im Alter von 65 und mehr Jahren</t>
  </si>
  <si>
    <t>nach ausgewählten Merkmalen</t>
  </si>
  <si>
    <t>und zwar</t>
  </si>
  <si>
    <t xml:space="preserve">voll erwerbsgeminderte Personen unter 65 Jahren </t>
  </si>
  <si>
    <t>zusammen</t>
  </si>
  <si>
    <t>95 und mehr</t>
  </si>
  <si>
    <t>Durchschnittliche monatliche Beträge in EUR</t>
  </si>
  <si>
    <t xml:space="preserve">anerkannte Aufwendungen für Unterkunft und Heizung </t>
  </si>
  <si>
    <t xml:space="preserve"> </t>
  </si>
  <si>
    <t>Empfänger insgesamt</t>
  </si>
  <si>
    <t>übernommene Kranken- und Pflegeversicherungsbeiträge</t>
  </si>
  <si>
    <r>
      <t xml:space="preserve">Regelsatz </t>
    </r>
    <r>
      <rPr>
        <vertAlign val="superscript"/>
        <sz val="9"/>
        <rFont val="Arial"/>
        <family val="2"/>
      </rPr>
      <t>1)</t>
    </r>
  </si>
  <si>
    <t>Durchschnittlich(er)</t>
  </si>
  <si>
    <t>bei Besitz eines Ausweises mit Merkzeichen "G"</t>
  </si>
  <si>
    <t xml:space="preserve">   bzw. zwei oder drei Kindern unter 16 Jahren</t>
  </si>
  <si>
    <t>für sonstige allein Erziehende</t>
  </si>
  <si>
    <t>für behinderte Personen, für die Eingliederungs-</t>
  </si>
  <si>
    <t xml:space="preserve">   hilfe geleistet wird</t>
  </si>
  <si>
    <t>und Heizung</t>
  </si>
  <si>
    <t>versicherungsbeiträge</t>
  </si>
  <si>
    <t xml:space="preserve">(BStatG) vom 22. Januar 1987 (BGBl. I S. 462, 565), zuletzt geändert durch Artikel 2 des Gesetzes vom 9. Juni 2005 </t>
  </si>
  <si>
    <t xml:space="preserve">(BGBl. I S. 1534). </t>
  </si>
  <si>
    <t>- Mehrbedarf(e)</t>
  </si>
  <si>
    <t>Mehrbedarf für Leistungsberechtigte</t>
  </si>
  <si>
    <t xml:space="preserve">Die Empfänger von Grundsicherung im Alter und bei Erwerbsminderung können nach § 42 Nr. 3 SGB XII folgende </t>
  </si>
  <si>
    <t xml:space="preserve">- bei Besitz eines Ausweises nach § 69 Abs. 5 SGB IX mit Merkzeichen "G" (17 % des maßgebenden Regelsatzes </t>
  </si>
  <si>
    <t xml:space="preserve">- für werdende Mütter nach der 12. Schwangerschaftswoche (17 % des maßgebenden Regelsatzes </t>
  </si>
  <si>
    <t xml:space="preserve">  gem. § 30 Abs. 2 SGB XII)</t>
  </si>
  <si>
    <t xml:space="preserve">  gem. § 30 Abs. 3 Nr. 1 SGB XII)</t>
  </si>
  <si>
    <t>- für allein Erziehende, sofern die Voraussetzungen nach § 30 Abs. 3 Nr. 1 SGB XII nicht vorliegen (12 % des Eck-</t>
  </si>
  <si>
    <t xml:space="preserve">  regelsatzes je minderjährigem Kind gem. § 30 Abs. 3 Nr. 2 SGB XII)</t>
  </si>
  <si>
    <t xml:space="preserve">- für behinderte Personen, für die Eingliederungshilfe nach § 54 Abs. 1 Satz 1 Nr. 1 bis 3 SGB XII  geleistet wird </t>
  </si>
  <si>
    <t>- für kostenaufwändige Ernährung in angemessener Höhe gem. § 30 Abs. 5 SGB XII</t>
  </si>
  <si>
    <t>für werdende Mütter nach der 12. Schwangerschaftswoche</t>
  </si>
  <si>
    <t>für allein Erziehende mit einem Kind unter 7</t>
  </si>
  <si>
    <t>für kostenaufwändige Ernährung in angemessener Höhe</t>
  </si>
  <si>
    <t>Jahre 2003 bis 2005 nach ausgewählten Merkmalen</t>
  </si>
  <si>
    <t>Empfänger von Grundsicherung im Alter und bei Erwerbsminderung am 31.12.2005</t>
  </si>
  <si>
    <t>nach Geschlecht, Unterbringungsart und Altersgruppen</t>
  </si>
  <si>
    <t xml:space="preserve">Empfänger von Grundsicherung im Alter und bei Erwerbsminderung am 31.12.2005 </t>
  </si>
  <si>
    <t>nach Geschlecht und Ursache der Leistungsgewährung</t>
  </si>
  <si>
    <t>nach ausgewählten Merkmalen und Kreisen</t>
  </si>
  <si>
    <t xml:space="preserve">§ 121 Nr. 1 Buchstabe b des Zwölften Buches Sozialgesetzbuch (SGB XII) vom 27. Dezember 2003 (BGBl. I S. 3022), zuletzt </t>
  </si>
  <si>
    <t>Bei der Berechnung von Durchschnittsbeträgen wurden alle Empfänger von Grundsicherung im Alter und bei Erwerbs-</t>
  </si>
  <si>
    <t>unterschiedliche Mehrbedarfe in Anspruch nehmen, sofern die Voraussetzungen dafür vorliegen:</t>
  </si>
  <si>
    <t xml:space="preserve">  gem. § 30 Abs. 1 SGB XII)</t>
  </si>
  <si>
    <t xml:space="preserve">  (35 % des maßgebenden Regelsatzes gem. § 30 Abs. 4 SGB XII)</t>
  </si>
  <si>
    <t>Es ist der für den Antragsteller maßgebliche Regelsatz gemäß § 28 SGB XII.</t>
  </si>
  <si>
    <t xml:space="preserve">1. Empfänger von Grundsicherung im Alter und bei Erwerbsminderung am 31.12. der Jahre 2003 bis 2005 </t>
  </si>
  <si>
    <t>Mehrbedarfe</t>
  </si>
  <si>
    <t xml:space="preserve">2. Empfänger von Grundsicherung im Alter und bei Erwerbsminderung am 31.12.2005 </t>
  </si>
  <si>
    <t xml:space="preserve">3. Empfänger von Grundsicherung im Alter und bei Erwerbsminderung am 31.12.2005 </t>
  </si>
  <si>
    <t xml:space="preserve">Überleitung aus der Grundsicherung für </t>
  </si>
  <si>
    <t xml:space="preserve">4. Durchschnittliche monatliche Zahlbeträge an Empfänger von Grundsicherung im Alter und bei </t>
  </si>
  <si>
    <t>Erwerbsminderung am 31.12.2005 nach Geschlecht und Art der Zahlbeträge</t>
  </si>
  <si>
    <t>ausgewählte Mehrbedarfe</t>
  </si>
  <si>
    <t xml:space="preserve">für kostenaufwändige Ernährung in </t>
  </si>
  <si>
    <t>angemessener Höhe</t>
  </si>
  <si>
    <t>für kostenaufwändige Ernährung in</t>
  </si>
  <si>
    <t xml:space="preserve">5. Empfänger von Grundsicherung im Alter und bei Erwerbsminderung am 31.12.2005 </t>
  </si>
  <si>
    <t xml:space="preserve">Noch: 3. Empfänger von Grundsicherung im Alter und bei Erwerbsminderung am 31.12.2005 </t>
  </si>
  <si>
    <t>Empfänger von Grundsicherung im Alter und bei Erwerbsminderung am 31.12. der Jahre 2003 bis 2005</t>
  </si>
  <si>
    <t>25-30</t>
  </si>
  <si>
    <t>30-40</t>
  </si>
  <si>
    <t>40-50</t>
  </si>
  <si>
    <t>65-70</t>
  </si>
  <si>
    <t>70-75</t>
  </si>
  <si>
    <t>75-80</t>
  </si>
  <si>
    <t>80-85</t>
  </si>
  <si>
    <t>Thüringer Landesamt für Statistik</t>
  </si>
  <si>
    <t>85 und mehr</t>
  </si>
  <si>
    <t>18-25</t>
  </si>
  <si>
    <t>50 und mehr</t>
  </si>
  <si>
    <t>Empfänger von Grundsicherung im Alter und bei Erwerbsminderung am 31.12.2005 nach Altersgruppen</t>
  </si>
  <si>
    <t xml:space="preserve">geändert durch Artikel 8 des Gesetzes vom 20. Juli 2006 (BGBl. I S. 1706), in Verbindung mit dem Bundesstatistikgesetz </t>
  </si>
  <si>
    <t>minderung einbezogen, unabhängig davon, ob der jeweilige Betrag für sie zutreffend ist.</t>
  </si>
  <si>
    <t>Tabellen</t>
  </si>
  <si>
    <t>Grafiken</t>
  </si>
  <si>
    <t>nach Altersgruppen</t>
  </si>
  <si>
    <t xml:space="preserve">Empfänger von Grundsicherung im Alter und bei Erwerbsminderung am 31.12. der </t>
  </si>
  <si>
    <t>Durchschnittliche monatliche Zahlbeträge an Empfänger von Grundsicherung im Alter</t>
  </si>
  <si>
    <t>und bei Erwerbsminderung am 31.12.2005 nach Geschlecht und Art der Zahlbeträge</t>
  </si>
  <si>
    <t xml:space="preserve">- für allein Erziehende mit einem Kind unter 7 bzw. zwei oder drei Kindern unter 16 Jahren (36 % des Eckregelsatzes </t>
  </si>
  <si>
    <t>im Alter von … bis unter … Jahren</t>
  </si>
  <si>
    <t>18 - 25</t>
  </si>
  <si>
    <t>25 - 30</t>
  </si>
  <si>
    <t>30 - 40</t>
  </si>
  <si>
    <t>40 - 50</t>
  </si>
  <si>
    <t>50 - 65</t>
  </si>
  <si>
    <t>65 - 70</t>
  </si>
  <si>
    <t>70 - 75</t>
  </si>
  <si>
    <t>75 - 80</t>
  </si>
  <si>
    <t>80 - 85</t>
  </si>
  <si>
    <t>Arbeitsuchende (SGB II)</t>
  </si>
  <si>
    <t>Empfänger von Grundsicherung im Alter und bei Erwerbsminderung am 31.12. der</t>
  </si>
  <si>
    <t>Jahre 2003 bis 2005</t>
  </si>
  <si>
    <t xml:space="preserve">leistungsgesetz, das zum 1.1.2003 in Kraft trat und mit Wirkung vom 1.1.2005 in das neue Sozialgesetzbuch (SGB XII) </t>
  </si>
  <si>
    <t>Das Gesetz über eine bedarfsorientierte Grundsicherung im Alter und bei Erwerbsminderung (GSiG) war ein Sozial-</t>
  </si>
  <si>
    <t>Leistung, die älteren bzw. dauerhaft voll erwerbsgeminderten Menschen zur Sicherung ihres Lebensunterhalts dienen soll.</t>
  </si>
  <si>
    <t xml:space="preserve">überführt wurde. Bei dieser Sozialleistung handelt es sich um eine nach dem 4. Kapitel SGB XII bedürftigkeitsabhängige </t>
  </si>
  <si>
    <t>In den Bereich der Grundsicherung fallen zum einen Personen, die das 65. Lebensjahr vollendet haben und zum anderen</t>
  </si>
  <si>
    <t>volljährige Personen, die im Sinne des § 43 Abs. 2 des Sechsten Buches Sozialgesetzbuch dauerhaft voll erwerbs-</t>
  </si>
  <si>
    <t>gemindert sind.</t>
  </si>
  <si>
    <t>18 bis und mehr</t>
  </si>
  <si>
    <t>je 1000 d.Bev.</t>
  </si>
  <si>
    <t>1) bis 2004 zuzüglich der Pauschale von 15 Prozent</t>
  </si>
  <si>
    <t>Bev 18-65</t>
  </si>
  <si>
    <t>Bev 65 und mehr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</si>
  <si>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</si>
  <si>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</si>
  <si>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</si>
  <si>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</si>
  <si>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</si>
  <si>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</si>
  <si>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</si>
  <si>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</si>
  <si>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</si>
  <si>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</si>
  <si>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</si>
  <si>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Sozialhilfe in Thüringen - Grundsicherung im Alter und bei Erwerbsminderung am 31.12.2005 -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</si>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</sst>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#"/>
    <numFmt numFmtId="173" formatCode="##\ ###_D_D"/>
    <numFmt numFmtId="174" formatCode="#\ ###_D_D"/>
    <numFmt numFmtId="175" formatCode="#\ ###_D_D_D"/>
    <numFmt numFmtId="176" formatCode="#.0_D_D_D"/>
    <numFmt numFmtId="177" formatCode="#\ ###_D_D_D_D"/>
    <numFmt numFmtId="178" formatCode="#\ ###_D_D_D_D_D"/>
    <numFmt numFmtId="179" formatCode="#\ ###_D_D_D_D_I"/>
    <numFmt numFmtId="180" formatCode="#\ ###_D_D_i"/>
    <numFmt numFmtId="181" formatCode="#\ ##0_D_D_i"/>
    <numFmt numFmtId="182" formatCode="#\ ##0_D_D_I;[=0]\-0_D_D_I;General"/>
    <numFmt numFmtId="183" formatCode="#\ ###_D_D_I;[=0]\-0_D_D_I;General"/>
    <numFmt numFmtId="184" formatCode="#\ ##0_D_D_D_D_D;[=0]\-_D_D_D_D_D;General"/>
    <numFmt numFmtId="185" formatCode="#\ ##0_D_D_I;[=0]\-_D_D_I;General"/>
    <numFmt numFmtId="186" formatCode="##\ ###_D_D_D"/>
    <numFmt numFmtId="187" formatCode="##\ ###_D_D_I"/>
    <numFmt numFmtId="188" formatCode="#\ ##0_D_D_D;[=0]\-_D_D_D;General"/>
    <numFmt numFmtId="189" formatCode="0.0_D_D_D"/>
    <numFmt numFmtId="190" formatCode="General_D_D"/>
    <numFmt numFmtId="191" formatCode="##.0_D_D_D"/>
    <numFmt numFmtId="192" formatCode="#\ ###_D_D;[=0]\-;"/>
    <numFmt numFmtId="193" formatCode="#\ ###_D_D;[=0]\-_D_D;"/>
    <numFmt numFmtId="194" formatCode="#\ ###_D_D;[=0]\-_D_D;General"/>
    <numFmt numFmtId="195" formatCode="#\ ###_D_D_D;[=0]\-_D_D_D;General"/>
    <numFmt numFmtId="196" formatCode="#\ ###_D_D_I"/>
    <numFmt numFmtId="197" formatCode="#\ ###_D_D_L"/>
    <numFmt numFmtId="198" formatCode="@_D_D"/>
    <numFmt numFmtId="199" formatCode="00000"/>
    <numFmt numFmtId="200" formatCode="###_D_D_D;[=0]\-_D_D_D;General"/>
    <numFmt numFmtId="201" formatCode="###_D_D_D"/>
    <numFmt numFmtId="202" formatCode="0.0%"/>
    <numFmt numFmtId="203" formatCode="0.0"/>
    <numFmt numFmtId="204" formatCode="#\ ##0_D_D"/>
  </numFmts>
  <fonts count="1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9"/>
      <name val="Arial"/>
      <family val="0"/>
    </font>
    <font>
      <b/>
      <vertAlign val="superscript"/>
      <sz val="9"/>
      <name val="Arial"/>
      <family val="0"/>
    </font>
    <font>
      <sz val="9"/>
      <color indexed="10"/>
      <name val="Arial"/>
      <family val="2"/>
    </font>
    <font>
      <sz val="11.5"/>
      <name val="Arial"/>
      <family val="0"/>
    </font>
    <font>
      <sz val="11.25"/>
      <name val="Arial"/>
      <family val="0"/>
    </font>
    <font>
      <sz val="5.25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4.75"/>
      <name val="Arial"/>
      <family val="2"/>
    </font>
    <font>
      <sz val="5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174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79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4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3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1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94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198" fontId="0" fillId="0" borderId="0" xfId="0" applyNumberFormat="1" applyAlignment="1">
      <alignment horizontal="right"/>
    </xf>
    <xf numFmtId="199" fontId="2" fillId="0" borderId="1" xfId="0" applyNumberFormat="1" applyFont="1" applyBorder="1" applyAlignment="1">
      <alignment/>
    </xf>
    <xf numFmtId="200" fontId="2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03" fontId="2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0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Border="1" applyAlignment="1">
      <alignment horizontal="left"/>
    </xf>
    <xf numFmtId="20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203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76"/>
          <c:w val="0.968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'Hilfstab Grafik'!$A$4</c:f>
              <c:strCache>
                <c:ptCount val="1"/>
                <c:pt idx="0">
                  <c:v>voll erwerbsgeminderte Personen unter 65 Jahren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'Hilfstab Grafik'!$B$3:$D$3</c:f>
              <c:numCache>
                <c:ptCount val="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</c:numCache>
            </c:numRef>
          </c:cat>
          <c:val>
            <c:numRef>
              <c:f>'Hilfstab Grafik'!$B$4:$D$4</c:f>
              <c:numCache>
                <c:ptCount val="3"/>
                <c:pt idx="0">
                  <c:v>4642</c:v>
                </c:pt>
                <c:pt idx="1">
                  <c:v>5371</c:v>
                </c:pt>
                <c:pt idx="2">
                  <c:v>6688</c:v>
                </c:pt>
              </c:numCache>
            </c:numRef>
          </c:val>
        </c:ser>
        <c:ser>
          <c:idx val="1"/>
          <c:order val="1"/>
          <c:tx>
            <c:strRef>
              <c:f>'Hilfstab Grafik'!$A$5</c:f>
              <c:strCache>
                <c:ptCount val="1"/>
                <c:pt idx="0">
                  <c:v>Personen im Alter von 65 und mehr Jahren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'Hilfstab Grafik'!$B$3:$D$3</c:f>
              <c:numCache>
                <c:ptCount val="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</c:numCache>
            </c:numRef>
          </c:cat>
          <c:val>
            <c:numRef>
              <c:f>'Hilfstab Grafik'!$B$5:$D$5</c:f>
              <c:numCache>
                <c:ptCount val="3"/>
                <c:pt idx="0">
                  <c:v>3260</c:v>
                </c:pt>
                <c:pt idx="1">
                  <c:v>3394</c:v>
                </c:pt>
                <c:pt idx="2">
                  <c:v>4063</c:v>
                </c:pt>
              </c:numCache>
            </c:numRef>
          </c:val>
        </c:ser>
        <c:axId val="63423958"/>
        <c:axId val="33944711"/>
      </c:barChart>
      <c:catAx>
        <c:axId val="63423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44711"/>
        <c:crosses val="autoZero"/>
        <c:auto val="1"/>
        <c:lblOffset val="100"/>
        <c:noMultiLvlLbl val="0"/>
      </c:catAx>
      <c:valAx>
        <c:axId val="33944711"/>
        <c:scaling>
          <c:orientation val="minMax"/>
          <c:max val="8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23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"/>
          <c:y val="0.12125"/>
          <c:w val="0.74425"/>
          <c:h val="0.8225"/>
        </c:manualLayout>
      </c:layout>
      <c:pieChart>
        <c:varyColors val="1"/>
        <c:ser>
          <c:idx val="0"/>
          <c:order val="0"/>
          <c:spPr>
            <a:solidFill>
              <a:srgbClr val="FFCC00"/>
            </a:solidFill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pattFill prst="divo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('Hilfstab Grafik'!$A$12,'Hilfstab Grafik'!$A$19)</c:f>
              <c:strCache>
                <c:ptCount val="2"/>
                <c:pt idx="0">
                  <c:v>Personen im Alter von 65 und mehr Jahren</c:v>
                </c:pt>
                <c:pt idx="1">
                  <c:v>voll erwerbsgeminderte Personen unter 65 Jahren </c:v>
                </c:pt>
              </c:strCache>
            </c:strRef>
          </c:cat>
          <c:val>
            <c:numRef>
              <c:f>('Hilfstab Grafik'!$B$12,'Hilfstab Grafik'!$B$19)</c:f>
              <c:numCache>
                <c:ptCount val="2"/>
                <c:pt idx="0">
                  <c:v>4063</c:v>
                </c:pt>
                <c:pt idx="1">
                  <c:v>6688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5"/>
          <c:y val="0"/>
          <c:w val="0.839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'Hilfstab Grafik'!$A$20</c:f>
              <c:strCache>
                <c:ptCount val="1"/>
                <c:pt idx="0">
                  <c:v>18-25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Grafik'!$B$20</c:f>
              <c:numCache>
                <c:ptCount val="1"/>
                <c:pt idx="0">
                  <c:v>1551</c:v>
                </c:pt>
              </c:numCache>
            </c:numRef>
          </c:val>
        </c:ser>
        <c:ser>
          <c:idx val="1"/>
          <c:order val="1"/>
          <c:tx>
            <c:strRef>
              <c:f>'Hilfstab Grafik'!$A$21</c:f>
              <c:strCache>
                <c:ptCount val="1"/>
                <c:pt idx="0">
                  <c:v>25-30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Grafik'!$B$21</c:f>
              <c:numCache>
                <c:ptCount val="1"/>
                <c:pt idx="0">
                  <c:v>1068</c:v>
                </c:pt>
              </c:numCache>
            </c:numRef>
          </c:val>
        </c:ser>
        <c:ser>
          <c:idx val="2"/>
          <c:order val="2"/>
          <c:tx>
            <c:strRef>
              <c:f>'Hilfstab Grafik'!$A$22</c:f>
              <c:strCache>
                <c:ptCount val="1"/>
                <c:pt idx="0">
                  <c:v>30-40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Grafik'!$B$22</c:f>
              <c:numCache>
                <c:ptCount val="1"/>
                <c:pt idx="0">
                  <c:v>1266</c:v>
                </c:pt>
              </c:numCache>
            </c:numRef>
          </c:val>
        </c:ser>
        <c:ser>
          <c:idx val="3"/>
          <c:order val="3"/>
          <c:tx>
            <c:strRef>
              <c:f>'Hilfstab Grafik'!$A$23</c:f>
              <c:strCache>
                <c:ptCount val="1"/>
                <c:pt idx="0">
                  <c:v>40-50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Grafik'!$B$23</c:f>
              <c:numCache>
                <c:ptCount val="1"/>
                <c:pt idx="0">
                  <c:v>1129</c:v>
                </c:pt>
              </c:numCache>
            </c:numRef>
          </c:val>
        </c:ser>
        <c:ser>
          <c:idx val="4"/>
          <c:order val="4"/>
          <c:tx>
            <c:strRef>
              <c:f>'Hilfstab Grafik'!$A$24</c:f>
              <c:strCache>
                <c:ptCount val="1"/>
                <c:pt idx="0">
                  <c:v>50 und mehr</c:v>
                </c:pt>
              </c:strCache>
            </c:strRef>
          </c:tx>
          <c:spPr>
            <a:pattFill prst="pct5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Grafik'!$B$24</c:f>
              <c:numCache>
                <c:ptCount val="1"/>
                <c:pt idx="0">
                  <c:v>1674</c:v>
                </c:pt>
              </c:numCache>
            </c:numRef>
          </c:val>
        </c:ser>
        <c:overlap val="100"/>
        <c:gapWidth val="0"/>
        <c:axId val="37066944"/>
        <c:axId val="65167041"/>
      </c:barChart>
      <c:catAx>
        <c:axId val="37066944"/>
        <c:scaling>
          <c:orientation val="minMax"/>
        </c:scaling>
        <c:axPos val="b"/>
        <c:delete val="1"/>
        <c:majorTickMark val="out"/>
        <c:minorTickMark val="none"/>
        <c:tickLblPos val="nextTo"/>
        <c:crossAx val="65167041"/>
        <c:crosses val="autoZero"/>
        <c:auto val="1"/>
        <c:lblOffset val="100"/>
        <c:noMultiLvlLbl val="0"/>
      </c:catAx>
      <c:valAx>
        <c:axId val="65167041"/>
        <c:scaling>
          <c:orientation val="minMax"/>
        </c:scaling>
        <c:axPos val="l"/>
        <c:delete val="1"/>
        <c:majorTickMark val="out"/>
        <c:minorTickMark val="none"/>
        <c:tickLblPos val="nextTo"/>
        <c:crossAx val="37066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"/>
          <c:w val="0.88725"/>
          <c:h val="0.97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'Hilfstab Grafik'!$A$13</c:f>
              <c:strCache>
                <c:ptCount val="1"/>
                <c:pt idx="0">
                  <c:v>65-70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Grafik'!$B$13</c:f>
              <c:numCache>
                <c:ptCount val="1"/>
                <c:pt idx="0">
                  <c:v>1401</c:v>
                </c:pt>
              </c:numCache>
            </c:numRef>
          </c:val>
        </c:ser>
        <c:ser>
          <c:idx val="1"/>
          <c:order val="1"/>
          <c:tx>
            <c:strRef>
              <c:f>'Hilfstab Grafik'!$A$14</c:f>
              <c:strCache>
                <c:ptCount val="1"/>
                <c:pt idx="0">
                  <c:v>70-75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Grafik'!$B$14</c:f>
              <c:numCache>
                <c:ptCount val="1"/>
                <c:pt idx="0">
                  <c:v>884</c:v>
                </c:pt>
              </c:numCache>
            </c:numRef>
          </c:val>
        </c:ser>
        <c:ser>
          <c:idx val="2"/>
          <c:order val="2"/>
          <c:tx>
            <c:strRef>
              <c:f>'Hilfstab Grafik'!$A$15</c:f>
              <c:strCache>
                <c:ptCount val="1"/>
                <c:pt idx="0">
                  <c:v>75-80</c:v>
                </c:pt>
              </c:strCache>
            </c:strRef>
          </c:tx>
          <c:spPr>
            <a:pattFill prst="dk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Grafik'!$B$15</c:f>
              <c:numCache>
                <c:ptCount val="1"/>
                <c:pt idx="0">
                  <c:v>692</c:v>
                </c:pt>
              </c:numCache>
            </c:numRef>
          </c:val>
        </c:ser>
        <c:ser>
          <c:idx val="3"/>
          <c:order val="3"/>
          <c:tx>
            <c:strRef>
              <c:f>'Hilfstab Grafik'!$A$16</c:f>
              <c:strCache>
                <c:ptCount val="1"/>
                <c:pt idx="0">
                  <c:v>80-85</c:v>
                </c:pt>
              </c:strCache>
            </c:strRef>
          </c:tx>
          <c:spPr>
            <a:pattFill prst="lg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Grafik'!$B$16</c:f>
              <c:numCache>
                <c:ptCount val="1"/>
                <c:pt idx="0">
                  <c:v>517</c:v>
                </c:pt>
              </c:numCache>
            </c:numRef>
          </c:val>
        </c:ser>
        <c:ser>
          <c:idx val="4"/>
          <c:order val="4"/>
          <c:tx>
            <c:strRef>
              <c:f>'Hilfstab Grafik'!$A$17</c:f>
              <c:strCache>
                <c:ptCount val="1"/>
                <c:pt idx="0">
                  <c:v>85 und mehr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val>
            <c:numRef>
              <c:f>'Hilfstab Grafik'!$B$17</c:f>
              <c:numCache>
                <c:ptCount val="1"/>
                <c:pt idx="0">
                  <c:v>569</c:v>
                </c:pt>
              </c:numCache>
            </c:numRef>
          </c:val>
        </c:ser>
        <c:overlap val="100"/>
        <c:gapWidth val="0"/>
        <c:axId val="49632458"/>
        <c:axId val="44038939"/>
      </c:barChart>
      <c:catAx>
        <c:axId val="49632458"/>
        <c:scaling>
          <c:orientation val="minMax"/>
        </c:scaling>
        <c:axPos val="b"/>
        <c:delete val="1"/>
        <c:majorTickMark val="out"/>
        <c:minorTickMark val="none"/>
        <c:tickLblPos val="nextTo"/>
        <c:crossAx val="44038939"/>
        <c:crosses val="autoZero"/>
        <c:auto val="1"/>
        <c:lblOffset val="100"/>
        <c:noMultiLvlLbl val="0"/>
      </c:catAx>
      <c:valAx>
        <c:axId val="44038939"/>
        <c:scaling>
          <c:orientation val="minMax"/>
        </c:scaling>
        <c:axPos val="l"/>
        <c:delete val="1"/>
        <c:majorTickMark val="out"/>
        <c:minorTickMark val="none"/>
        <c:tickLblPos val="nextTo"/>
        <c:crossAx val="49632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47625</xdr:rowOff>
    </xdr:from>
    <xdr:to>
      <xdr:col>35</xdr:col>
      <xdr:colOff>9525</xdr:colOff>
      <xdr:row>28</xdr:row>
      <xdr:rowOff>104775</xdr:rowOff>
    </xdr:to>
    <xdr:graphicFrame>
      <xdr:nvGraphicFramePr>
        <xdr:cNvPr id="1" name="Chart 2"/>
        <xdr:cNvGraphicFramePr/>
      </xdr:nvGraphicFramePr>
      <xdr:xfrm>
        <a:off x="333375" y="457200"/>
        <a:ext cx="53435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152400</xdr:colOff>
      <xdr:row>42</xdr:row>
      <xdr:rowOff>9525</xdr:rowOff>
    </xdr:from>
    <xdr:to>
      <xdr:col>26</xdr:col>
      <xdr:colOff>28575</xdr:colOff>
      <xdr:row>60</xdr:row>
      <xdr:rowOff>95250</xdr:rowOff>
    </xdr:to>
    <xdr:graphicFrame>
      <xdr:nvGraphicFramePr>
        <xdr:cNvPr id="2" name="Chart 5"/>
        <xdr:cNvGraphicFramePr/>
      </xdr:nvGraphicFramePr>
      <xdr:xfrm>
        <a:off x="1771650" y="5238750"/>
        <a:ext cx="24669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85725</xdr:colOff>
      <xdr:row>64</xdr:row>
      <xdr:rowOff>9525</xdr:rowOff>
    </xdr:from>
    <xdr:to>
      <xdr:col>14</xdr:col>
      <xdr:colOff>76200</xdr:colOff>
      <xdr:row>65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2190750" y="7962900"/>
          <a:ext cx="152400" cy="11430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66</xdr:row>
      <xdr:rowOff>9525</xdr:rowOff>
    </xdr:from>
    <xdr:to>
      <xdr:col>14</xdr:col>
      <xdr:colOff>76200</xdr:colOff>
      <xdr:row>67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2190750" y="8162925"/>
          <a:ext cx="152400" cy="114300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68</xdr:row>
      <xdr:rowOff>9525</xdr:rowOff>
    </xdr:from>
    <xdr:to>
      <xdr:col>14</xdr:col>
      <xdr:colOff>76200</xdr:colOff>
      <xdr:row>69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2190750" y="8362950"/>
          <a:ext cx="152400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70</xdr:row>
      <xdr:rowOff>9525</xdr:rowOff>
    </xdr:from>
    <xdr:to>
      <xdr:col>14</xdr:col>
      <xdr:colOff>76200</xdr:colOff>
      <xdr:row>71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2190750" y="8562975"/>
          <a:ext cx="152400" cy="114300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64</xdr:row>
      <xdr:rowOff>9525</xdr:rowOff>
    </xdr:from>
    <xdr:to>
      <xdr:col>21</xdr:col>
      <xdr:colOff>66675</xdr:colOff>
      <xdr:row>65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3314700" y="7962900"/>
          <a:ext cx="152400" cy="11430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66</xdr:row>
      <xdr:rowOff>9525</xdr:rowOff>
    </xdr:from>
    <xdr:to>
      <xdr:col>21</xdr:col>
      <xdr:colOff>66675</xdr:colOff>
      <xdr:row>67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3314700" y="8162925"/>
          <a:ext cx="152400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68</xdr:row>
      <xdr:rowOff>9525</xdr:rowOff>
    </xdr:from>
    <xdr:to>
      <xdr:col>21</xdr:col>
      <xdr:colOff>66675</xdr:colOff>
      <xdr:row>69</xdr:row>
      <xdr:rowOff>0</xdr:rowOff>
    </xdr:to>
    <xdr:sp>
      <xdr:nvSpPr>
        <xdr:cNvPr id="9" name="Rectangle 17"/>
        <xdr:cNvSpPr>
          <a:spLocks/>
        </xdr:cNvSpPr>
      </xdr:nvSpPr>
      <xdr:spPr>
        <a:xfrm>
          <a:off x="3314700" y="8362950"/>
          <a:ext cx="152400" cy="114300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70</xdr:row>
      <xdr:rowOff>9525</xdr:rowOff>
    </xdr:from>
    <xdr:to>
      <xdr:col>21</xdr:col>
      <xdr:colOff>66675</xdr:colOff>
      <xdr:row>71</xdr:row>
      <xdr:rowOff>0</xdr:rowOff>
    </xdr:to>
    <xdr:sp>
      <xdr:nvSpPr>
        <xdr:cNvPr id="10" name="Rectangle 18"/>
        <xdr:cNvSpPr>
          <a:spLocks/>
        </xdr:cNvSpPr>
      </xdr:nvSpPr>
      <xdr:spPr>
        <a:xfrm>
          <a:off x="3314700" y="8562975"/>
          <a:ext cx="152400" cy="114300"/>
        </a:xfrm>
        <a:prstGeom prst="rect">
          <a:avLst/>
        </a:prstGeom>
        <a:pattFill prst="lg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72</xdr:row>
      <xdr:rowOff>9525</xdr:rowOff>
    </xdr:from>
    <xdr:to>
      <xdr:col>21</xdr:col>
      <xdr:colOff>66675</xdr:colOff>
      <xdr:row>73</xdr:row>
      <xdr:rowOff>0</xdr:rowOff>
    </xdr:to>
    <xdr:sp>
      <xdr:nvSpPr>
        <xdr:cNvPr id="11" name="Rectangle 19"/>
        <xdr:cNvSpPr>
          <a:spLocks/>
        </xdr:cNvSpPr>
      </xdr:nvSpPr>
      <xdr:spPr>
        <a:xfrm>
          <a:off x="3314700" y="8763000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44</xdr:row>
      <xdr:rowOff>114300</xdr:rowOff>
    </xdr:from>
    <xdr:to>
      <xdr:col>10</xdr:col>
      <xdr:colOff>66675</xdr:colOff>
      <xdr:row>59</xdr:row>
      <xdr:rowOff>19050</xdr:rowOff>
    </xdr:to>
    <xdr:graphicFrame>
      <xdr:nvGraphicFramePr>
        <xdr:cNvPr id="12" name="Chart 20"/>
        <xdr:cNvGraphicFramePr/>
      </xdr:nvGraphicFramePr>
      <xdr:xfrm>
        <a:off x="457200" y="5591175"/>
        <a:ext cx="12287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26</xdr:col>
      <xdr:colOff>85725</xdr:colOff>
      <xdr:row>44</xdr:row>
      <xdr:rowOff>85725</xdr:rowOff>
    </xdr:from>
    <xdr:to>
      <xdr:col>33</xdr:col>
      <xdr:colOff>85725</xdr:colOff>
      <xdr:row>59</xdr:row>
      <xdr:rowOff>47625</xdr:rowOff>
    </xdr:to>
    <xdr:graphicFrame>
      <xdr:nvGraphicFramePr>
        <xdr:cNvPr id="13" name="Chart 21"/>
        <xdr:cNvGraphicFramePr/>
      </xdr:nvGraphicFramePr>
      <xdr:xfrm>
        <a:off x="4295775" y="5562600"/>
        <a:ext cx="1133475" cy="181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85725</xdr:colOff>
      <xdr:row>30</xdr:row>
      <xdr:rowOff>0</xdr:rowOff>
    </xdr:from>
    <xdr:to>
      <xdr:col>12</xdr:col>
      <xdr:colOff>76200</xdr:colOff>
      <xdr:row>30</xdr:row>
      <xdr:rowOff>114300</xdr:rowOff>
    </xdr:to>
    <xdr:sp>
      <xdr:nvSpPr>
        <xdr:cNvPr id="14" name="Rectangle 23"/>
        <xdr:cNvSpPr>
          <a:spLocks/>
        </xdr:cNvSpPr>
      </xdr:nvSpPr>
      <xdr:spPr>
        <a:xfrm>
          <a:off x="1866900" y="3752850"/>
          <a:ext cx="152400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32</xdr:row>
      <xdr:rowOff>0</xdr:rowOff>
    </xdr:from>
    <xdr:to>
      <xdr:col>12</xdr:col>
      <xdr:colOff>76200</xdr:colOff>
      <xdr:row>32</xdr:row>
      <xdr:rowOff>114300</xdr:rowOff>
    </xdr:to>
    <xdr:sp>
      <xdr:nvSpPr>
        <xdr:cNvPr id="15" name="Rectangle 24"/>
        <xdr:cNvSpPr>
          <a:spLocks/>
        </xdr:cNvSpPr>
      </xdr:nvSpPr>
      <xdr:spPr>
        <a:xfrm>
          <a:off x="1866900" y="3952875"/>
          <a:ext cx="152400" cy="114300"/>
        </a:xfrm>
        <a:prstGeom prst="rect">
          <a:avLst/>
        </a:prstGeom>
        <a:pattFill prst="divo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133350</xdr:colOff>
      <xdr:row>45</xdr:row>
      <xdr:rowOff>66675</xdr:rowOff>
    </xdr:from>
    <xdr:to>
      <xdr:col>35</xdr:col>
      <xdr:colOff>47625</xdr:colOff>
      <xdr:row>47</xdr:row>
      <xdr:rowOff>0</xdr:rowOff>
    </xdr:to>
    <xdr:sp>
      <xdr:nvSpPr>
        <xdr:cNvPr id="16" name="TextBox 26"/>
        <xdr:cNvSpPr txBox="1">
          <a:spLocks noChangeArrowheads="1"/>
        </xdr:cNvSpPr>
      </xdr:nvSpPr>
      <xdr:spPr>
        <a:xfrm>
          <a:off x="5314950" y="566737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14,0 %</a:t>
          </a:r>
        </a:p>
      </xdr:txBody>
    </xdr:sp>
    <xdr:clientData/>
  </xdr:twoCellAnchor>
  <xdr:twoCellAnchor>
    <xdr:from>
      <xdr:col>32</xdr:col>
      <xdr:colOff>133350</xdr:colOff>
      <xdr:row>47</xdr:row>
      <xdr:rowOff>38100</xdr:rowOff>
    </xdr:from>
    <xdr:to>
      <xdr:col>35</xdr:col>
      <xdr:colOff>47625</xdr:colOff>
      <xdr:row>48</xdr:row>
      <xdr:rowOff>95250</xdr:rowOff>
    </xdr:to>
    <xdr:sp>
      <xdr:nvSpPr>
        <xdr:cNvPr id="17" name="TextBox 27"/>
        <xdr:cNvSpPr txBox="1">
          <a:spLocks noChangeArrowheads="1"/>
        </xdr:cNvSpPr>
      </xdr:nvSpPr>
      <xdr:spPr>
        <a:xfrm>
          <a:off x="5314950" y="58864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12,7 %</a:t>
          </a:r>
        </a:p>
      </xdr:txBody>
    </xdr:sp>
    <xdr:clientData/>
  </xdr:twoCellAnchor>
  <xdr:twoCellAnchor>
    <xdr:from>
      <xdr:col>32</xdr:col>
      <xdr:colOff>133350</xdr:colOff>
      <xdr:row>49</xdr:row>
      <xdr:rowOff>38100</xdr:rowOff>
    </xdr:from>
    <xdr:to>
      <xdr:col>35</xdr:col>
      <xdr:colOff>47625</xdr:colOff>
      <xdr:row>50</xdr:row>
      <xdr:rowOff>95250</xdr:rowOff>
    </xdr:to>
    <xdr:sp>
      <xdr:nvSpPr>
        <xdr:cNvPr id="18" name="TextBox 28"/>
        <xdr:cNvSpPr txBox="1">
          <a:spLocks noChangeArrowheads="1"/>
        </xdr:cNvSpPr>
      </xdr:nvSpPr>
      <xdr:spPr>
        <a:xfrm>
          <a:off x="5314950" y="613410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17,0 %</a:t>
          </a:r>
        </a:p>
      </xdr:txBody>
    </xdr:sp>
    <xdr:clientData/>
  </xdr:twoCellAnchor>
  <xdr:twoCellAnchor>
    <xdr:from>
      <xdr:col>32</xdr:col>
      <xdr:colOff>133350</xdr:colOff>
      <xdr:row>51</xdr:row>
      <xdr:rowOff>114300</xdr:rowOff>
    </xdr:from>
    <xdr:to>
      <xdr:col>35</xdr:col>
      <xdr:colOff>47625</xdr:colOff>
      <xdr:row>53</xdr:row>
      <xdr:rowOff>47625</xdr:rowOff>
    </xdr:to>
    <xdr:sp>
      <xdr:nvSpPr>
        <xdr:cNvPr id="19" name="TextBox 29"/>
        <xdr:cNvSpPr txBox="1">
          <a:spLocks noChangeArrowheads="1"/>
        </xdr:cNvSpPr>
      </xdr:nvSpPr>
      <xdr:spPr>
        <a:xfrm>
          <a:off x="5314950" y="64579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21,8 %</a:t>
          </a:r>
        </a:p>
      </xdr:txBody>
    </xdr:sp>
    <xdr:clientData/>
  </xdr:twoCellAnchor>
  <xdr:twoCellAnchor>
    <xdr:from>
      <xdr:col>32</xdr:col>
      <xdr:colOff>133350</xdr:colOff>
      <xdr:row>55</xdr:row>
      <xdr:rowOff>85725</xdr:rowOff>
    </xdr:from>
    <xdr:to>
      <xdr:col>35</xdr:col>
      <xdr:colOff>47625</xdr:colOff>
      <xdr:row>57</xdr:row>
      <xdr:rowOff>19050</xdr:rowOff>
    </xdr:to>
    <xdr:sp>
      <xdr:nvSpPr>
        <xdr:cNvPr id="20" name="TextBox 30"/>
        <xdr:cNvSpPr txBox="1">
          <a:spLocks noChangeArrowheads="1"/>
        </xdr:cNvSpPr>
      </xdr:nvSpPr>
      <xdr:spPr>
        <a:xfrm>
          <a:off x="5314950" y="692467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34,5 %</a:t>
          </a:r>
        </a:p>
      </xdr:txBody>
    </xdr:sp>
    <xdr:clientData/>
  </xdr:twoCellAnchor>
  <xdr:twoCellAnchor>
    <xdr:from>
      <xdr:col>1</xdr:col>
      <xdr:colOff>95250</xdr:colOff>
      <xdr:row>46</xdr:row>
      <xdr:rowOff>9525</xdr:rowOff>
    </xdr:from>
    <xdr:to>
      <xdr:col>4</xdr:col>
      <xdr:colOff>9525</xdr:colOff>
      <xdr:row>47</xdr:row>
      <xdr:rowOff>66675</xdr:rowOff>
    </xdr:to>
    <xdr:sp>
      <xdr:nvSpPr>
        <xdr:cNvPr id="21" name="TextBox 31"/>
        <xdr:cNvSpPr txBox="1">
          <a:spLocks noChangeArrowheads="1"/>
        </xdr:cNvSpPr>
      </xdr:nvSpPr>
      <xdr:spPr>
        <a:xfrm>
          <a:off x="257175" y="57340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25,0 %</a:t>
          </a:r>
        </a:p>
      </xdr:txBody>
    </xdr:sp>
    <xdr:clientData/>
  </xdr:twoCellAnchor>
  <xdr:twoCellAnchor>
    <xdr:from>
      <xdr:col>1</xdr:col>
      <xdr:colOff>95250</xdr:colOff>
      <xdr:row>49</xdr:row>
      <xdr:rowOff>0</xdr:rowOff>
    </xdr:from>
    <xdr:to>
      <xdr:col>4</xdr:col>
      <xdr:colOff>9525</xdr:colOff>
      <xdr:row>50</xdr:row>
      <xdr:rowOff>57150</xdr:rowOff>
    </xdr:to>
    <xdr:sp>
      <xdr:nvSpPr>
        <xdr:cNvPr id="22" name="TextBox 32"/>
        <xdr:cNvSpPr txBox="1">
          <a:spLocks noChangeArrowheads="1"/>
        </xdr:cNvSpPr>
      </xdr:nvSpPr>
      <xdr:spPr>
        <a:xfrm>
          <a:off x="257175" y="609600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16,9 %</a:t>
          </a:r>
        </a:p>
      </xdr:txBody>
    </xdr:sp>
    <xdr:clientData/>
  </xdr:twoCellAnchor>
  <xdr:twoCellAnchor>
    <xdr:from>
      <xdr:col>1</xdr:col>
      <xdr:colOff>95250</xdr:colOff>
      <xdr:row>51</xdr:row>
      <xdr:rowOff>57150</xdr:rowOff>
    </xdr:from>
    <xdr:to>
      <xdr:col>4</xdr:col>
      <xdr:colOff>9525</xdr:colOff>
      <xdr:row>52</xdr:row>
      <xdr:rowOff>114300</xdr:rowOff>
    </xdr:to>
    <xdr:sp>
      <xdr:nvSpPr>
        <xdr:cNvPr id="23" name="TextBox 33"/>
        <xdr:cNvSpPr txBox="1">
          <a:spLocks noChangeArrowheads="1"/>
        </xdr:cNvSpPr>
      </xdr:nvSpPr>
      <xdr:spPr>
        <a:xfrm>
          <a:off x="257175" y="640080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18,9 %</a:t>
          </a:r>
        </a:p>
      </xdr:txBody>
    </xdr:sp>
    <xdr:clientData/>
  </xdr:twoCellAnchor>
  <xdr:twoCellAnchor>
    <xdr:from>
      <xdr:col>1</xdr:col>
      <xdr:colOff>95250</xdr:colOff>
      <xdr:row>53</xdr:row>
      <xdr:rowOff>95250</xdr:rowOff>
    </xdr:from>
    <xdr:to>
      <xdr:col>4</xdr:col>
      <xdr:colOff>9525</xdr:colOff>
      <xdr:row>55</xdr:row>
      <xdr:rowOff>28575</xdr:rowOff>
    </xdr:to>
    <xdr:sp>
      <xdr:nvSpPr>
        <xdr:cNvPr id="24" name="TextBox 34"/>
        <xdr:cNvSpPr txBox="1">
          <a:spLocks noChangeArrowheads="1"/>
        </xdr:cNvSpPr>
      </xdr:nvSpPr>
      <xdr:spPr>
        <a:xfrm>
          <a:off x="257175" y="66865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16,0 %</a:t>
          </a:r>
        </a:p>
      </xdr:txBody>
    </xdr:sp>
    <xdr:clientData/>
  </xdr:twoCellAnchor>
  <xdr:twoCellAnchor>
    <xdr:from>
      <xdr:col>1</xdr:col>
      <xdr:colOff>95250</xdr:colOff>
      <xdr:row>56</xdr:row>
      <xdr:rowOff>66675</xdr:rowOff>
    </xdr:from>
    <xdr:to>
      <xdr:col>4</xdr:col>
      <xdr:colOff>9525</xdr:colOff>
      <xdr:row>58</xdr:row>
      <xdr:rowOff>0</xdr:rowOff>
    </xdr:to>
    <xdr:sp>
      <xdr:nvSpPr>
        <xdr:cNvPr id="25" name="TextBox 35"/>
        <xdr:cNvSpPr txBox="1">
          <a:spLocks noChangeArrowheads="1"/>
        </xdr:cNvSpPr>
      </xdr:nvSpPr>
      <xdr:spPr>
        <a:xfrm>
          <a:off x="257175" y="70294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23,2 %</a:t>
          </a:r>
        </a:p>
      </xdr:txBody>
    </xdr:sp>
    <xdr:clientData/>
  </xdr:twoCellAnchor>
  <xdr:twoCellAnchor>
    <xdr:from>
      <xdr:col>13</xdr:col>
      <xdr:colOff>85725</xdr:colOff>
      <xdr:row>72</xdr:row>
      <xdr:rowOff>9525</xdr:rowOff>
    </xdr:from>
    <xdr:to>
      <xdr:col>14</xdr:col>
      <xdr:colOff>76200</xdr:colOff>
      <xdr:row>73</xdr:row>
      <xdr:rowOff>0</xdr:rowOff>
    </xdr:to>
    <xdr:sp>
      <xdr:nvSpPr>
        <xdr:cNvPr id="26" name="Rectangle 38"/>
        <xdr:cNvSpPr>
          <a:spLocks/>
        </xdr:cNvSpPr>
      </xdr:nvSpPr>
      <xdr:spPr>
        <a:xfrm>
          <a:off x="2190750" y="8763000"/>
          <a:ext cx="152400" cy="114300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142875</xdr:rowOff>
    </xdr:from>
    <xdr:to>
      <xdr:col>3</xdr:col>
      <xdr:colOff>28575</xdr:colOff>
      <xdr:row>53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82581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66675</xdr:rowOff>
    </xdr:from>
    <xdr:to>
      <xdr:col>4</xdr:col>
      <xdr:colOff>742950</xdr:colOff>
      <xdr:row>4</xdr:row>
      <xdr:rowOff>66675</xdr:rowOff>
    </xdr:to>
    <xdr:sp>
      <xdr:nvSpPr>
        <xdr:cNvPr id="1" name="Line 1"/>
        <xdr:cNvSpPr>
          <a:spLocks/>
        </xdr:cNvSpPr>
      </xdr:nvSpPr>
      <xdr:spPr>
        <a:xfrm>
          <a:off x="847725" y="742950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76</xdr:row>
      <xdr:rowOff>0</xdr:rowOff>
    </xdr:from>
    <xdr:to>
      <xdr:col>1</xdr:col>
      <xdr:colOff>409575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43922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0</xdr:rowOff>
    </xdr:from>
    <xdr:to>
      <xdr:col>1</xdr:col>
      <xdr:colOff>409575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3629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56</xdr:row>
      <xdr:rowOff>0</xdr:rowOff>
    </xdr:from>
    <xdr:to>
      <xdr:col>3</xdr:col>
      <xdr:colOff>104775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0868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39</xdr:row>
      <xdr:rowOff>0</xdr:rowOff>
    </xdr:from>
    <xdr:to>
      <xdr:col>0</xdr:col>
      <xdr:colOff>571500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4008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7" customWidth="1"/>
  </cols>
  <sheetData>
    <row r="1" ht="15.75">
      <c r="A1" s="76" t="s">
        <v>209</v>
      </c>
    </row>
    <row r="4" ht="25.5">
      <c r="A4" s="78" t="s">
        <v>220</v>
      </c>
    </row>
    <row r="6" ht="12.75">
      <c r="A6" s="77" t="s">
        <v>210</v>
      </c>
    </row>
    <row r="9" ht="12.75">
      <c r="A9" s="77" t="s">
        <v>221</v>
      </c>
    </row>
    <row r="10" ht="12.75">
      <c r="A10" s="77" t="s">
        <v>244</v>
      </c>
    </row>
    <row r="13" ht="12.75">
      <c r="A13" s="77" t="s">
        <v>211</v>
      </c>
    </row>
    <row r="16" ht="12.75">
      <c r="A16" s="77" t="s">
        <v>212</v>
      </c>
    </row>
    <row r="17" ht="12.75">
      <c r="A17" s="77" t="s">
        <v>170</v>
      </c>
    </row>
    <row r="18" ht="12.75">
      <c r="A18" s="77" t="s">
        <v>213</v>
      </c>
    </row>
    <row r="19" ht="12.75">
      <c r="A19" s="77" t="s">
        <v>214</v>
      </c>
    </row>
    <row r="21" ht="12.75">
      <c r="A21" s="77" t="s">
        <v>215</v>
      </c>
    </row>
    <row r="24" ht="12.75">
      <c r="A24" s="78" t="s">
        <v>216</v>
      </c>
    </row>
    <row r="25" ht="51">
      <c r="A25" s="79" t="s">
        <v>217</v>
      </c>
    </row>
    <row r="28" ht="12.75">
      <c r="A28" s="78" t="s">
        <v>218</v>
      </c>
    </row>
    <row r="29" ht="51">
      <c r="A29" s="79" t="s">
        <v>219</v>
      </c>
    </row>
    <row r="30" ht="12.75">
      <c r="A30" s="77" t="s">
        <v>109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:G1"/>
    </sheetView>
  </sheetViews>
  <sheetFormatPr defaultColWidth="11.421875" defaultRowHeight="12.75"/>
  <cols>
    <col min="1" max="1" width="20.7109375" style="20" customWidth="1"/>
    <col min="2" max="3" width="10.7109375" style="20" customWidth="1"/>
    <col min="4" max="4" width="11.7109375" style="20" customWidth="1"/>
    <col min="5" max="5" width="10.7109375" style="20" customWidth="1"/>
    <col min="6" max="6" width="11.7109375" style="20" customWidth="1"/>
    <col min="7" max="7" width="15.140625" style="20" customWidth="1"/>
    <col min="8" max="16384" width="11.421875" style="20" customWidth="1"/>
  </cols>
  <sheetData>
    <row r="1" spans="1:7" ht="12.75" customHeight="1">
      <c r="A1" s="88" t="s">
        <v>160</v>
      </c>
      <c r="B1" s="88"/>
      <c r="C1" s="88"/>
      <c r="D1" s="88"/>
      <c r="E1" s="88"/>
      <c r="F1" s="88"/>
      <c r="G1" s="88"/>
    </row>
    <row r="2" spans="1:7" ht="12.75" customHeight="1">
      <c r="A2" s="88" t="s">
        <v>142</v>
      </c>
      <c r="B2" s="88"/>
      <c r="C2" s="88"/>
      <c r="D2" s="88"/>
      <c r="E2" s="88"/>
      <c r="F2" s="88"/>
      <c r="G2" s="88"/>
    </row>
    <row r="3" ht="12.75" customHeight="1"/>
    <row r="4" spans="1:7" ht="15" customHeight="1">
      <c r="A4" s="132" t="s">
        <v>49</v>
      </c>
      <c r="B4" s="134" t="s">
        <v>50</v>
      </c>
      <c r="C4" s="127" t="s">
        <v>23</v>
      </c>
      <c r="D4" s="128"/>
      <c r="E4" s="128"/>
      <c r="F4" s="129"/>
      <c r="G4" s="130" t="s">
        <v>53</v>
      </c>
    </row>
    <row r="5" spans="1:7" ht="12.75" customHeight="1">
      <c r="A5" s="124"/>
      <c r="B5" s="135"/>
      <c r="C5" s="131" t="s">
        <v>91</v>
      </c>
      <c r="D5" s="132"/>
      <c r="E5" s="123" t="s">
        <v>95</v>
      </c>
      <c r="F5" s="124"/>
      <c r="G5" s="123"/>
    </row>
    <row r="6" spans="1:7" ht="12.75" customHeight="1">
      <c r="A6" s="124"/>
      <c r="B6" s="136"/>
      <c r="C6" s="133"/>
      <c r="D6" s="126"/>
      <c r="E6" s="125"/>
      <c r="F6" s="126"/>
      <c r="G6" s="125"/>
    </row>
    <row r="7" spans="1:7" ht="15" customHeight="1">
      <c r="A7" s="124"/>
      <c r="B7" s="137" t="s">
        <v>51</v>
      </c>
      <c r="C7" s="95"/>
      <c r="D7" s="134" t="s">
        <v>82</v>
      </c>
      <c r="E7" s="89" t="s">
        <v>51</v>
      </c>
      <c r="F7" s="134" t="s">
        <v>100</v>
      </c>
      <c r="G7" s="93" t="s">
        <v>52</v>
      </c>
    </row>
    <row r="8" spans="1:7" ht="15" customHeight="1">
      <c r="A8" s="126"/>
      <c r="B8" s="138"/>
      <c r="C8" s="97"/>
      <c r="D8" s="136"/>
      <c r="E8" s="91"/>
      <c r="F8" s="136"/>
      <c r="G8" s="94"/>
    </row>
    <row r="9" ht="12.75" customHeight="1">
      <c r="A9" s="21"/>
    </row>
    <row r="10" spans="1:8" ht="12.75" customHeight="1">
      <c r="A10" s="21" t="s">
        <v>54</v>
      </c>
      <c r="B10" s="22">
        <v>1537</v>
      </c>
      <c r="C10" s="22">
        <v>851</v>
      </c>
      <c r="D10" s="23">
        <v>6.2675376899225945</v>
      </c>
      <c r="E10" s="22">
        <v>686</v>
      </c>
      <c r="F10" s="23">
        <v>17.7242662257131</v>
      </c>
      <c r="G10" s="24">
        <v>344</v>
      </c>
      <c r="H10" s="22"/>
    </row>
    <row r="11" spans="1:8" ht="12.75" customHeight="1">
      <c r="A11" s="21" t="s">
        <v>55</v>
      </c>
      <c r="B11" s="22">
        <v>501</v>
      </c>
      <c r="C11" s="22">
        <v>329</v>
      </c>
      <c r="D11" s="23">
        <v>4.863626284278218</v>
      </c>
      <c r="E11" s="22">
        <v>172</v>
      </c>
      <c r="F11" s="23">
        <v>7.327567843905764</v>
      </c>
      <c r="G11" s="24">
        <v>282</v>
      </c>
      <c r="H11" s="22"/>
    </row>
    <row r="12" spans="1:8" ht="12.75" customHeight="1">
      <c r="A12" s="21" t="s">
        <v>56</v>
      </c>
      <c r="B12" s="22">
        <v>477</v>
      </c>
      <c r="C12" s="22">
        <v>246</v>
      </c>
      <c r="D12" s="23">
        <v>3.4820025761157267</v>
      </c>
      <c r="E12" s="22">
        <v>231</v>
      </c>
      <c r="F12" s="23">
        <v>12.442098459549715</v>
      </c>
      <c r="G12" s="24">
        <v>330</v>
      </c>
      <c r="H12" s="22"/>
    </row>
    <row r="13" spans="1:8" ht="12.75" customHeight="1">
      <c r="A13" s="21" t="s">
        <v>57</v>
      </c>
      <c r="B13" s="22">
        <v>231</v>
      </c>
      <c r="C13" s="22">
        <v>157</v>
      </c>
      <c r="D13" s="23">
        <v>5.502015069213247</v>
      </c>
      <c r="E13" s="22">
        <v>74</v>
      </c>
      <c r="F13" s="23">
        <v>8.176795580110497</v>
      </c>
      <c r="G13" s="24">
        <v>304</v>
      </c>
      <c r="H13" s="22"/>
    </row>
    <row r="14" spans="1:8" ht="12.75" customHeight="1">
      <c r="A14" s="21" t="s">
        <v>58</v>
      </c>
      <c r="B14" s="22">
        <v>329</v>
      </c>
      <c r="C14" s="22">
        <v>179</v>
      </c>
      <c r="D14" s="23">
        <v>4.166860654592858</v>
      </c>
      <c r="E14" s="22">
        <v>150</v>
      </c>
      <c r="F14" s="23">
        <v>11.972224439300822</v>
      </c>
      <c r="G14" s="24">
        <v>277</v>
      </c>
      <c r="H14" s="22"/>
    </row>
    <row r="15" spans="1:8" ht="12.75" customHeight="1">
      <c r="A15" s="21" t="s">
        <v>59</v>
      </c>
      <c r="B15" s="22">
        <v>267</v>
      </c>
      <c r="C15" s="22">
        <v>162</v>
      </c>
      <c r="D15" s="23">
        <v>5.794198648020315</v>
      </c>
      <c r="E15" s="22">
        <v>105</v>
      </c>
      <c r="F15" s="23">
        <v>10.518934081346423</v>
      </c>
      <c r="G15" s="24">
        <v>269</v>
      </c>
      <c r="H15" s="22"/>
    </row>
    <row r="16" spans="1:8" ht="12.75" customHeight="1">
      <c r="A16" s="21"/>
      <c r="B16" s="22"/>
      <c r="C16" s="22"/>
      <c r="D16" s="23"/>
      <c r="E16" s="22"/>
      <c r="F16" s="23"/>
      <c r="G16" s="24"/>
      <c r="H16" s="22"/>
    </row>
    <row r="17" spans="1:8" ht="12.75" customHeight="1">
      <c r="A17" s="21" t="s">
        <v>60</v>
      </c>
      <c r="B17" s="22">
        <v>445</v>
      </c>
      <c r="C17" s="22">
        <v>249</v>
      </c>
      <c r="D17" s="23">
        <v>3.4539199911224547</v>
      </c>
      <c r="E17" s="22">
        <v>196</v>
      </c>
      <c r="F17" s="23">
        <v>9.94974364180923</v>
      </c>
      <c r="G17" s="24">
        <v>247</v>
      </c>
      <c r="H17" s="22"/>
    </row>
    <row r="18" spans="1:8" ht="12.75" customHeight="1">
      <c r="A18" s="21" t="s">
        <v>61</v>
      </c>
      <c r="B18" s="22">
        <v>481</v>
      </c>
      <c r="C18" s="22">
        <v>303</v>
      </c>
      <c r="D18" s="23">
        <v>5.043107752737924</v>
      </c>
      <c r="E18" s="22">
        <v>178</v>
      </c>
      <c r="F18" s="23">
        <v>8.775389469532637</v>
      </c>
      <c r="G18" s="24">
        <v>277</v>
      </c>
      <c r="H18" s="22"/>
    </row>
    <row r="19" spans="1:8" ht="12.75" customHeight="1">
      <c r="A19" s="21" t="s">
        <v>62</v>
      </c>
      <c r="B19" s="22">
        <v>626</v>
      </c>
      <c r="C19" s="22">
        <v>441</v>
      </c>
      <c r="D19" s="23">
        <v>4.904359430604982</v>
      </c>
      <c r="E19" s="22">
        <v>185</v>
      </c>
      <c r="F19" s="23">
        <v>6.5577257098295</v>
      </c>
      <c r="G19" s="24">
        <v>287</v>
      </c>
      <c r="H19" s="22"/>
    </row>
    <row r="20" spans="1:8" ht="12.75" customHeight="1">
      <c r="A20" s="21" t="s">
        <v>63</v>
      </c>
      <c r="B20" s="22">
        <v>562</v>
      </c>
      <c r="C20" s="22">
        <v>336</v>
      </c>
      <c r="D20" s="23">
        <v>4.593803833638675</v>
      </c>
      <c r="E20" s="22">
        <v>226</v>
      </c>
      <c r="F20" s="23">
        <v>9.717504407275229</v>
      </c>
      <c r="G20" s="24">
        <v>279</v>
      </c>
      <c r="H20" s="22"/>
    </row>
    <row r="21" spans="1:8" ht="12.75" customHeight="1">
      <c r="A21" s="21" t="s">
        <v>64</v>
      </c>
      <c r="B21" s="22">
        <v>402</v>
      </c>
      <c r="C21" s="22">
        <v>259</v>
      </c>
      <c r="D21" s="23">
        <v>4.56010000528197</v>
      </c>
      <c r="E21" s="22">
        <v>143</v>
      </c>
      <c r="F21" s="23">
        <v>7.5211697259769625</v>
      </c>
      <c r="G21" s="24">
        <v>293</v>
      </c>
      <c r="H21" s="22"/>
    </row>
    <row r="22" spans="1:8" ht="12.75" customHeight="1">
      <c r="A22" s="21" t="s">
        <v>65</v>
      </c>
      <c r="B22" s="22">
        <v>443</v>
      </c>
      <c r="C22" s="22">
        <v>286</v>
      </c>
      <c r="D22" s="23">
        <v>3.2030462537798186</v>
      </c>
      <c r="E22" s="22">
        <v>157</v>
      </c>
      <c r="F22" s="23">
        <v>5.383164752271559</v>
      </c>
      <c r="G22" s="24">
        <v>269</v>
      </c>
      <c r="H22" s="22"/>
    </row>
    <row r="23" spans="1:8" ht="12.75" customHeight="1">
      <c r="A23" s="21"/>
      <c r="B23" s="22"/>
      <c r="C23" s="22"/>
      <c r="D23" s="23"/>
      <c r="E23" s="22"/>
      <c r="F23" s="23"/>
      <c r="G23" s="24"/>
      <c r="H23" s="22"/>
    </row>
    <row r="24" spans="1:8" ht="12.75" customHeight="1">
      <c r="A24" s="21" t="s">
        <v>66</v>
      </c>
      <c r="B24" s="22">
        <v>563</v>
      </c>
      <c r="C24" s="22">
        <v>336</v>
      </c>
      <c r="D24" s="23">
        <v>3.6027149030162016</v>
      </c>
      <c r="E24" s="22">
        <v>227</v>
      </c>
      <c r="F24" s="23">
        <v>7.6923076923076925</v>
      </c>
      <c r="G24" s="24">
        <v>282</v>
      </c>
      <c r="H24" s="22"/>
    </row>
    <row r="25" spans="1:8" ht="12.75" customHeight="1">
      <c r="A25" s="21" t="s">
        <v>67</v>
      </c>
      <c r="B25" s="22">
        <v>324</v>
      </c>
      <c r="C25" s="22">
        <v>230</v>
      </c>
      <c r="D25" s="23">
        <v>4.497897721717024</v>
      </c>
      <c r="E25" s="22">
        <v>94</v>
      </c>
      <c r="F25" s="23">
        <v>6.494852483935604</v>
      </c>
      <c r="G25" s="24">
        <v>257</v>
      </c>
      <c r="H25" s="22"/>
    </row>
    <row r="26" spans="1:8" ht="12.75" customHeight="1">
      <c r="A26" s="21" t="s">
        <v>68</v>
      </c>
      <c r="B26" s="22">
        <v>208</v>
      </c>
      <c r="C26" s="22">
        <v>138</v>
      </c>
      <c r="D26" s="23">
        <v>2.957501982383575</v>
      </c>
      <c r="E26" s="22">
        <v>70</v>
      </c>
      <c r="F26" s="23">
        <v>4.930271869277362</v>
      </c>
      <c r="G26" s="24">
        <v>254</v>
      </c>
      <c r="H26" s="22"/>
    </row>
    <row r="27" spans="1:8" ht="12.75" customHeight="1">
      <c r="A27" s="21" t="s">
        <v>69</v>
      </c>
      <c r="B27" s="22">
        <v>551</v>
      </c>
      <c r="C27" s="22">
        <v>291</v>
      </c>
      <c r="D27" s="23">
        <v>3.786991489029437</v>
      </c>
      <c r="E27" s="22">
        <v>260</v>
      </c>
      <c r="F27" s="23">
        <v>10.654427734294964</v>
      </c>
      <c r="G27" s="24">
        <v>288</v>
      </c>
      <c r="H27" s="22"/>
    </row>
    <row r="28" spans="1:8" ht="12.75" customHeight="1">
      <c r="A28" s="21" t="s">
        <v>70</v>
      </c>
      <c r="B28" s="22">
        <v>382</v>
      </c>
      <c r="C28" s="22">
        <v>265</v>
      </c>
      <c r="D28" s="23">
        <v>4.510715076001294</v>
      </c>
      <c r="E28" s="22">
        <v>117</v>
      </c>
      <c r="F28" s="23">
        <v>7.167360940945847</v>
      </c>
      <c r="G28" s="24">
        <v>312</v>
      </c>
      <c r="H28" s="22"/>
    </row>
    <row r="29" spans="1:8" ht="12.75" customHeight="1">
      <c r="A29" s="21" t="s">
        <v>71</v>
      </c>
      <c r="B29" s="22">
        <v>256</v>
      </c>
      <c r="C29" s="22">
        <v>167</v>
      </c>
      <c r="D29" s="23">
        <v>4.063062624689796</v>
      </c>
      <c r="E29" s="22">
        <v>89</v>
      </c>
      <c r="F29" s="23">
        <v>6.141319348606127</v>
      </c>
      <c r="G29" s="24">
        <v>291</v>
      </c>
      <c r="H29" s="22"/>
    </row>
    <row r="30" spans="1:8" ht="12.75" customHeight="1">
      <c r="A30" s="21"/>
      <c r="B30" s="22"/>
      <c r="C30" s="22"/>
      <c r="D30" s="23"/>
      <c r="E30" s="22"/>
      <c r="F30" s="23"/>
      <c r="G30" s="24"/>
      <c r="H30" s="22"/>
    </row>
    <row r="31" spans="1:8" ht="12.75" customHeight="1">
      <c r="A31" s="21" t="s">
        <v>72</v>
      </c>
      <c r="B31" s="22">
        <v>529</v>
      </c>
      <c r="C31" s="22">
        <v>342</v>
      </c>
      <c r="D31" s="23">
        <v>4.296590366592125</v>
      </c>
      <c r="E31" s="22">
        <v>187</v>
      </c>
      <c r="F31" s="23">
        <v>6.430757591388975</v>
      </c>
      <c r="G31" s="24">
        <v>267</v>
      </c>
      <c r="H31" s="22"/>
    </row>
    <row r="32" spans="1:8" ht="12.75" customHeight="1">
      <c r="A32" s="21" t="s">
        <v>73</v>
      </c>
      <c r="B32" s="22">
        <v>338</v>
      </c>
      <c r="C32" s="22">
        <v>240</v>
      </c>
      <c r="D32" s="23">
        <v>4.000333361113427</v>
      </c>
      <c r="E32" s="22">
        <v>98</v>
      </c>
      <c r="F32" s="23">
        <v>5.488658639036684</v>
      </c>
      <c r="G32" s="24">
        <v>266</v>
      </c>
      <c r="H32" s="22"/>
    </row>
    <row r="33" spans="1:8" ht="12.75" customHeight="1">
      <c r="A33" s="21" t="s">
        <v>74</v>
      </c>
      <c r="B33" s="22">
        <v>385</v>
      </c>
      <c r="C33" s="22">
        <v>255</v>
      </c>
      <c r="D33" s="23">
        <v>4.279313296078135</v>
      </c>
      <c r="E33" s="22">
        <v>130</v>
      </c>
      <c r="F33" s="23">
        <v>6.3470364222243925</v>
      </c>
      <c r="G33" s="24">
        <v>287</v>
      </c>
      <c r="H33" s="22"/>
    </row>
    <row r="34" spans="1:8" ht="12.75" customHeight="1">
      <c r="A34" s="21" t="s">
        <v>75</v>
      </c>
      <c r="B34" s="22">
        <v>427</v>
      </c>
      <c r="C34" s="22">
        <v>318</v>
      </c>
      <c r="D34" s="23">
        <v>4.288083712024164</v>
      </c>
      <c r="E34" s="22">
        <v>109</v>
      </c>
      <c r="F34" s="23">
        <v>4.120515631497373</v>
      </c>
      <c r="G34" s="24">
        <v>261</v>
      </c>
      <c r="H34" s="22"/>
    </row>
    <row r="35" spans="1:8" ht="12.75" customHeight="1">
      <c r="A35" s="21" t="s">
        <v>76</v>
      </c>
      <c r="B35" s="22">
        <v>487</v>
      </c>
      <c r="C35" s="22">
        <v>308</v>
      </c>
      <c r="D35" s="23">
        <v>4.572242922672683</v>
      </c>
      <c r="E35" s="22">
        <v>179</v>
      </c>
      <c r="F35" s="23">
        <v>7.132326572897159</v>
      </c>
      <c r="G35" s="24">
        <v>297</v>
      </c>
      <c r="H35" s="22"/>
    </row>
    <row r="36" spans="1:6" ht="12.75" customHeight="1">
      <c r="A36" s="21"/>
      <c r="D36" s="23"/>
      <c r="F36" s="23"/>
    </row>
    <row r="37" spans="1:8" ht="12.75" customHeight="1">
      <c r="A37" s="9" t="s">
        <v>77</v>
      </c>
      <c r="B37" s="11">
        <v>10751</v>
      </c>
      <c r="C37" s="11">
        <v>6688</v>
      </c>
      <c r="D37" s="18">
        <v>4.39045653395514</v>
      </c>
      <c r="E37" s="11">
        <v>4063</v>
      </c>
      <c r="F37" s="18">
        <v>8.389445363298293</v>
      </c>
      <c r="G37" s="17">
        <v>290</v>
      </c>
      <c r="H37" s="22"/>
    </row>
    <row r="38" ht="12.75" customHeight="1"/>
    <row r="39" ht="12.75" customHeight="1"/>
    <row r="40" ht="12.75" customHeight="1">
      <c r="A40" s="20" t="s">
        <v>101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13">
    <mergeCell ref="G7:G8"/>
    <mergeCell ref="C5:D6"/>
    <mergeCell ref="B4:B6"/>
    <mergeCell ref="A4:A8"/>
    <mergeCell ref="D7:D8"/>
    <mergeCell ref="B7:C8"/>
    <mergeCell ref="E7:E8"/>
    <mergeCell ref="F7:F8"/>
    <mergeCell ref="A1:G1"/>
    <mergeCell ref="A2:G2"/>
    <mergeCell ref="E5:F6"/>
    <mergeCell ref="C4:F4"/>
    <mergeCell ref="G4:G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9" max="255" man="1"/>
  </rowBreaks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11.421875" defaultRowHeight="12.75"/>
  <cols>
    <col min="1" max="1" width="40.28125" style="20" customWidth="1"/>
    <col min="2" max="16384" width="11.421875" style="20" customWidth="1"/>
  </cols>
  <sheetData>
    <row r="1" ht="12">
      <c r="A1" s="20" t="s">
        <v>162</v>
      </c>
    </row>
    <row r="3" spans="2:4" ht="12">
      <c r="B3" s="20">
        <v>2003</v>
      </c>
      <c r="C3" s="20">
        <v>2004</v>
      </c>
      <c r="D3" s="20">
        <v>2005</v>
      </c>
    </row>
    <row r="4" spans="1:4" ht="12">
      <c r="A4" s="31" t="s">
        <v>104</v>
      </c>
      <c r="B4" s="49">
        <v>4642</v>
      </c>
      <c r="C4" s="49">
        <v>5371</v>
      </c>
      <c r="D4" s="49">
        <v>6688</v>
      </c>
    </row>
    <row r="5" spans="1:4" ht="12">
      <c r="A5" s="31" t="s">
        <v>94</v>
      </c>
      <c r="B5" s="49">
        <v>3260</v>
      </c>
      <c r="C5" s="49">
        <v>3394</v>
      </c>
      <c r="D5" s="49">
        <v>4063</v>
      </c>
    </row>
    <row r="9" ht="12">
      <c r="A9" s="20" t="s">
        <v>174</v>
      </c>
    </row>
    <row r="11" ht="12">
      <c r="B11" s="20">
        <v>2005</v>
      </c>
    </row>
    <row r="12" spans="1:2" ht="12">
      <c r="A12" s="31" t="s">
        <v>94</v>
      </c>
      <c r="B12" s="49">
        <v>4063</v>
      </c>
    </row>
    <row r="13" spans="1:3" ht="12">
      <c r="A13" s="32" t="s">
        <v>166</v>
      </c>
      <c r="B13" s="49">
        <v>1401</v>
      </c>
      <c r="C13" s="51">
        <f>B13*100/$B$12</f>
        <v>34.48190991877923</v>
      </c>
    </row>
    <row r="14" spans="1:3" ht="12">
      <c r="A14" s="32" t="s">
        <v>167</v>
      </c>
      <c r="B14" s="49">
        <v>884</v>
      </c>
      <c r="C14" s="51">
        <f>B14*100/$B$12</f>
        <v>21.757322175732217</v>
      </c>
    </row>
    <row r="15" spans="1:3" ht="12">
      <c r="A15" s="32" t="s">
        <v>168</v>
      </c>
      <c r="B15" s="49">
        <v>692</v>
      </c>
      <c r="C15" s="51">
        <f>B15*100/$B$12</f>
        <v>17.031749938469112</v>
      </c>
    </row>
    <row r="16" spans="1:3" ht="12">
      <c r="A16" s="32" t="s">
        <v>169</v>
      </c>
      <c r="B16" s="49">
        <v>517</v>
      </c>
      <c r="C16" s="51">
        <f>B16*100/$B$12</f>
        <v>12.72458774304701</v>
      </c>
    </row>
    <row r="17" spans="1:3" ht="12">
      <c r="A17" s="32" t="s">
        <v>171</v>
      </c>
      <c r="B17" s="49">
        <v>569</v>
      </c>
      <c r="C17" s="51">
        <f>B17*100/$B$12</f>
        <v>14.004430223972435</v>
      </c>
    </row>
    <row r="18" ht="12">
      <c r="C18" s="32"/>
    </row>
    <row r="19" spans="1:3" ht="12">
      <c r="A19" s="31" t="s">
        <v>104</v>
      </c>
      <c r="B19" s="49">
        <v>6688</v>
      </c>
      <c r="C19" s="31"/>
    </row>
    <row r="20" spans="1:3" ht="12">
      <c r="A20" s="32" t="s">
        <v>172</v>
      </c>
      <c r="B20" s="49">
        <v>1551</v>
      </c>
      <c r="C20" s="51">
        <f>B20*100/$B$19</f>
        <v>23.19078947368421</v>
      </c>
    </row>
    <row r="21" spans="1:3" ht="12">
      <c r="A21" s="32" t="s">
        <v>163</v>
      </c>
      <c r="B21" s="49">
        <v>1068</v>
      </c>
      <c r="C21" s="51">
        <f>B21*100/$B$19</f>
        <v>15.9688995215311</v>
      </c>
    </row>
    <row r="22" spans="1:3" ht="12">
      <c r="A22" s="32" t="s">
        <v>164</v>
      </c>
      <c r="B22" s="49">
        <v>1266</v>
      </c>
      <c r="C22" s="51">
        <f>B22*100/$B$19</f>
        <v>18.929425837320576</v>
      </c>
    </row>
    <row r="23" spans="1:3" ht="12">
      <c r="A23" s="32" t="s">
        <v>165</v>
      </c>
      <c r="B23" s="49">
        <v>1129</v>
      </c>
      <c r="C23" s="51">
        <f>B23*100/$B$19</f>
        <v>16.88098086124402</v>
      </c>
    </row>
    <row r="24" spans="1:3" ht="12">
      <c r="A24" s="32" t="s">
        <v>173</v>
      </c>
      <c r="B24" s="49">
        <v>1674</v>
      </c>
      <c r="C24" s="51">
        <f>B24*100/$B$19</f>
        <v>25.029904306220097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3" width="14.28125" style="20" bestFit="1" customWidth="1"/>
    <col min="4" max="4" width="4.57421875" style="20" customWidth="1"/>
    <col min="5" max="16384" width="11.421875" style="20" customWidth="1"/>
  </cols>
  <sheetData>
    <row r="1" spans="1:6" ht="12">
      <c r="A1" s="46" t="s">
        <v>207</v>
      </c>
      <c r="B1" s="46" t="s">
        <v>208</v>
      </c>
      <c r="C1" s="20" t="s">
        <v>204</v>
      </c>
      <c r="E1" s="20" t="s">
        <v>21</v>
      </c>
      <c r="F1" s="20" t="s">
        <v>205</v>
      </c>
    </row>
    <row r="3" spans="1:6" ht="12">
      <c r="A3" s="69">
        <v>135779</v>
      </c>
      <c r="B3" s="46">
        <v>38704</v>
      </c>
      <c r="C3" s="20">
        <f>SUM(A3:B3)</f>
        <v>174483</v>
      </c>
      <c r="E3" s="22">
        <v>1537</v>
      </c>
      <c r="F3" s="71">
        <f>E3*1000/C3</f>
        <v>8.808881094433268</v>
      </c>
    </row>
    <row r="4" spans="1:6" ht="12">
      <c r="A4" s="69">
        <v>67645</v>
      </c>
      <c r="B4" s="46">
        <v>23473</v>
      </c>
      <c r="C4" s="20">
        <f aca="true" t="shared" si="0" ref="C4:C30">SUM(A4:B4)</f>
        <v>91118</v>
      </c>
      <c r="E4" s="22">
        <v>501</v>
      </c>
      <c r="F4" s="71">
        <f aca="true" t="shared" si="1" ref="F4:F30">E4*1000/C4</f>
        <v>5.498364757786606</v>
      </c>
    </row>
    <row r="5" spans="1:6" ht="12">
      <c r="A5" s="69">
        <v>70649</v>
      </c>
      <c r="B5" s="46">
        <v>18566</v>
      </c>
      <c r="C5" s="20">
        <f t="shared" si="0"/>
        <v>89215</v>
      </c>
      <c r="E5" s="22">
        <v>477</v>
      </c>
      <c r="F5" s="71">
        <f t="shared" si="1"/>
        <v>5.346634534551365</v>
      </c>
    </row>
    <row r="6" spans="1:6" ht="12">
      <c r="A6" s="69">
        <v>28535</v>
      </c>
      <c r="B6" s="46">
        <v>9050</v>
      </c>
      <c r="C6" s="20">
        <f t="shared" si="0"/>
        <v>37585</v>
      </c>
      <c r="E6" s="22">
        <v>231</v>
      </c>
      <c r="F6" s="71">
        <f t="shared" si="1"/>
        <v>6.1460689104696025</v>
      </c>
    </row>
    <row r="7" spans="1:6" ht="12">
      <c r="A7" s="69">
        <v>42958</v>
      </c>
      <c r="B7" s="46">
        <v>12529</v>
      </c>
      <c r="C7" s="20">
        <f t="shared" si="0"/>
        <v>55487</v>
      </c>
      <c r="E7" s="22">
        <v>329</v>
      </c>
      <c r="F7" s="71">
        <f t="shared" si="1"/>
        <v>5.929316776902698</v>
      </c>
    </row>
    <row r="8" spans="1:6" ht="12">
      <c r="A8" s="69">
        <v>27959</v>
      </c>
      <c r="B8" s="46">
        <v>9982</v>
      </c>
      <c r="C8" s="20">
        <f t="shared" si="0"/>
        <v>37941</v>
      </c>
      <c r="E8" s="22">
        <v>267</v>
      </c>
      <c r="F8" s="71">
        <f t="shared" si="1"/>
        <v>7.037242033683878</v>
      </c>
    </row>
    <row r="9" spans="3:6" ht="12">
      <c r="C9" s="20">
        <f t="shared" si="0"/>
        <v>0</v>
      </c>
      <c r="E9" s="22"/>
      <c r="F9" s="71"/>
    </row>
    <row r="10" spans="1:6" ht="12">
      <c r="A10" s="69">
        <v>72092</v>
      </c>
      <c r="B10" s="46">
        <v>19699</v>
      </c>
      <c r="C10" s="20">
        <f t="shared" si="0"/>
        <v>91791</v>
      </c>
      <c r="E10" s="22">
        <v>445</v>
      </c>
      <c r="F10" s="71">
        <f t="shared" si="1"/>
        <v>4.847969844538135</v>
      </c>
    </row>
    <row r="11" spans="1:6" ht="12">
      <c r="A11" s="69">
        <v>60082</v>
      </c>
      <c r="B11" s="46">
        <v>20284</v>
      </c>
      <c r="C11" s="20">
        <f t="shared" si="0"/>
        <v>80366</v>
      </c>
      <c r="E11" s="22">
        <v>481</v>
      </c>
      <c r="F11" s="71">
        <f t="shared" si="1"/>
        <v>5.985118084762213</v>
      </c>
    </row>
    <row r="12" spans="1:6" ht="12">
      <c r="A12" s="69">
        <v>89920</v>
      </c>
      <c r="B12" s="46">
        <v>28211</v>
      </c>
      <c r="C12" s="20">
        <f t="shared" si="0"/>
        <v>118131</v>
      </c>
      <c r="E12" s="22">
        <v>626</v>
      </c>
      <c r="F12" s="71">
        <f t="shared" si="1"/>
        <v>5.299201733668554</v>
      </c>
    </row>
    <row r="13" spans="1:6" ht="12">
      <c r="A13" s="69">
        <v>73142</v>
      </c>
      <c r="B13" s="46">
        <v>23257</v>
      </c>
      <c r="C13" s="20">
        <f t="shared" si="0"/>
        <v>96399</v>
      </c>
      <c r="E13" s="22">
        <v>562</v>
      </c>
      <c r="F13" s="71">
        <f t="shared" si="1"/>
        <v>5.8299359951866725</v>
      </c>
    </row>
    <row r="14" spans="1:6" ht="12">
      <c r="A14" s="69">
        <v>56797</v>
      </c>
      <c r="B14" s="46">
        <v>19013</v>
      </c>
      <c r="C14" s="20">
        <f t="shared" si="0"/>
        <v>75810</v>
      </c>
      <c r="E14" s="22">
        <v>402</v>
      </c>
      <c r="F14" s="71">
        <f t="shared" si="1"/>
        <v>5.302730510486743</v>
      </c>
    </row>
    <row r="15" spans="1:6" ht="12">
      <c r="A15" s="69">
        <v>89290</v>
      </c>
      <c r="B15" s="46">
        <v>29165</v>
      </c>
      <c r="C15" s="20">
        <f t="shared" si="0"/>
        <v>118455</v>
      </c>
      <c r="E15" s="22">
        <v>443</v>
      </c>
      <c r="F15" s="71">
        <f t="shared" si="1"/>
        <v>3.739816808070575</v>
      </c>
    </row>
    <row r="16" spans="3:6" ht="12">
      <c r="C16" s="20">
        <f t="shared" si="0"/>
        <v>0</v>
      </c>
      <c r="E16" s="22"/>
      <c r="F16" s="71"/>
    </row>
    <row r="17" spans="1:6" ht="12">
      <c r="A17" s="69">
        <v>93263</v>
      </c>
      <c r="B17" s="46">
        <v>29510</v>
      </c>
      <c r="C17" s="20">
        <f t="shared" si="0"/>
        <v>122773</v>
      </c>
      <c r="E17" s="22">
        <v>563</v>
      </c>
      <c r="F17" s="71">
        <f t="shared" si="1"/>
        <v>4.5856988099989415</v>
      </c>
    </row>
    <row r="18" spans="1:6" ht="12">
      <c r="A18" s="69">
        <v>51135</v>
      </c>
      <c r="B18" s="46">
        <v>14473</v>
      </c>
      <c r="C18" s="20">
        <f t="shared" si="0"/>
        <v>65608</v>
      </c>
      <c r="E18" s="22">
        <v>324</v>
      </c>
      <c r="F18" s="71">
        <f t="shared" si="1"/>
        <v>4.938422143641019</v>
      </c>
    </row>
    <row r="19" spans="1:6" ht="12">
      <c r="A19" s="69">
        <v>46661</v>
      </c>
      <c r="B19" s="46">
        <v>14198</v>
      </c>
      <c r="C19" s="20">
        <f t="shared" si="0"/>
        <v>60859</v>
      </c>
      <c r="E19" s="22">
        <v>208</v>
      </c>
      <c r="F19" s="71">
        <f t="shared" si="1"/>
        <v>3.4177360784764783</v>
      </c>
    </row>
    <row r="20" spans="1:6" ht="12">
      <c r="A20" s="69">
        <v>76842</v>
      </c>
      <c r="B20" s="46">
        <v>24403</v>
      </c>
      <c r="C20" s="20">
        <f t="shared" si="0"/>
        <v>101245</v>
      </c>
      <c r="E20" s="22">
        <v>551</v>
      </c>
      <c r="F20" s="71">
        <f t="shared" si="1"/>
        <v>5.442244061435132</v>
      </c>
    </row>
    <row r="21" spans="1:6" ht="12">
      <c r="A21" s="69">
        <v>58749</v>
      </c>
      <c r="B21" s="46">
        <v>16324</v>
      </c>
      <c r="C21" s="20">
        <f t="shared" si="0"/>
        <v>75073</v>
      </c>
      <c r="E21" s="22">
        <v>382</v>
      </c>
      <c r="F21" s="71">
        <f t="shared" si="1"/>
        <v>5.088380642840968</v>
      </c>
    </row>
    <row r="22" spans="1:6" ht="12">
      <c r="A22" s="69">
        <v>41102</v>
      </c>
      <c r="B22" s="46">
        <v>14492</v>
      </c>
      <c r="C22" s="20">
        <f t="shared" si="0"/>
        <v>55594</v>
      </c>
      <c r="E22" s="22">
        <v>256</v>
      </c>
      <c r="F22" s="71">
        <f t="shared" si="1"/>
        <v>4.604813469079397</v>
      </c>
    </row>
    <row r="23" spans="3:6" ht="12">
      <c r="C23" s="20">
        <f t="shared" si="0"/>
        <v>0</v>
      </c>
      <c r="E23" s="22"/>
      <c r="F23" s="71"/>
    </row>
    <row r="24" spans="1:6" ht="12">
      <c r="A24" s="69">
        <v>79598</v>
      </c>
      <c r="B24" s="46">
        <v>29079</v>
      </c>
      <c r="C24" s="20">
        <f t="shared" si="0"/>
        <v>108677</v>
      </c>
      <c r="E24" s="22">
        <v>529</v>
      </c>
      <c r="F24" s="71">
        <f t="shared" si="1"/>
        <v>4.867635286215115</v>
      </c>
    </row>
    <row r="25" spans="1:6" ht="12">
      <c r="A25" s="69">
        <v>59995</v>
      </c>
      <c r="B25" s="46">
        <v>17855</v>
      </c>
      <c r="C25" s="20">
        <f t="shared" si="0"/>
        <v>77850</v>
      </c>
      <c r="E25" s="22">
        <v>338</v>
      </c>
      <c r="F25" s="71">
        <f t="shared" si="1"/>
        <v>4.341682723185613</v>
      </c>
    </row>
    <row r="26" spans="1:6" ht="12">
      <c r="A26" s="69">
        <v>59589</v>
      </c>
      <c r="B26" s="46">
        <v>20482</v>
      </c>
      <c r="C26" s="20">
        <f t="shared" si="0"/>
        <v>80071</v>
      </c>
      <c r="E26" s="22">
        <v>385</v>
      </c>
      <c r="F26" s="71">
        <f t="shared" si="1"/>
        <v>4.808232693484532</v>
      </c>
    </row>
    <row r="27" spans="1:6" ht="12">
      <c r="A27" s="69">
        <v>74159</v>
      </c>
      <c r="B27" s="46">
        <v>26453</v>
      </c>
      <c r="C27" s="20">
        <f t="shared" si="0"/>
        <v>100612</v>
      </c>
      <c r="E27" s="22">
        <v>427</v>
      </c>
      <c r="F27" s="71">
        <f t="shared" si="1"/>
        <v>4.244026557468294</v>
      </c>
    </row>
    <row r="28" spans="1:6" ht="12">
      <c r="A28" s="69">
        <v>67363</v>
      </c>
      <c r="B28" s="46">
        <v>25097</v>
      </c>
      <c r="C28" s="20">
        <f t="shared" si="0"/>
        <v>92460</v>
      </c>
      <c r="E28" s="22">
        <v>487</v>
      </c>
      <c r="F28" s="71">
        <f t="shared" si="1"/>
        <v>5.267142548128921</v>
      </c>
    </row>
    <row r="29" spans="3:6" ht="12">
      <c r="C29" s="20">
        <f t="shared" si="0"/>
        <v>0</v>
      </c>
      <c r="F29" s="71"/>
    </row>
    <row r="30" spans="1:6" ht="12">
      <c r="A30" s="69">
        <v>1523304</v>
      </c>
      <c r="B30" s="46">
        <v>484299</v>
      </c>
      <c r="C30" s="20">
        <f t="shared" si="0"/>
        <v>2007603</v>
      </c>
      <c r="E30" s="11">
        <v>10751</v>
      </c>
      <c r="F30" s="71">
        <f t="shared" si="1"/>
        <v>5.355142426067305</v>
      </c>
    </row>
    <row r="33" ht="12">
      <c r="B33" s="70"/>
    </row>
    <row r="35" ht="12">
      <c r="B35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84" t="s">
        <v>222</v>
      </c>
      <c r="B1" s="85"/>
    </row>
    <row r="6" spans="1:2" ht="14.25">
      <c r="A6" s="80">
        <v>0</v>
      </c>
      <c r="B6" s="81" t="s">
        <v>223</v>
      </c>
    </row>
    <row r="7" spans="1:2" ht="14.25">
      <c r="A7" s="82"/>
      <c r="B7" s="81" t="s">
        <v>224</v>
      </c>
    </row>
    <row r="8" spans="1:2" ht="14.25">
      <c r="A8" s="80" t="s">
        <v>29</v>
      </c>
      <c r="B8" s="81" t="s">
        <v>225</v>
      </c>
    </row>
    <row r="9" spans="1:2" ht="14.25">
      <c r="A9" s="80" t="s">
        <v>226</v>
      </c>
      <c r="B9" s="81" t="s">
        <v>227</v>
      </c>
    </row>
    <row r="10" spans="1:2" ht="14.25">
      <c r="A10" s="80" t="s">
        <v>228</v>
      </c>
      <c r="B10" s="81" t="s">
        <v>229</v>
      </c>
    </row>
    <row r="11" spans="1:2" ht="14.25">
      <c r="A11" s="80" t="s">
        <v>230</v>
      </c>
      <c r="B11" s="81" t="s">
        <v>231</v>
      </c>
    </row>
    <row r="12" spans="1:2" ht="14.25">
      <c r="A12" s="80" t="s">
        <v>232</v>
      </c>
      <c r="B12" s="81" t="s">
        <v>233</v>
      </c>
    </row>
    <row r="13" spans="1:2" ht="14.25">
      <c r="A13" s="80" t="s">
        <v>234</v>
      </c>
      <c r="B13" s="81" t="s">
        <v>235</v>
      </c>
    </row>
    <row r="14" spans="1:2" ht="14.25">
      <c r="A14" s="80" t="s">
        <v>236</v>
      </c>
      <c r="B14" s="81" t="s">
        <v>237</v>
      </c>
    </row>
    <row r="15" spans="1:2" ht="14.25">
      <c r="A15" s="80" t="s">
        <v>238</v>
      </c>
      <c r="B15" s="81" t="s">
        <v>239</v>
      </c>
    </row>
    <row r="16" ht="14.25">
      <c r="A16" s="81"/>
    </row>
    <row r="17" spans="1:2" ht="14.25">
      <c r="A17" s="81" t="s">
        <v>240</v>
      </c>
      <c r="B17" s="83" t="s">
        <v>241</v>
      </c>
    </row>
    <row r="18" spans="1:2" ht="14.25">
      <c r="A18" s="81" t="s">
        <v>242</v>
      </c>
      <c r="B18" s="83" t="s">
        <v>243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2.140625" style="1" customWidth="1"/>
    <col min="2" max="2" width="67.28125" style="1" customWidth="1"/>
    <col min="3" max="3" width="11.421875" style="2" customWidth="1"/>
    <col min="4" max="4" width="8.140625" style="1" customWidth="1"/>
    <col min="5" max="16384" width="11.421875" style="1" customWidth="1"/>
  </cols>
  <sheetData>
    <row r="1" ht="12.75" customHeight="1">
      <c r="A1" s="3" t="s">
        <v>0</v>
      </c>
    </row>
    <row r="5" ht="12.75" customHeight="1">
      <c r="C5" s="2" t="s">
        <v>1</v>
      </c>
    </row>
    <row r="8" spans="1:3" ht="12.75" customHeight="1">
      <c r="A8" s="3" t="s">
        <v>2</v>
      </c>
      <c r="C8" s="2">
        <v>2</v>
      </c>
    </row>
    <row r="9" ht="12.75" customHeight="1">
      <c r="A9" s="3"/>
    </row>
    <row r="10" ht="12.75" customHeight="1">
      <c r="A10" s="3"/>
    </row>
    <row r="11" spans="1:2" ht="12.75" customHeight="1">
      <c r="A11" s="36" t="s">
        <v>178</v>
      </c>
      <c r="B11" s="6"/>
    </row>
    <row r="12" spans="1:2" ht="12.75" customHeight="1">
      <c r="A12" s="6"/>
      <c r="B12" s="6"/>
    </row>
    <row r="13" spans="1:4" ht="12.75" customHeight="1">
      <c r="A13" s="32" t="s">
        <v>195</v>
      </c>
      <c r="B13" s="32"/>
      <c r="C13" s="32"/>
      <c r="D13" s="32"/>
    </row>
    <row r="14" spans="1:3" ht="12.75" customHeight="1">
      <c r="A14" s="6" t="s">
        <v>196</v>
      </c>
      <c r="B14" s="6"/>
      <c r="C14" s="2">
        <v>3</v>
      </c>
    </row>
    <row r="15" spans="1:2" ht="12.75" customHeight="1">
      <c r="A15" s="6"/>
      <c r="B15" s="6"/>
    </row>
    <row r="16" spans="1:4" ht="12.75" customHeight="1">
      <c r="A16" s="32" t="s">
        <v>140</v>
      </c>
      <c r="B16" s="32"/>
      <c r="C16" s="32"/>
      <c r="D16" s="32"/>
    </row>
    <row r="17" spans="1:3" ht="12.75" customHeight="1">
      <c r="A17" s="6" t="s">
        <v>179</v>
      </c>
      <c r="B17" s="6"/>
      <c r="C17" s="2">
        <v>3</v>
      </c>
    </row>
    <row r="20" ht="12.75" customHeight="1">
      <c r="A20" s="3" t="s">
        <v>177</v>
      </c>
    </row>
    <row r="22" spans="1:2" ht="12.75" customHeight="1">
      <c r="A22" s="1" t="s">
        <v>3</v>
      </c>
      <c r="B22" s="1" t="s">
        <v>180</v>
      </c>
    </row>
    <row r="23" spans="2:3" ht="12.75" customHeight="1">
      <c r="B23" s="1" t="s">
        <v>137</v>
      </c>
      <c r="C23" s="2">
        <v>4</v>
      </c>
    </row>
    <row r="25" spans="1:4" ht="12.75" customHeight="1">
      <c r="A25" s="1" t="s">
        <v>78</v>
      </c>
      <c r="B25" s="19" t="s">
        <v>138</v>
      </c>
      <c r="C25" s="19"/>
      <c r="D25" s="19"/>
    </row>
    <row r="26" spans="2:4" ht="12.75" customHeight="1">
      <c r="B26" s="19" t="s">
        <v>139</v>
      </c>
      <c r="C26" s="19">
        <v>5</v>
      </c>
      <c r="D26" s="19"/>
    </row>
    <row r="27" spans="2:4" ht="12.75" customHeight="1">
      <c r="B27" s="19"/>
      <c r="C27" s="19"/>
      <c r="D27" s="19"/>
    </row>
    <row r="28" spans="1:4" ht="12.75" customHeight="1">
      <c r="A28" s="1" t="s">
        <v>79</v>
      </c>
      <c r="B28" s="19" t="s">
        <v>140</v>
      </c>
      <c r="C28" s="19"/>
      <c r="D28" s="19"/>
    </row>
    <row r="29" spans="2:4" ht="12.75" customHeight="1">
      <c r="B29" s="19" t="s">
        <v>141</v>
      </c>
      <c r="C29" s="19">
        <v>6</v>
      </c>
      <c r="D29" s="19"/>
    </row>
    <row r="30" spans="2:4" ht="12.75" customHeight="1">
      <c r="B30" s="19"/>
      <c r="C30" s="19"/>
      <c r="D30" s="19"/>
    </row>
    <row r="31" spans="1:4" ht="12.75" customHeight="1">
      <c r="A31" s="1" t="s">
        <v>80</v>
      </c>
      <c r="B31" s="19" t="s">
        <v>181</v>
      </c>
      <c r="C31" s="19"/>
      <c r="D31" s="19"/>
    </row>
    <row r="32" spans="2:4" ht="12.75" customHeight="1">
      <c r="B32" s="19" t="s">
        <v>182</v>
      </c>
      <c r="C32" s="2">
        <v>8</v>
      </c>
      <c r="D32" s="19"/>
    </row>
    <row r="34" spans="1:4" ht="12.75" customHeight="1">
      <c r="A34" s="1" t="s">
        <v>81</v>
      </c>
      <c r="B34" s="19" t="s">
        <v>140</v>
      </c>
      <c r="C34" s="25"/>
      <c r="D34" s="25"/>
    </row>
    <row r="35" spans="2:4" ht="12.75" customHeight="1">
      <c r="B35" s="19" t="s">
        <v>142</v>
      </c>
      <c r="C35" s="19">
        <v>9</v>
      </c>
      <c r="D35" s="25"/>
    </row>
    <row r="36" spans="1:2" ht="12.75" customHeight="1">
      <c r="A36" s="6"/>
      <c r="B36" s="6"/>
    </row>
  </sheetData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11.421875" style="1" customWidth="1"/>
    <col min="2" max="2" width="80.421875" style="1" customWidth="1"/>
    <col min="3" max="16384" width="11.421875" style="1" customWidth="1"/>
  </cols>
  <sheetData>
    <row r="1" ht="12.75" customHeight="1">
      <c r="A1" s="3" t="s">
        <v>2</v>
      </c>
    </row>
    <row r="4" ht="12.75" customHeight="1">
      <c r="A4" s="3" t="s">
        <v>4</v>
      </c>
    </row>
    <row r="5" ht="12.75" customHeight="1">
      <c r="A5" s="1" t="s">
        <v>143</v>
      </c>
    </row>
    <row r="6" ht="12.75" customHeight="1">
      <c r="A6" s="1" t="s">
        <v>175</v>
      </c>
    </row>
    <row r="7" ht="12.75" customHeight="1">
      <c r="A7" s="1" t="s">
        <v>121</v>
      </c>
    </row>
    <row r="8" ht="12.75" customHeight="1">
      <c r="A8" s="1" t="s">
        <v>122</v>
      </c>
    </row>
    <row r="10" ht="12.75" customHeight="1">
      <c r="A10" s="3" t="s">
        <v>5</v>
      </c>
    </row>
    <row r="11" ht="12.75" customHeight="1">
      <c r="A11" s="1" t="s">
        <v>198</v>
      </c>
    </row>
    <row r="12" ht="12.75" customHeight="1">
      <c r="A12" s="1" t="s">
        <v>197</v>
      </c>
    </row>
    <row r="13" ht="12.75" customHeight="1">
      <c r="A13" s="1" t="s">
        <v>200</v>
      </c>
    </row>
    <row r="14" ht="12.75" customHeight="1">
      <c r="A14" s="1" t="s">
        <v>199</v>
      </c>
    </row>
    <row r="15" ht="12.75" customHeight="1">
      <c r="A15" s="1" t="s">
        <v>201</v>
      </c>
    </row>
    <row r="16" ht="12.75" customHeight="1">
      <c r="A16" s="1" t="s">
        <v>202</v>
      </c>
    </row>
    <row r="17" ht="12.75" customHeight="1">
      <c r="A17" s="1" t="s">
        <v>203</v>
      </c>
    </row>
    <row r="18" ht="12.75" customHeight="1">
      <c r="A18" s="1" t="s">
        <v>144</v>
      </c>
    </row>
    <row r="19" ht="12.75" customHeight="1">
      <c r="A19" s="1" t="s">
        <v>176</v>
      </c>
    </row>
    <row r="21" ht="12.75" customHeight="1">
      <c r="A21" s="3" t="s">
        <v>6</v>
      </c>
    </row>
    <row r="23" ht="12.75" customHeight="1">
      <c r="A23" s="3" t="s">
        <v>7</v>
      </c>
    </row>
    <row r="24" ht="12.75" customHeight="1">
      <c r="A24" s="1" t="s">
        <v>8</v>
      </c>
    </row>
    <row r="25" ht="12.75" customHeight="1">
      <c r="B25" s="4" t="s">
        <v>9</v>
      </c>
    </row>
    <row r="26" ht="12.75" customHeight="1">
      <c r="B26" s="4" t="s">
        <v>10</v>
      </c>
    </row>
    <row r="27" ht="12.75" customHeight="1">
      <c r="B27" s="4" t="s">
        <v>11</v>
      </c>
    </row>
    <row r="28" ht="12.75" customHeight="1">
      <c r="B28" s="4" t="s">
        <v>12</v>
      </c>
    </row>
    <row r="29" ht="12.75" customHeight="1">
      <c r="B29" s="4" t="s">
        <v>123</v>
      </c>
    </row>
    <row r="31" ht="12.75" customHeight="1">
      <c r="A31" s="3" t="s">
        <v>13</v>
      </c>
    </row>
    <row r="32" ht="12.75" customHeight="1">
      <c r="A32" s="1" t="s">
        <v>14</v>
      </c>
    </row>
    <row r="34" ht="12.75" customHeight="1">
      <c r="A34" s="3" t="s">
        <v>124</v>
      </c>
    </row>
    <row r="35" ht="12.75" customHeight="1">
      <c r="A35" s="1" t="s">
        <v>125</v>
      </c>
    </row>
    <row r="36" ht="12.75" customHeight="1">
      <c r="A36" s="1" t="s">
        <v>145</v>
      </c>
    </row>
    <row r="37" ht="12.75" customHeight="1">
      <c r="A37" s="4" t="s">
        <v>126</v>
      </c>
    </row>
    <row r="38" ht="12.75" customHeight="1">
      <c r="A38" s="1" t="s">
        <v>146</v>
      </c>
    </row>
    <row r="39" ht="12.75" customHeight="1">
      <c r="A39" s="4" t="s">
        <v>127</v>
      </c>
    </row>
    <row r="40" ht="12.75" customHeight="1">
      <c r="A40" s="1" t="s">
        <v>128</v>
      </c>
    </row>
    <row r="41" ht="12.75" customHeight="1">
      <c r="A41" s="4" t="s">
        <v>183</v>
      </c>
    </row>
    <row r="42" ht="12.75" customHeight="1">
      <c r="A42" s="1" t="s">
        <v>129</v>
      </c>
    </row>
    <row r="43" ht="12.75" customHeight="1">
      <c r="A43" s="4" t="s">
        <v>130</v>
      </c>
    </row>
    <row r="44" ht="12.75" customHeight="1">
      <c r="A44" s="1" t="s">
        <v>131</v>
      </c>
    </row>
    <row r="45" ht="12.75" customHeight="1">
      <c r="A45" s="4" t="s">
        <v>132</v>
      </c>
    </row>
    <row r="46" ht="12.75" customHeight="1">
      <c r="A46" s="1" t="s">
        <v>147</v>
      </c>
    </row>
    <row r="47" ht="12.75" customHeight="1">
      <c r="A47" s="4" t="s">
        <v>133</v>
      </c>
    </row>
    <row r="49" ht="12.75" customHeight="1">
      <c r="A49" s="3" t="s">
        <v>93</v>
      </c>
    </row>
    <row r="50" ht="12.75" customHeight="1">
      <c r="A50" s="1" t="s">
        <v>148</v>
      </c>
    </row>
    <row r="52" ht="12.75" customHeight="1">
      <c r="A52" s="3" t="s">
        <v>15</v>
      </c>
    </row>
    <row r="53" ht="12.75" customHeight="1">
      <c r="A53" s="1" t="s">
        <v>83</v>
      </c>
    </row>
    <row r="54" ht="12.75" customHeight="1">
      <c r="A54" s="1" t="s">
        <v>84</v>
      </c>
    </row>
    <row r="56" ht="12.75" customHeight="1">
      <c r="A56" s="3" t="s">
        <v>16</v>
      </c>
    </row>
    <row r="57" spans="1:2" ht="12.75" customHeight="1">
      <c r="A57" s="20" t="s">
        <v>96</v>
      </c>
      <c r="B57" s="1" t="s">
        <v>97</v>
      </c>
    </row>
  </sheetData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78"/>
  <sheetViews>
    <sheetView workbookViewId="0" topLeftCell="A1">
      <selection activeCell="A1" sqref="A1"/>
    </sheetView>
  </sheetViews>
  <sheetFormatPr defaultColWidth="11.421875" defaultRowHeight="9.75" customHeight="1"/>
  <cols>
    <col min="1" max="38" width="2.421875" style="1" customWidth="1"/>
    <col min="39" max="16384" width="11.421875" style="1" customWidth="1"/>
  </cols>
  <sheetData>
    <row r="1" spans="1:37" ht="9.7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4"/>
    </row>
    <row r="2" spans="1:37" ht="12.75" customHeight="1">
      <c r="A2" s="73" t="s">
        <v>162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5"/>
    </row>
    <row r="3" spans="1:37" ht="9.75" customHeight="1">
      <c r="A3" s="5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0"/>
    </row>
    <row r="4" spans="1:37" ht="9.75" customHeight="1">
      <c r="A4" s="5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10"/>
    </row>
    <row r="5" spans="1:37" ht="9.75" customHeight="1">
      <c r="A5" s="5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10"/>
    </row>
    <row r="6" spans="1:37" ht="9.75" customHeight="1">
      <c r="A6" s="5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0"/>
    </row>
    <row r="7" spans="1:37" ht="9.75" customHeight="1">
      <c r="A7" s="5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10"/>
    </row>
    <row r="8" spans="1:37" ht="9.75" customHeight="1">
      <c r="A8" s="5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10"/>
    </row>
    <row r="9" spans="1:37" ht="9.75" customHeight="1">
      <c r="A9" s="5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10"/>
    </row>
    <row r="10" spans="1:37" ht="9.75" customHeight="1">
      <c r="A10" s="5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10"/>
    </row>
    <row r="11" spans="1:37" ht="9.75" customHeight="1">
      <c r="A11" s="5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0"/>
    </row>
    <row r="12" spans="1:37" ht="9.75" customHeight="1">
      <c r="A12" s="5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0"/>
    </row>
    <row r="13" spans="1:37" ht="9.75" customHeight="1">
      <c r="A13" s="5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0"/>
    </row>
    <row r="14" spans="1:37" ht="9.75" customHeight="1">
      <c r="A14" s="5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0"/>
    </row>
    <row r="15" spans="1:37" ht="9.75" customHeight="1">
      <c r="A15" s="5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10"/>
    </row>
    <row r="16" spans="1:37" ht="9.75" customHeight="1">
      <c r="A16" s="5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10"/>
    </row>
    <row r="17" spans="1:37" ht="9.75" customHeight="1">
      <c r="A17" s="5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10"/>
    </row>
    <row r="18" spans="1:37" ht="9.75" customHeight="1">
      <c r="A18" s="5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0"/>
    </row>
    <row r="19" spans="1:37" ht="9.75" customHeight="1">
      <c r="A19" s="5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0"/>
    </row>
    <row r="20" spans="1:37" ht="9.75" customHeight="1">
      <c r="A20" s="5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0"/>
    </row>
    <row r="21" spans="1:37" ht="9.75" customHeight="1">
      <c r="A21" s="5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0"/>
    </row>
    <row r="22" spans="1:37" ht="9.75" customHeight="1">
      <c r="A22" s="5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10"/>
    </row>
    <row r="23" spans="1:37" ht="9.75" customHeight="1">
      <c r="A23" s="5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10"/>
    </row>
    <row r="24" spans="1:37" ht="9.75" customHeight="1">
      <c r="A24" s="5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10"/>
    </row>
    <row r="25" spans="1:37" ht="9.75" customHeight="1">
      <c r="A25" s="5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10"/>
    </row>
    <row r="26" spans="1:37" ht="9.75" customHeight="1">
      <c r="A26" s="5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10"/>
    </row>
    <row r="27" spans="1:37" ht="9.75" customHeight="1">
      <c r="A27" s="5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10"/>
    </row>
    <row r="28" spans="1:37" ht="9.75" customHeight="1">
      <c r="A28" s="5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10"/>
    </row>
    <row r="29" spans="1:37" ht="9.75" customHeight="1">
      <c r="A29" s="5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10"/>
    </row>
    <row r="30" spans="1:37" ht="9.75" customHeight="1">
      <c r="A30" s="5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10"/>
    </row>
    <row r="31" spans="1:37" ht="9.75" customHeight="1">
      <c r="A31" s="5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59" t="s">
        <v>85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10"/>
    </row>
    <row r="32" spans="1:37" ht="6" customHeight="1">
      <c r="A32" s="5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59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0"/>
    </row>
    <row r="33" spans="1:37" ht="9.75" customHeight="1">
      <c r="A33" s="5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59" t="s">
        <v>94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10"/>
    </row>
    <row r="34" spans="1:37" ht="9.75" customHeight="1">
      <c r="A34" s="5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9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10"/>
    </row>
    <row r="35" spans="1:37" ht="9.75" customHeight="1">
      <c r="A35" s="5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9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10"/>
    </row>
    <row r="36" spans="1:37" ht="9.75" customHeight="1">
      <c r="A36" s="5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10"/>
    </row>
    <row r="37" spans="1:37" ht="9.75" customHeight="1">
      <c r="A37" s="5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10"/>
    </row>
    <row r="38" spans="1:37" ht="12.75" customHeight="1">
      <c r="A38" s="73" t="s">
        <v>174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5"/>
    </row>
    <row r="39" spans="1:37" ht="9.75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7"/>
    </row>
    <row r="40" spans="1:37" ht="9.75" customHeight="1">
      <c r="A40" s="5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10"/>
    </row>
    <row r="41" spans="1:37" ht="9.75" customHeight="1">
      <c r="A41" s="5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10"/>
    </row>
    <row r="42" spans="1:37" ht="9.75" customHeight="1">
      <c r="A42" s="58"/>
      <c r="C42" s="67" t="s">
        <v>85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0" t="s">
        <v>94</v>
      </c>
      <c r="AJ42" s="6"/>
      <c r="AK42" s="10"/>
    </row>
    <row r="43" spans="1:37" ht="9.75" customHeight="1">
      <c r="A43" s="5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0"/>
      <c r="S43" s="6"/>
      <c r="T43" s="61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10"/>
    </row>
    <row r="44" spans="1:37" ht="9.75" customHeight="1">
      <c r="A44" s="58"/>
      <c r="B44" s="6"/>
      <c r="C44" s="6"/>
      <c r="D44" s="6"/>
      <c r="E44" s="6"/>
      <c r="F44" s="6"/>
      <c r="G44" s="6"/>
      <c r="H44" s="6"/>
      <c r="I44" s="6"/>
      <c r="J44" s="62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10"/>
    </row>
    <row r="45" spans="1:37" ht="9.75" customHeight="1">
      <c r="A45" s="5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10"/>
    </row>
    <row r="46" spans="1:37" ht="9.75" customHeight="1">
      <c r="A46" s="5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10"/>
    </row>
    <row r="47" spans="1:37" ht="9.75" customHeight="1">
      <c r="A47" s="5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10"/>
    </row>
    <row r="48" spans="1:37" ht="9.75" customHeight="1">
      <c r="A48" s="5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10"/>
    </row>
    <row r="49" spans="1:37" ht="9.75" customHeight="1">
      <c r="A49" s="5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10"/>
    </row>
    <row r="50" spans="1:37" ht="9.75" customHeight="1">
      <c r="A50" s="5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10"/>
    </row>
    <row r="51" spans="1:37" ht="9.75" customHeight="1">
      <c r="A51" s="5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10"/>
    </row>
    <row r="52" spans="1:37" ht="9.75" customHeight="1">
      <c r="A52" s="58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10"/>
    </row>
    <row r="53" spans="1:37" ht="9.75" customHeight="1">
      <c r="A53" s="5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10"/>
    </row>
    <row r="54" spans="1:37" ht="9.75" customHeight="1">
      <c r="A54" s="58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10"/>
    </row>
    <row r="55" spans="1:37" ht="9.75" customHeight="1">
      <c r="A55" s="58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10"/>
    </row>
    <row r="56" spans="1:37" ht="9.75" customHeight="1">
      <c r="A56" s="5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10"/>
    </row>
    <row r="57" spans="1:37" ht="9.75" customHeight="1">
      <c r="A57" s="5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10"/>
    </row>
    <row r="58" spans="1:37" ht="9.75" customHeight="1">
      <c r="A58" s="6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10"/>
    </row>
    <row r="59" spans="1:37" ht="9.75" customHeight="1">
      <c r="A59" s="5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10"/>
    </row>
    <row r="60" spans="1:37" ht="9.75" customHeight="1">
      <c r="A60" s="5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10"/>
    </row>
    <row r="61" spans="1:37" ht="9.75" customHeight="1">
      <c r="A61" s="5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10"/>
    </row>
    <row r="62" spans="1:37" ht="9.75" customHeight="1">
      <c r="A62" s="5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10"/>
    </row>
    <row r="63" spans="1:37" ht="9.75" customHeight="1">
      <c r="A63" s="86" t="s">
        <v>184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72"/>
    </row>
    <row r="64" spans="1:37" ht="9.75" customHeight="1">
      <c r="A64" s="5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10"/>
    </row>
    <row r="65" spans="1:37" ht="9.75" customHeight="1">
      <c r="A65" s="58"/>
      <c r="B65" s="6"/>
      <c r="C65" s="6"/>
      <c r="D65" s="6"/>
      <c r="E65" s="6"/>
      <c r="F65" s="6"/>
      <c r="G65" s="6"/>
      <c r="H65" s="6"/>
      <c r="I65" s="6"/>
      <c r="J65" s="6"/>
      <c r="L65" s="6"/>
      <c r="P65" s="59" t="s">
        <v>185</v>
      </c>
      <c r="Q65" s="6"/>
      <c r="R65" s="6"/>
      <c r="S65" s="6"/>
      <c r="T65" s="6"/>
      <c r="U65" s="6"/>
      <c r="V65" s="6"/>
      <c r="W65" s="59" t="s">
        <v>190</v>
      </c>
      <c r="X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10"/>
    </row>
    <row r="66" spans="1:37" ht="6" customHeight="1">
      <c r="A66" s="58"/>
      <c r="B66" s="6"/>
      <c r="C66" s="6"/>
      <c r="D66" s="6"/>
      <c r="E66" s="6"/>
      <c r="F66" s="6"/>
      <c r="G66" s="6"/>
      <c r="H66" s="6"/>
      <c r="I66" s="6"/>
      <c r="J66" s="6"/>
      <c r="L66" s="6"/>
      <c r="P66" s="59"/>
      <c r="Q66" s="6"/>
      <c r="R66" s="6"/>
      <c r="S66" s="6"/>
      <c r="T66" s="6"/>
      <c r="U66" s="6"/>
      <c r="V66" s="6"/>
      <c r="W66" s="59"/>
      <c r="X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10"/>
    </row>
    <row r="67" spans="1:37" ht="9.75" customHeight="1">
      <c r="A67" s="58"/>
      <c r="B67" s="6"/>
      <c r="C67" s="6"/>
      <c r="D67" s="6"/>
      <c r="E67" s="6"/>
      <c r="F67" s="6"/>
      <c r="G67" s="6"/>
      <c r="H67" s="6"/>
      <c r="I67" s="6"/>
      <c r="J67" s="6"/>
      <c r="L67" s="6"/>
      <c r="P67" s="59" t="s">
        <v>186</v>
      </c>
      <c r="Q67" s="6"/>
      <c r="R67" s="6"/>
      <c r="S67" s="6"/>
      <c r="T67" s="6"/>
      <c r="U67" s="6"/>
      <c r="V67" s="6"/>
      <c r="W67" s="59" t="s">
        <v>191</v>
      </c>
      <c r="X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10"/>
    </row>
    <row r="68" spans="1:37" ht="6" customHeight="1">
      <c r="A68" s="58"/>
      <c r="B68" s="6"/>
      <c r="C68" s="6"/>
      <c r="D68" s="6"/>
      <c r="E68" s="6"/>
      <c r="F68" s="6"/>
      <c r="G68" s="6"/>
      <c r="H68" s="6"/>
      <c r="I68" s="6"/>
      <c r="J68" s="6"/>
      <c r="L68" s="6"/>
      <c r="P68" s="59"/>
      <c r="Q68" s="6"/>
      <c r="R68" s="6"/>
      <c r="S68" s="6"/>
      <c r="T68" s="6"/>
      <c r="U68" s="6"/>
      <c r="V68" s="6"/>
      <c r="W68" s="59"/>
      <c r="X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10"/>
    </row>
    <row r="69" spans="1:37" ht="9.75" customHeight="1">
      <c r="A69" s="58"/>
      <c r="B69" s="6"/>
      <c r="C69" s="6"/>
      <c r="D69" s="6"/>
      <c r="E69" s="6"/>
      <c r="F69" s="6"/>
      <c r="G69" s="6"/>
      <c r="H69" s="6"/>
      <c r="I69" s="6"/>
      <c r="J69" s="6"/>
      <c r="L69" s="6"/>
      <c r="P69" s="59" t="s">
        <v>187</v>
      </c>
      <c r="Q69" s="6"/>
      <c r="R69" s="6"/>
      <c r="S69" s="6"/>
      <c r="T69" s="6"/>
      <c r="U69" s="6"/>
      <c r="V69" s="6"/>
      <c r="W69" s="59" t="s">
        <v>192</v>
      </c>
      <c r="X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10"/>
    </row>
    <row r="70" spans="1:37" ht="6" customHeight="1">
      <c r="A70" s="58"/>
      <c r="B70" s="6"/>
      <c r="C70" s="6"/>
      <c r="D70" s="6"/>
      <c r="E70" s="6"/>
      <c r="F70" s="6"/>
      <c r="G70" s="6"/>
      <c r="H70" s="6"/>
      <c r="I70" s="6"/>
      <c r="J70" s="6"/>
      <c r="L70" s="6"/>
      <c r="P70" s="59"/>
      <c r="Q70" s="6"/>
      <c r="R70" s="6"/>
      <c r="S70" s="6"/>
      <c r="T70" s="6"/>
      <c r="U70" s="6"/>
      <c r="V70" s="6"/>
      <c r="W70" s="59"/>
      <c r="X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10"/>
    </row>
    <row r="71" spans="1:37" ht="9.75" customHeight="1">
      <c r="A71" s="58"/>
      <c r="B71" s="6"/>
      <c r="C71" s="6"/>
      <c r="D71" s="6"/>
      <c r="E71" s="6"/>
      <c r="F71" s="6"/>
      <c r="G71" s="6"/>
      <c r="H71" s="6"/>
      <c r="I71" s="6"/>
      <c r="J71" s="6"/>
      <c r="L71" s="6"/>
      <c r="P71" s="59" t="s">
        <v>188</v>
      </c>
      <c r="Q71" s="6"/>
      <c r="R71" s="6"/>
      <c r="S71" s="6"/>
      <c r="T71" s="6"/>
      <c r="U71" s="6"/>
      <c r="V71" s="6"/>
      <c r="W71" s="59" t="s">
        <v>193</v>
      </c>
      <c r="X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10"/>
    </row>
    <row r="72" spans="1:37" ht="6" customHeight="1">
      <c r="A72" s="58"/>
      <c r="B72" s="6"/>
      <c r="C72" s="6"/>
      <c r="D72" s="6"/>
      <c r="E72" s="6"/>
      <c r="F72" s="6"/>
      <c r="G72" s="6"/>
      <c r="H72" s="6"/>
      <c r="I72" s="6"/>
      <c r="J72" s="6"/>
      <c r="L72" s="6"/>
      <c r="P72" s="59"/>
      <c r="Q72" s="6"/>
      <c r="R72" s="6"/>
      <c r="S72" s="6"/>
      <c r="T72" s="6"/>
      <c r="U72" s="6"/>
      <c r="V72" s="6"/>
      <c r="W72" s="59"/>
      <c r="X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10"/>
    </row>
    <row r="73" spans="1:37" ht="9.75" customHeight="1">
      <c r="A73" s="58"/>
      <c r="B73" s="6"/>
      <c r="C73" s="6"/>
      <c r="D73" s="6"/>
      <c r="E73" s="6"/>
      <c r="F73" s="6"/>
      <c r="G73" s="6"/>
      <c r="H73" s="6"/>
      <c r="I73" s="6"/>
      <c r="J73" s="6"/>
      <c r="L73" s="6"/>
      <c r="P73" s="59" t="s">
        <v>189</v>
      </c>
      <c r="Q73" s="6"/>
      <c r="R73" s="6"/>
      <c r="S73" s="6"/>
      <c r="T73" s="6"/>
      <c r="U73" s="6"/>
      <c r="V73" s="6"/>
      <c r="W73" s="59" t="s">
        <v>171</v>
      </c>
      <c r="X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10"/>
    </row>
    <row r="74" spans="1:37" ht="9.75" customHeight="1">
      <c r="A74" s="58"/>
      <c r="B74" s="6"/>
      <c r="C74" s="6"/>
      <c r="D74" s="6"/>
      <c r="E74" s="6"/>
      <c r="F74" s="6"/>
      <c r="G74" s="6"/>
      <c r="H74" s="6"/>
      <c r="I74" s="6"/>
      <c r="J74" s="6"/>
      <c r="K74" s="59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59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10"/>
    </row>
    <row r="75" spans="1:37" ht="9.75" customHeight="1">
      <c r="A75" s="58"/>
      <c r="B75" s="6"/>
      <c r="C75" s="6"/>
      <c r="D75" s="6"/>
      <c r="E75" s="6"/>
      <c r="F75" s="6"/>
      <c r="G75" s="6"/>
      <c r="H75" s="6"/>
      <c r="I75" s="6"/>
      <c r="J75" s="6"/>
      <c r="K75" s="59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59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10"/>
    </row>
    <row r="76" spans="1:37" ht="9.75" customHeight="1">
      <c r="A76" s="58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10"/>
    </row>
    <row r="77" spans="1:37" ht="9.75" customHeight="1">
      <c r="A77" s="58"/>
      <c r="B77" s="50" t="s">
        <v>170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10"/>
    </row>
    <row r="78" spans="1:37" ht="9.75" customHeight="1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</row>
  </sheetData>
  <mergeCells count="3">
    <mergeCell ref="A63:AK63"/>
    <mergeCell ref="A2:AK2"/>
    <mergeCell ref="A38:AK3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:I1"/>
    </sheetView>
  </sheetViews>
  <sheetFormatPr defaultColWidth="11.421875" defaultRowHeight="12.75"/>
  <cols>
    <col min="1" max="2" width="2.28125" style="20" customWidth="1"/>
    <col min="3" max="3" width="3.28125" style="20" customWidth="1"/>
    <col min="4" max="4" width="2.28125" style="20" customWidth="1"/>
    <col min="5" max="5" width="3.28125" style="20" customWidth="1"/>
    <col min="6" max="6" width="40.7109375" style="20" customWidth="1"/>
    <col min="7" max="9" width="11.28125" style="20" customWidth="1"/>
    <col min="10" max="16384" width="11.421875" style="20" customWidth="1"/>
  </cols>
  <sheetData>
    <row r="1" spans="1:10" ht="12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25"/>
    </row>
    <row r="2" spans="1:10" ht="12">
      <c r="A2" s="88" t="s">
        <v>102</v>
      </c>
      <c r="B2" s="88"/>
      <c r="C2" s="88"/>
      <c r="D2" s="88"/>
      <c r="E2" s="88"/>
      <c r="F2" s="88"/>
      <c r="G2" s="88"/>
      <c r="H2" s="88"/>
      <c r="I2" s="88"/>
      <c r="J2" s="25"/>
    </row>
    <row r="4" spans="1:9" ht="12">
      <c r="A4" s="92" t="s">
        <v>17</v>
      </c>
      <c r="B4" s="92"/>
      <c r="C4" s="92"/>
      <c r="D4" s="92"/>
      <c r="E4" s="92"/>
      <c r="F4" s="95"/>
      <c r="G4" s="89">
        <v>2003</v>
      </c>
      <c r="H4" s="89">
        <v>2004</v>
      </c>
      <c r="I4" s="92">
        <v>2005</v>
      </c>
    </row>
    <row r="5" spans="1:9" ht="12">
      <c r="A5" s="93"/>
      <c r="B5" s="93"/>
      <c r="C5" s="93"/>
      <c r="D5" s="93"/>
      <c r="E5" s="93"/>
      <c r="F5" s="96"/>
      <c r="G5" s="90"/>
      <c r="H5" s="90"/>
      <c r="I5" s="93"/>
    </row>
    <row r="6" spans="1:9" ht="12">
      <c r="A6" s="94"/>
      <c r="B6" s="94"/>
      <c r="C6" s="94"/>
      <c r="D6" s="94"/>
      <c r="E6" s="94"/>
      <c r="F6" s="97"/>
      <c r="G6" s="91"/>
      <c r="H6" s="91"/>
      <c r="I6" s="94"/>
    </row>
    <row r="7" spans="1:7" ht="12">
      <c r="A7" s="31"/>
      <c r="B7" s="31"/>
      <c r="C7" s="31"/>
      <c r="D7" s="31"/>
      <c r="E7" s="31"/>
      <c r="F7" s="21"/>
      <c r="G7" s="31"/>
    </row>
    <row r="8" spans="1:9" ht="12">
      <c r="A8" s="36" t="s">
        <v>110</v>
      </c>
      <c r="B8" s="36"/>
      <c r="C8" s="36"/>
      <c r="D8" s="36"/>
      <c r="E8" s="36"/>
      <c r="F8" s="9"/>
      <c r="G8" s="37">
        <v>7902</v>
      </c>
      <c r="H8" s="37">
        <v>8765</v>
      </c>
      <c r="I8" s="37">
        <v>10751</v>
      </c>
    </row>
    <row r="9" spans="1:8" ht="12">
      <c r="A9" s="31"/>
      <c r="B9" s="31" t="s">
        <v>103</v>
      </c>
      <c r="C9" s="31"/>
      <c r="D9" s="31"/>
      <c r="E9" s="31"/>
      <c r="F9" s="21"/>
      <c r="G9" s="31"/>
      <c r="H9" s="34"/>
    </row>
    <row r="10" spans="1:9" ht="12">
      <c r="A10" s="31"/>
      <c r="B10" s="31" t="s">
        <v>19</v>
      </c>
      <c r="C10" s="31"/>
      <c r="D10" s="31"/>
      <c r="E10" s="31"/>
      <c r="F10" s="21"/>
      <c r="G10" s="34">
        <v>4889</v>
      </c>
      <c r="H10" s="34">
        <v>5511</v>
      </c>
      <c r="I10" s="34">
        <v>6707</v>
      </c>
    </row>
    <row r="11" spans="1:9" ht="12">
      <c r="A11" s="31"/>
      <c r="B11" s="31" t="s">
        <v>20</v>
      </c>
      <c r="C11" s="31"/>
      <c r="D11" s="31"/>
      <c r="E11" s="31"/>
      <c r="F11" s="21"/>
      <c r="G11" s="34">
        <v>3013</v>
      </c>
      <c r="H11" s="34">
        <v>3254</v>
      </c>
      <c r="I11" s="34">
        <v>4044</v>
      </c>
    </row>
    <row r="12" spans="1:9" ht="12">
      <c r="A12" s="31"/>
      <c r="B12" s="31"/>
      <c r="C12" s="31"/>
      <c r="D12" s="31"/>
      <c r="E12" s="31"/>
      <c r="F12" s="21"/>
      <c r="G12" s="34"/>
      <c r="H12" s="34"/>
      <c r="I12" s="34"/>
    </row>
    <row r="13" spans="1:9" ht="12">
      <c r="A13" s="31"/>
      <c r="B13" s="31" t="s">
        <v>104</v>
      </c>
      <c r="C13" s="31"/>
      <c r="D13" s="31"/>
      <c r="E13" s="31"/>
      <c r="F13" s="21"/>
      <c r="G13" s="34"/>
      <c r="H13" s="34"/>
      <c r="I13" s="34"/>
    </row>
    <row r="14" spans="1:9" ht="12">
      <c r="A14" s="31"/>
      <c r="B14" s="31"/>
      <c r="C14" s="31" t="s">
        <v>105</v>
      </c>
      <c r="D14" s="31"/>
      <c r="E14" s="31"/>
      <c r="F14" s="21"/>
      <c r="G14" s="34">
        <v>4642</v>
      </c>
      <c r="H14" s="34">
        <v>5371</v>
      </c>
      <c r="I14" s="34">
        <v>6688</v>
      </c>
    </row>
    <row r="15" spans="1:9" ht="12">
      <c r="A15" s="31"/>
      <c r="B15" s="31"/>
      <c r="C15" s="31" t="s">
        <v>18</v>
      </c>
      <c r="D15" s="31"/>
      <c r="E15" s="31"/>
      <c r="F15" s="21"/>
      <c r="G15" s="34"/>
      <c r="H15" s="34"/>
      <c r="I15" s="34"/>
    </row>
    <row r="16" spans="1:9" ht="12">
      <c r="A16" s="31"/>
      <c r="B16" s="31"/>
      <c r="C16" s="32">
        <v>18</v>
      </c>
      <c r="D16" s="32" t="s">
        <v>29</v>
      </c>
      <c r="E16" s="32">
        <v>21</v>
      </c>
      <c r="F16" s="21"/>
      <c r="G16" s="34">
        <v>365</v>
      </c>
      <c r="H16" s="34">
        <v>443</v>
      </c>
      <c r="I16" s="34">
        <v>564</v>
      </c>
    </row>
    <row r="17" spans="1:9" ht="12">
      <c r="A17" s="31"/>
      <c r="B17" s="31"/>
      <c r="C17" s="32">
        <v>21</v>
      </c>
      <c r="D17" s="32" t="s">
        <v>29</v>
      </c>
      <c r="E17" s="32">
        <v>25</v>
      </c>
      <c r="F17" s="21"/>
      <c r="G17" s="34">
        <v>745</v>
      </c>
      <c r="H17" s="34">
        <v>878</v>
      </c>
      <c r="I17" s="34">
        <v>987</v>
      </c>
    </row>
    <row r="18" spans="1:9" ht="12">
      <c r="A18" s="31"/>
      <c r="B18" s="31"/>
      <c r="C18" s="32">
        <v>25</v>
      </c>
      <c r="D18" s="32" t="s">
        <v>29</v>
      </c>
      <c r="E18" s="32">
        <v>30</v>
      </c>
      <c r="F18" s="21"/>
      <c r="G18" s="34">
        <v>536</v>
      </c>
      <c r="H18" s="34">
        <v>765</v>
      </c>
      <c r="I18" s="34">
        <v>1068</v>
      </c>
    </row>
    <row r="19" spans="1:9" ht="12">
      <c r="A19" s="31"/>
      <c r="B19" s="31"/>
      <c r="C19" s="32">
        <v>30</v>
      </c>
      <c r="D19" s="32" t="s">
        <v>29</v>
      </c>
      <c r="E19" s="32">
        <v>40</v>
      </c>
      <c r="F19" s="21"/>
      <c r="G19" s="34">
        <v>898</v>
      </c>
      <c r="H19" s="34">
        <v>989</v>
      </c>
      <c r="I19" s="34">
        <v>1266</v>
      </c>
    </row>
    <row r="20" spans="1:9" ht="12">
      <c r="A20" s="31"/>
      <c r="B20" s="31"/>
      <c r="C20" s="32">
        <v>40</v>
      </c>
      <c r="D20" s="32" t="s">
        <v>29</v>
      </c>
      <c r="E20" s="32">
        <v>50</v>
      </c>
      <c r="F20" s="21"/>
      <c r="G20" s="34">
        <v>834</v>
      </c>
      <c r="H20" s="34">
        <v>924</v>
      </c>
      <c r="I20" s="34">
        <v>1129</v>
      </c>
    </row>
    <row r="21" spans="1:9" ht="12">
      <c r="A21" s="31"/>
      <c r="B21" s="31"/>
      <c r="C21" s="32">
        <v>50</v>
      </c>
      <c r="D21" s="32" t="s">
        <v>29</v>
      </c>
      <c r="E21" s="32">
        <v>60</v>
      </c>
      <c r="F21" s="21"/>
      <c r="G21" s="34">
        <v>797</v>
      </c>
      <c r="H21" s="34">
        <v>882</v>
      </c>
      <c r="I21" s="34">
        <v>1141</v>
      </c>
    </row>
    <row r="22" spans="1:9" ht="12">
      <c r="A22" s="31"/>
      <c r="B22" s="31"/>
      <c r="C22" s="32">
        <v>60</v>
      </c>
      <c r="D22" s="32" t="s">
        <v>29</v>
      </c>
      <c r="E22" s="32">
        <v>65</v>
      </c>
      <c r="F22" s="21"/>
      <c r="G22" s="34">
        <v>467</v>
      </c>
      <c r="H22" s="34">
        <v>490</v>
      </c>
      <c r="I22" s="34">
        <v>533</v>
      </c>
    </row>
    <row r="23" spans="1:9" ht="12">
      <c r="A23" s="31"/>
      <c r="B23" s="31"/>
      <c r="C23" s="31"/>
      <c r="D23" s="31"/>
      <c r="E23" s="31"/>
      <c r="F23" s="21"/>
      <c r="G23" s="34"/>
      <c r="H23" s="34"/>
      <c r="I23" s="34"/>
    </row>
    <row r="24" spans="1:9" ht="12">
      <c r="A24" s="31"/>
      <c r="B24" s="31" t="s">
        <v>94</v>
      </c>
      <c r="C24" s="31"/>
      <c r="D24" s="31"/>
      <c r="E24" s="31"/>
      <c r="F24" s="21"/>
      <c r="G24" s="34"/>
      <c r="H24" s="34"/>
      <c r="I24" s="34"/>
    </row>
    <row r="25" spans="1:9" ht="12">
      <c r="A25" s="31"/>
      <c r="B25" s="31"/>
      <c r="C25" s="31" t="s">
        <v>105</v>
      </c>
      <c r="D25" s="31"/>
      <c r="E25" s="31"/>
      <c r="F25" s="21"/>
      <c r="G25" s="34">
        <v>3260</v>
      </c>
      <c r="H25" s="34">
        <v>3394</v>
      </c>
      <c r="I25" s="34">
        <v>4063</v>
      </c>
    </row>
    <row r="26" spans="1:9" ht="12">
      <c r="A26" s="31"/>
      <c r="B26" s="31"/>
      <c r="C26" s="31" t="s">
        <v>18</v>
      </c>
      <c r="D26" s="31"/>
      <c r="E26" s="31"/>
      <c r="F26" s="21"/>
      <c r="G26" s="34"/>
      <c r="H26" s="34"/>
      <c r="I26" s="34"/>
    </row>
    <row r="27" spans="1:9" ht="12">
      <c r="A27" s="31"/>
      <c r="B27" s="31"/>
      <c r="C27" s="32">
        <v>65</v>
      </c>
      <c r="D27" s="32" t="s">
        <v>29</v>
      </c>
      <c r="E27" s="32">
        <v>70</v>
      </c>
      <c r="F27" s="21"/>
      <c r="G27" s="34">
        <v>1073</v>
      </c>
      <c r="H27" s="34">
        <v>1220</v>
      </c>
      <c r="I27" s="34">
        <v>1401</v>
      </c>
    </row>
    <row r="28" spans="1:9" ht="12">
      <c r="A28" s="31"/>
      <c r="B28" s="31"/>
      <c r="C28" s="32">
        <v>70</v>
      </c>
      <c r="D28" s="32" t="s">
        <v>29</v>
      </c>
      <c r="E28" s="32">
        <v>75</v>
      </c>
      <c r="F28" s="21"/>
      <c r="G28" s="34">
        <v>704</v>
      </c>
      <c r="H28" s="34">
        <v>696</v>
      </c>
      <c r="I28" s="34">
        <v>884</v>
      </c>
    </row>
    <row r="29" spans="1:9" ht="12">
      <c r="A29" s="31"/>
      <c r="B29" s="31"/>
      <c r="C29" s="32">
        <v>75</v>
      </c>
      <c r="D29" s="32" t="s">
        <v>29</v>
      </c>
      <c r="E29" s="32">
        <v>80</v>
      </c>
      <c r="F29" s="21"/>
      <c r="G29" s="34">
        <v>566</v>
      </c>
      <c r="H29" s="34">
        <v>565</v>
      </c>
      <c r="I29" s="34">
        <v>692</v>
      </c>
    </row>
    <row r="30" spans="1:9" ht="12">
      <c r="A30" s="31"/>
      <c r="B30" s="31"/>
      <c r="C30" s="32">
        <v>80</v>
      </c>
      <c r="D30" s="32" t="s">
        <v>29</v>
      </c>
      <c r="E30" s="32">
        <v>85</v>
      </c>
      <c r="F30" s="21"/>
      <c r="G30" s="34">
        <v>420</v>
      </c>
      <c r="H30" s="34">
        <v>445</v>
      </c>
      <c r="I30" s="34">
        <v>517</v>
      </c>
    </row>
    <row r="31" spans="1:9" ht="12">
      <c r="A31" s="31"/>
      <c r="B31" s="31"/>
      <c r="C31" s="32">
        <v>85</v>
      </c>
      <c r="D31" s="32" t="s">
        <v>29</v>
      </c>
      <c r="E31" s="32">
        <v>90</v>
      </c>
      <c r="F31" s="21"/>
      <c r="G31" s="34">
        <v>210</v>
      </c>
      <c r="H31" s="34">
        <v>177</v>
      </c>
      <c r="I31" s="34">
        <v>261</v>
      </c>
    </row>
    <row r="32" spans="1:9" ht="12">
      <c r="A32" s="31"/>
      <c r="B32" s="31"/>
      <c r="C32" s="32">
        <v>90</v>
      </c>
      <c r="D32" s="32" t="s">
        <v>29</v>
      </c>
      <c r="E32" s="32">
        <v>95</v>
      </c>
      <c r="F32" s="21"/>
      <c r="G32" s="34">
        <v>194</v>
      </c>
      <c r="H32" s="34">
        <v>204</v>
      </c>
      <c r="I32" s="34">
        <v>206</v>
      </c>
    </row>
    <row r="33" spans="1:9" ht="12">
      <c r="A33" s="31"/>
      <c r="B33" s="31"/>
      <c r="C33" s="32" t="s">
        <v>106</v>
      </c>
      <c r="D33" s="31"/>
      <c r="E33" s="31"/>
      <c r="F33" s="21"/>
      <c r="G33" s="34">
        <v>93</v>
      </c>
      <c r="H33" s="34">
        <v>87</v>
      </c>
      <c r="I33" s="34">
        <v>102</v>
      </c>
    </row>
    <row r="34" spans="1:9" ht="12">
      <c r="A34" s="31"/>
      <c r="B34" s="31"/>
      <c r="C34" s="31"/>
      <c r="D34" s="31"/>
      <c r="E34" s="31"/>
      <c r="F34" s="21"/>
      <c r="G34" s="34"/>
      <c r="H34" s="34"/>
      <c r="I34" s="34"/>
    </row>
    <row r="35" spans="1:9" ht="12">
      <c r="A35" s="31"/>
      <c r="B35" s="31" t="s">
        <v>24</v>
      </c>
      <c r="C35" s="31"/>
      <c r="D35" s="31"/>
      <c r="E35" s="31"/>
      <c r="F35" s="21"/>
      <c r="G35" s="34">
        <v>3579</v>
      </c>
      <c r="H35" s="34">
        <v>4111</v>
      </c>
      <c r="I35" s="34">
        <v>5152</v>
      </c>
    </row>
    <row r="36" spans="1:9" ht="12">
      <c r="A36" s="31"/>
      <c r="B36" s="31" t="s">
        <v>25</v>
      </c>
      <c r="C36" s="31"/>
      <c r="D36" s="31"/>
      <c r="E36" s="31"/>
      <c r="F36" s="21"/>
      <c r="G36" s="34">
        <v>4323</v>
      </c>
      <c r="H36" s="34">
        <v>4654</v>
      </c>
      <c r="I36" s="34">
        <v>5599</v>
      </c>
    </row>
    <row r="37" spans="1:9" ht="12">
      <c r="A37" s="31"/>
      <c r="B37" s="31"/>
      <c r="C37" s="31"/>
      <c r="D37" s="31"/>
      <c r="E37" s="31"/>
      <c r="F37" s="21"/>
      <c r="G37" s="34"/>
      <c r="H37" s="34"/>
      <c r="I37" s="34"/>
    </row>
    <row r="38" spans="1:9" ht="12">
      <c r="A38" s="31" t="s">
        <v>107</v>
      </c>
      <c r="B38" s="31"/>
      <c r="C38" s="31"/>
      <c r="D38" s="31"/>
      <c r="E38" s="31"/>
      <c r="F38" s="21"/>
      <c r="G38" s="34"/>
      <c r="H38" s="34"/>
      <c r="I38" s="34"/>
    </row>
    <row r="39" spans="1:9" ht="12">
      <c r="A39" s="31"/>
      <c r="B39" s="31" t="s">
        <v>7</v>
      </c>
      <c r="C39" s="31"/>
      <c r="D39" s="31"/>
      <c r="E39" s="31"/>
      <c r="F39" s="21"/>
      <c r="G39" s="34">
        <v>505</v>
      </c>
      <c r="H39" s="34">
        <v>505</v>
      </c>
      <c r="I39" s="34">
        <v>524</v>
      </c>
    </row>
    <row r="40" spans="1:9" ht="13.5">
      <c r="A40" s="31"/>
      <c r="B40" s="31" t="s">
        <v>112</v>
      </c>
      <c r="C40" s="31"/>
      <c r="D40" s="31"/>
      <c r="E40" s="31"/>
      <c r="F40" s="21"/>
      <c r="G40" s="34">
        <v>288</v>
      </c>
      <c r="H40" s="34">
        <v>288</v>
      </c>
      <c r="I40" s="34">
        <v>289</v>
      </c>
    </row>
    <row r="41" spans="1:9" ht="12">
      <c r="A41" s="31"/>
      <c r="B41" s="31" t="s">
        <v>108</v>
      </c>
      <c r="C41" s="31"/>
      <c r="D41" s="31"/>
      <c r="E41" s="31"/>
      <c r="F41" s="21"/>
      <c r="G41" s="34">
        <v>189</v>
      </c>
      <c r="H41" s="34">
        <v>187</v>
      </c>
      <c r="I41" s="34">
        <v>202</v>
      </c>
    </row>
    <row r="42" spans="1:9" ht="12">
      <c r="A42" s="31"/>
      <c r="B42" s="31" t="s">
        <v>111</v>
      </c>
      <c r="C42" s="31"/>
      <c r="D42" s="31"/>
      <c r="E42" s="31"/>
      <c r="F42" s="21"/>
      <c r="G42" s="34">
        <v>4</v>
      </c>
      <c r="H42" s="34">
        <v>6</v>
      </c>
      <c r="I42" s="34">
        <v>6</v>
      </c>
    </row>
    <row r="43" spans="1:9" ht="12.75">
      <c r="A43" s="31"/>
      <c r="B43" s="39" t="s">
        <v>150</v>
      </c>
      <c r="C43" s="38"/>
      <c r="D43" s="38"/>
      <c r="E43" s="38"/>
      <c r="F43" s="40"/>
      <c r="I43" s="41"/>
    </row>
    <row r="44" spans="1:9" ht="12">
      <c r="A44" s="31"/>
      <c r="B44" s="31"/>
      <c r="C44" s="31" t="s">
        <v>114</v>
      </c>
      <c r="D44" s="31"/>
      <c r="E44" s="31"/>
      <c r="F44" s="21"/>
      <c r="G44" s="34">
        <v>24</v>
      </c>
      <c r="H44" s="34">
        <v>24</v>
      </c>
      <c r="I44" s="34">
        <v>25</v>
      </c>
    </row>
    <row r="45" spans="1:9" ht="12">
      <c r="A45" s="31"/>
      <c r="B45" s="31"/>
      <c r="C45" s="31" t="s">
        <v>134</v>
      </c>
      <c r="D45" s="31"/>
      <c r="E45" s="31"/>
      <c r="F45" s="21"/>
      <c r="G45" s="34">
        <v>0</v>
      </c>
      <c r="H45" s="34">
        <v>0</v>
      </c>
      <c r="I45" s="68">
        <v>0</v>
      </c>
    </row>
    <row r="46" spans="1:9" ht="12">
      <c r="A46" s="31"/>
      <c r="B46" s="31"/>
      <c r="C46" s="31" t="s">
        <v>135</v>
      </c>
      <c r="D46" s="31"/>
      <c r="E46" s="31"/>
      <c r="F46" s="21"/>
      <c r="G46" s="34"/>
      <c r="H46" s="34"/>
      <c r="I46" s="68"/>
    </row>
    <row r="47" spans="1:9" ht="12">
      <c r="A47" s="31"/>
      <c r="B47" s="31"/>
      <c r="C47" s="31" t="s">
        <v>115</v>
      </c>
      <c r="D47" s="31"/>
      <c r="E47" s="31"/>
      <c r="F47" s="21"/>
      <c r="G47" s="34">
        <v>0</v>
      </c>
      <c r="H47" s="34">
        <v>0</v>
      </c>
      <c r="I47" s="68">
        <v>0</v>
      </c>
    </row>
    <row r="48" spans="1:9" ht="12">
      <c r="A48" s="31"/>
      <c r="B48" s="31"/>
      <c r="C48" s="31" t="s">
        <v>116</v>
      </c>
      <c r="D48" s="31"/>
      <c r="E48" s="31"/>
      <c r="F48" s="21"/>
      <c r="G48" s="34">
        <v>0</v>
      </c>
      <c r="H48" s="34">
        <v>0</v>
      </c>
      <c r="I48" s="68">
        <v>0</v>
      </c>
    </row>
    <row r="49" spans="1:9" ht="12">
      <c r="A49" s="31"/>
      <c r="B49" s="31"/>
      <c r="C49" s="31" t="s">
        <v>117</v>
      </c>
      <c r="D49" s="31"/>
      <c r="E49" s="31"/>
      <c r="F49" s="21"/>
      <c r="G49" s="34"/>
      <c r="H49" s="34"/>
      <c r="I49" s="68"/>
    </row>
    <row r="50" spans="1:9" ht="12">
      <c r="A50" s="31"/>
      <c r="B50" s="31"/>
      <c r="C50" s="31" t="s">
        <v>118</v>
      </c>
      <c r="D50" s="31"/>
      <c r="E50" s="31"/>
      <c r="F50" s="21"/>
      <c r="G50" s="34">
        <v>0</v>
      </c>
      <c r="H50" s="34">
        <v>0</v>
      </c>
      <c r="I50" s="68">
        <v>0</v>
      </c>
    </row>
    <row r="51" spans="1:9" ht="12">
      <c r="A51" s="31"/>
      <c r="B51" s="31"/>
      <c r="C51" s="31" t="s">
        <v>136</v>
      </c>
      <c r="D51" s="31"/>
      <c r="E51" s="31"/>
      <c r="F51" s="21"/>
      <c r="G51" s="34">
        <v>0</v>
      </c>
      <c r="H51" s="34">
        <v>0</v>
      </c>
      <c r="I51" s="34">
        <v>2</v>
      </c>
    </row>
    <row r="52" spans="1:9" ht="12">
      <c r="A52" s="31"/>
      <c r="B52" s="31" t="s">
        <v>48</v>
      </c>
      <c r="C52" s="31"/>
      <c r="D52" s="31"/>
      <c r="E52" s="31"/>
      <c r="F52" s="21"/>
      <c r="G52" s="34">
        <v>300</v>
      </c>
      <c r="H52" s="34">
        <v>282</v>
      </c>
      <c r="I52" s="34">
        <v>234</v>
      </c>
    </row>
    <row r="53" spans="1:9" ht="12">
      <c r="A53" s="31"/>
      <c r="B53" s="31" t="s">
        <v>13</v>
      </c>
      <c r="C53" s="31"/>
      <c r="D53" s="31"/>
      <c r="E53" s="31"/>
      <c r="F53" s="21"/>
      <c r="G53" s="34">
        <v>205</v>
      </c>
      <c r="H53" s="34">
        <v>222</v>
      </c>
      <c r="I53" s="34">
        <v>290</v>
      </c>
    </row>
    <row r="54" ht="12">
      <c r="B54" s="20" t="s">
        <v>109</v>
      </c>
    </row>
    <row r="55" ht="12">
      <c r="A55" s="20" t="s">
        <v>206</v>
      </c>
    </row>
  </sheetData>
  <mergeCells count="6">
    <mergeCell ref="A1:I1"/>
    <mergeCell ref="A2:I2"/>
    <mergeCell ref="H4:H6"/>
    <mergeCell ref="I4:I6"/>
    <mergeCell ref="A4:F6"/>
    <mergeCell ref="G4:G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3" max="255" man="1"/>
  </rowBreaks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:I1"/>
    </sheetView>
  </sheetViews>
  <sheetFormatPr defaultColWidth="11.421875" defaultRowHeight="12.75"/>
  <cols>
    <col min="1" max="1" width="2.28125" style="1" customWidth="1"/>
    <col min="2" max="2" width="0.85546875" style="1" customWidth="1"/>
    <col min="3" max="3" width="1.421875" style="1" customWidth="1"/>
    <col min="4" max="4" width="2.7109375" style="1" customWidth="1"/>
    <col min="5" max="5" width="23.7109375" style="1" customWidth="1"/>
    <col min="6" max="9" width="12.7109375" style="1" customWidth="1"/>
    <col min="10" max="10" width="11.7109375" style="1" customWidth="1"/>
    <col min="11" max="16384" width="11.421875" style="1" customWidth="1"/>
  </cols>
  <sheetData>
    <row r="1" spans="1:10" ht="12.75" customHeight="1">
      <c r="A1" s="88" t="s">
        <v>151</v>
      </c>
      <c r="B1" s="88"/>
      <c r="C1" s="88"/>
      <c r="D1" s="88"/>
      <c r="E1" s="88"/>
      <c r="F1" s="88"/>
      <c r="G1" s="88"/>
      <c r="H1" s="88"/>
      <c r="I1" s="88"/>
      <c r="J1" s="3"/>
    </row>
    <row r="2" spans="1:10" ht="12.75" customHeight="1">
      <c r="A2" s="88" t="s">
        <v>139</v>
      </c>
      <c r="B2" s="88"/>
      <c r="C2" s="88"/>
      <c r="D2" s="88"/>
      <c r="E2" s="88"/>
      <c r="F2" s="88"/>
      <c r="G2" s="88"/>
      <c r="H2" s="88"/>
      <c r="I2" s="88"/>
      <c r="J2" s="3"/>
    </row>
    <row r="3" ht="12.75" customHeight="1"/>
    <row r="4" spans="1:11" ht="15" customHeight="1">
      <c r="A4" s="99" t="s">
        <v>98</v>
      </c>
      <c r="B4" s="100"/>
      <c r="C4" s="101"/>
      <c r="D4" s="101"/>
      <c r="E4" s="102"/>
      <c r="F4" s="109" t="s">
        <v>21</v>
      </c>
      <c r="G4" s="110"/>
      <c r="H4" s="113" t="s">
        <v>23</v>
      </c>
      <c r="I4" s="113"/>
      <c r="J4" s="8"/>
      <c r="K4" s="6"/>
    </row>
    <row r="5" spans="1:10" ht="12.75" customHeight="1">
      <c r="A5" s="103"/>
      <c r="B5" s="103"/>
      <c r="C5" s="103"/>
      <c r="D5" s="103"/>
      <c r="E5" s="104"/>
      <c r="F5" s="111" t="s">
        <v>22</v>
      </c>
      <c r="G5" s="107" t="s">
        <v>31</v>
      </c>
      <c r="H5" s="111" t="s">
        <v>24</v>
      </c>
      <c r="I5" s="114" t="s">
        <v>25</v>
      </c>
      <c r="J5" s="6"/>
    </row>
    <row r="6" spans="1:10" ht="12.75" customHeight="1">
      <c r="A6" s="105"/>
      <c r="B6" s="105"/>
      <c r="C6" s="105"/>
      <c r="D6" s="105"/>
      <c r="E6" s="106"/>
      <c r="F6" s="112"/>
      <c r="G6" s="108"/>
      <c r="H6" s="112"/>
      <c r="I6" s="115"/>
      <c r="J6" s="6"/>
    </row>
    <row r="7" ht="12.75" customHeight="1"/>
    <row r="8" spans="1:9" ht="12.75" customHeight="1">
      <c r="A8" s="88" t="s">
        <v>26</v>
      </c>
      <c r="B8" s="88"/>
      <c r="C8" s="88"/>
      <c r="D8" s="88"/>
      <c r="E8" s="88"/>
      <c r="F8" s="88"/>
      <c r="G8" s="88"/>
      <c r="H8" s="88"/>
      <c r="I8" s="88"/>
    </row>
    <row r="9" ht="12.75" customHeight="1"/>
    <row r="10" spans="1:9" ht="12.75" customHeight="1">
      <c r="A10" s="3" t="s">
        <v>26</v>
      </c>
      <c r="B10" s="3"/>
      <c r="C10" s="3"/>
      <c r="D10" s="3"/>
      <c r="E10" s="9"/>
      <c r="F10" s="12">
        <v>10751</v>
      </c>
      <c r="G10" s="12">
        <v>243</v>
      </c>
      <c r="H10" s="12">
        <v>5152</v>
      </c>
      <c r="I10" s="12">
        <v>5599</v>
      </c>
    </row>
    <row r="11" spans="2:9" ht="12.75" customHeight="1">
      <c r="B11" s="1" t="s">
        <v>18</v>
      </c>
      <c r="E11" s="10"/>
      <c r="F11" s="13"/>
      <c r="G11" s="13"/>
      <c r="H11" s="13"/>
      <c r="I11" s="13"/>
    </row>
    <row r="12" spans="2:9" ht="12.75" customHeight="1">
      <c r="B12" s="1" t="s">
        <v>19</v>
      </c>
      <c r="E12" s="10"/>
      <c r="F12" s="13">
        <v>6707</v>
      </c>
      <c r="G12" s="13">
        <v>235</v>
      </c>
      <c r="H12" s="13">
        <v>3097</v>
      </c>
      <c r="I12" s="13">
        <v>3610</v>
      </c>
    </row>
    <row r="13" spans="2:9" ht="12.75" customHeight="1">
      <c r="B13" s="1" t="s">
        <v>20</v>
      </c>
      <c r="E13" s="10"/>
      <c r="F13" s="13">
        <v>4044</v>
      </c>
      <c r="G13" s="13">
        <v>8</v>
      </c>
      <c r="H13" s="13">
        <v>2055</v>
      </c>
      <c r="I13" s="13">
        <v>1989</v>
      </c>
    </row>
    <row r="14" spans="5:9" ht="12.75" customHeight="1">
      <c r="E14" s="10"/>
      <c r="F14" s="13"/>
      <c r="G14" s="13"/>
      <c r="H14" s="13"/>
      <c r="I14" s="13"/>
    </row>
    <row r="15" spans="2:9" ht="12.75" customHeight="1">
      <c r="B15" s="1" t="s">
        <v>27</v>
      </c>
      <c r="E15" s="10"/>
      <c r="F15" s="13"/>
      <c r="G15" s="13"/>
      <c r="H15" s="13"/>
      <c r="I15" s="13"/>
    </row>
    <row r="16" spans="2:9" ht="12.75" customHeight="1">
      <c r="B16" s="1" t="s">
        <v>28</v>
      </c>
      <c r="E16" s="10"/>
      <c r="F16" s="33">
        <v>51.6</v>
      </c>
      <c r="G16" s="33">
        <v>69</v>
      </c>
      <c r="H16" s="33">
        <v>45</v>
      </c>
      <c r="I16" s="33">
        <v>57.7</v>
      </c>
    </row>
    <row r="17" ht="12.75" customHeight="1"/>
    <row r="18" spans="1:9" ht="12.75" customHeight="1">
      <c r="A18" s="88" t="s">
        <v>85</v>
      </c>
      <c r="B18" s="88"/>
      <c r="C18" s="88"/>
      <c r="D18" s="88"/>
      <c r="E18" s="88"/>
      <c r="F18" s="88"/>
      <c r="G18" s="88"/>
      <c r="H18" s="88"/>
      <c r="I18" s="88"/>
    </row>
    <row r="19" ht="12.75" customHeight="1"/>
    <row r="20" spans="1:9" ht="12.75" customHeight="1">
      <c r="A20" s="98">
        <v>18</v>
      </c>
      <c r="B20" s="98"/>
      <c r="C20" s="7" t="s">
        <v>29</v>
      </c>
      <c r="D20" s="2">
        <v>21</v>
      </c>
      <c r="E20" s="10"/>
      <c r="F20" s="14">
        <v>564</v>
      </c>
      <c r="G20" s="30">
        <v>0</v>
      </c>
      <c r="H20" s="14">
        <v>331</v>
      </c>
      <c r="I20" s="14">
        <v>233</v>
      </c>
    </row>
    <row r="21" spans="1:9" ht="12.75" customHeight="1">
      <c r="A21" s="98">
        <v>21</v>
      </c>
      <c r="B21" s="98"/>
      <c r="C21" s="7" t="s">
        <v>29</v>
      </c>
      <c r="D21" s="2">
        <v>25</v>
      </c>
      <c r="E21" s="10"/>
      <c r="F21" s="14">
        <v>987</v>
      </c>
      <c r="G21" s="30">
        <v>0</v>
      </c>
      <c r="H21" s="14">
        <v>565</v>
      </c>
      <c r="I21" s="14">
        <v>422</v>
      </c>
    </row>
    <row r="22" spans="1:9" ht="12.75" customHeight="1">
      <c r="A22" s="98">
        <v>25</v>
      </c>
      <c r="B22" s="98"/>
      <c r="C22" s="7" t="s">
        <v>29</v>
      </c>
      <c r="D22" s="2">
        <v>30</v>
      </c>
      <c r="E22" s="10"/>
      <c r="F22" s="14">
        <v>1068</v>
      </c>
      <c r="G22" s="14">
        <v>1</v>
      </c>
      <c r="H22" s="14">
        <v>617</v>
      </c>
      <c r="I22" s="14">
        <v>451</v>
      </c>
    </row>
    <row r="23" spans="1:9" ht="12.75" customHeight="1">
      <c r="A23" s="98">
        <v>30</v>
      </c>
      <c r="B23" s="98"/>
      <c r="C23" s="7" t="s">
        <v>29</v>
      </c>
      <c r="D23" s="2">
        <v>40</v>
      </c>
      <c r="E23" s="10"/>
      <c r="F23" s="14">
        <v>1266</v>
      </c>
      <c r="G23" s="14">
        <v>7</v>
      </c>
      <c r="H23" s="14">
        <v>771</v>
      </c>
      <c r="I23" s="14">
        <v>495</v>
      </c>
    </row>
    <row r="24" spans="1:9" ht="12.75" customHeight="1">
      <c r="A24" s="98">
        <v>40</v>
      </c>
      <c r="B24" s="98"/>
      <c r="C24" s="7" t="s">
        <v>29</v>
      </c>
      <c r="D24" s="2">
        <v>50</v>
      </c>
      <c r="E24" s="10"/>
      <c r="F24" s="14">
        <v>1129</v>
      </c>
      <c r="G24" s="14">
        <v>8</v>
      </c>
      <c r="H24" s="14">
        <v>742</v>
      </c>
      <c r="I24" s="14">
        <v>387</v>
      </c>
    </row>
    <row r="25" spans="1:9" ht="12.75" customHeight="1">
      <c r="A25" s="98">
        <v>50</v>
      </c>
      <c r="B25" s="98"/>
      <c r="C25" s="7" t="s">
        <v>29</v>
      </c>
      <c r="D25" s="2">
        <v>60</v>
      </c>
      <c r="E25" s="10"/>
      <c r="F25" s="14">
        <v>1141</v>
      </c>
      <c r="G25" s="14">
        <v>8</v>
      </c>
      <c r="H25" s="14">
        <v>676</v>
      </c>
      <c r="I25" s="14">
        <v>465</v>
      </c>
    </row>
    <row r="26" spans="1:9" ht="12.75" customHeight="1">
      <c r="A26" s="98">
        <v>60</v>
      </c>
      <c r="B26" s="98"/>
      <c r="C26" s="7" t="s">
        <v>29</v>
      </c>
      <c r="D26" s="2">
        <v>65</v>
      </c>
      <c r="E26" s="10"/>
      <c r="F26" s="14">
        <v>533</v>
      </c>
      <c r="G26" s="14">
        <v>7</v>
      </c>
      <c r="H26" s="14">
        <v>298</v>
      </c>
      <c r="I26" s="14">
        <v>235</v>
      </c>
    </row>
    <row r="27" spans="1:9" ht="12.75" customHeight="1">
      <c r="A27" s="3" t="s">
        <v>30</v>
      </c>
      <c r="B27" s="3"/>
      <c r="C27" s="3"/>
      <c r="D27" s="3"/>
      <c r="E27" s="9"/>
      <c r="F27" s="12">
        <v>6688</v>
      </c>
      <c r="G27" s="12">
        <v>31</v>
      </c>
      <c r="H27" s="12">
        <v>4000</v>
      </c>
      <c r="I27" s="12">
        <v>2688</v>
      </c>
    </row>
    <row r="28" spans="6:9" ht="12.75" customHeight="1">
      <c r="F28" s="13"/>
      <c r="G28" s="13"/>
      <c r="H28" s="13"/>
      <c r="I28" s="13"/>
    </row>
    <row r="29" spans="1:9" ht="12.75" customHeight="1">
      <c r="A29" s="88" t="s">
        <v>94</v>
      </c>
      <c r="B29" s="88"/>
      <c r="C29" s="88"/>
      <c r="D29" s="88"/>
      <c r="E29" s="88"/>
      <c r="F29" s="88"/>
      <c r="G29" s="88"/>
      <c r="H29" s="88"/>
      <c r="I29" s="88"/>
    </row>
    <row r="30" ht="12.75" customHeight="1"/>
    <row r="31" spans="1:9" ht="12.75" customHeight="1">
      <c r="A31" s="98">
        <v>65</v>
      </c>
      <c r="B31" s="98"/>
      <c r="C31" s="7" t="s">
        <v>29</v>
      </c>
      <c r="D31" s="2">
        <v>70</v>
      </c>
      <c r="E31" s="10"/>
      <c r="F31" s="14">
        <v>1401</v>
      </c>
      <c r="G31" s="14">
        <v>108</v>
      </c>
      <c r="H31" s="14">
        <v>590</v>
      </c>
      <c r="I31" s="14">
        <v>811</v>
      </c>
    </row>
    <row r="32" spans="1:9" ht="12.75" customHeight="1">
      <c r="A32" s="98">
        <v>70</v>
      </c>
      <c r="B32" s="98"/>
      <c r="C32" s="7" t="s">
        <v>29</v>
      </c>
      <c r="D32" s="2">
        <v>75</v>
      </c>
      <c r="E32" s="10"/>
      <c r="F32" s="14">
        <v>884</v>
      </c>
      <c r="G32" s="14">
        <v>38</v>
      </c>
      <c r="H32" s="14">
        <v>315</v>
      </c>
      <c r="I32" s="14">
        <v>569</v>
      </c>
    </row>
    <row r="33" spans="1:9" ht="12.75" customHeight="1">
      <c r="A33" s="98">
        <v>75</v>
      </c>
      <c r="B33" s="98"/>
      <c r="C33" s="7" t="s">
        <v>29</v>
      </c>
      <c r="D33" s="2">
        <v>80</v>
      </c>
      <c r="E33" s="10"/>
      <c r="F33" s="14">
        <v>692</v>
      </c>
      <c r="G33" s="14">
        <v>42</v>
      </c>
      <c r="H33" s="14">
        <v>163</v>
      </c>
      <c r="I33" s="14">
        <v>529</v>
      </c>
    </row>
    <row r="34" spans="1:9" ht="12.75" customHeight="1">
      <c r="A34" s="98">
        <v>80</v>
      </c>
      <c r="B34" s="98"/>
      <c r="C34" s="7" t="s">
        <v>29</v>
      </c>
      <c r="D34" s="2">
        <v>85</v>
      </c>
      <c r="E34" s="10"/>
      <c r="F34" s="14">
        <v>517</v>
      </c>
      <c r="G34" s="14">
        <v>14</v>
      </c>
      <c r="H34" s="14">
        <v>53</v>
      </c>
      <c r="I34" s="14">
        <v>464</v>
      </c>
    </row>
    <row r="35" spans="1:9" ht="12.75" customHeight="1">
      <c r="A35" s="98">
        <v>85</v>
      </c>
      <c r="B35" s="98"/>
      <c r="C35" s="7" t="s">
        <v>29</v>
      </c>
      <c r="D35" s="2">
        <v>90</v>
      </c>
      <c r="E35" s="10"/>
      <c r="F35" s="14">
        <v>261</v>
      </c>
      <c r="G35" s="14">
        <v>5</v>
      </c>
      <c r="H35" s="14">
        <v>17</v>
      </c>
      <c r="I35" s="14">
        <v>244</v>
      </c>
    </row>
    <row r="36" spans="1:9" ht="12.75" customHeight="1">
      <c r="A36" s="98">
        <v>90</v>
      </c>
      <c r="B36" s="98"/>
      <c r="C36" s="7" t="s">
        <v>29</v>
      </c>
      <c r="D36" s="2">
        <v>95</v>
      </c>
      <c r="E36" s="10"/>
      <c r="F36" s="14">
        <v>206</v>
      </c>
      <c r="G36" s="14">
        <v>2</v>
      </c>
      <c r="H36" s="14">
        <v>8</v>
      </c>
      <c r="I36" s="14">
        <v>198</v>
      </c>
    </row>
    <row r="37" spans="1:9" ht="12.75" customHeight="1">
      <c r="A37" s="98">
        <v>95</v>
      </c>
      <c r="B37" s="98"/>
      <c r="C37" s="5" t="s">
        <v>86</v>
      </c>
      <c r="E37" s="10"/>
      <c r="F37" s="14">
        <v>102</v>
      </c>
      <c r="G37" s="14">
        <v>3</v>
      </c>
      <c r="H37" s="14">
        <v>6</v>
      </c>
      <c r="I37" s="14">
        <v>96</v>
      </c>
    </row>
    <row r="38" spans="1:9" ht="12.75" customHeight="1">
      <c r="A38" s="3" t="s">
        <v>30</v>
      </c>
      <c r="B38" s="3"/>
      <c r="C38" s="3"/>
      <c r="D38" s="3"/>
      <c r="E38" s="9"/>
      <c r="F38" s="12">
        <v>4063</v>
      </c>
      <c r="G38" s="12">
        <v>212</v>
      </c>
      <c r="H38" s="12">
        <v>1152</v>
      </c>
      <c r="I38" s="12">
        <v>2911</v>
      </c>
    </row>
    <row r="41" spans="6:9" ht="12">
      <c r="F41" s="13"/>
      <c r="G41" s="13"/>
      <c r="H41" s="13"/>
      <c r="I41" s="13"/>
    </row>
  </sheetData>
  <mergeCells count="26">
    <mergeCell ref="A18:I18"/>
    <mergeCell ref="A29:I29"/>
    <mergeCell ref="A20:B20"/>
    <mergeCell ref="A21:B21"/>
    <mergeCell ref="A22:B22"/>
    <mergeCell ref="A23:B23"/>
    <mergeCell ref="A24:B24"/>
    <mergeCell ref="A25:B25"/>
    <mergeCell ref="A26:B26"/>
    <mergeCell ref="A1:I1"/>
    <mergeCell ref="A2:I2"/>
    <mergeCell ref="A4:E6"/>
    <mergeCell ref="A8:I8"/>
    <mergeCell ref="G5:G6"/>
    <mergeCell ref="F4:G4"/>
    <mergeCell ref="F5:F6"/>
    <mergeCell ref="H4:I4"/>
    <mergeCell ref="H5:H6"/>
    <mergeCell ref="I5:I6"/>
    <mergeCell ref="A35:B35"/>
    <mergeCell ref="A36:B36"/>
    <mergeCell ref="A37:B37"/>
    <mergeCell ref="A31:B31"/>
    <mergeCell ref="A32:B32"/>
    <mergeCell ref="A33:B33"/>
    <mergeCell ref="A34:B3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selection activeCell="A1" sqref="A1:F1"/>
    </sheetView>
  </sheetViews>
  <sheetFormatPr defaultColWidth="11.421875" defaultRowHeight="12.75"/>
  <cols>
    <col min="1" max="1" width="2.28125" style="1" customWidth="1"/>
    <col min="2" max="2" width="33.140625" style="1" customWidth="1"/>
    <col min="3" max="16384" width="11.421875" style="1" customWidth="1"/>
  </cols>
  <sheetData>
    <row r="1" spans="1:6" ht="12.75" customHeight="1">
      <c r="A1" s="88" t="s">
        <v>152</v>
      </c>
      <c r="B1" s="88"/>
      <c r="C1" s="88"/>
      <c r="D1" s="88"/>
      <c r="E1" s="88"/>
      <c r="F1" s="88"/>
    </row>
    <row r="2" spans="1:6" ht="12.75" customHeight="1">
      <c r="A2" s="88" t="s">
        <v>141</v>
      </c>
      <c r="B2" s="88"/>
      <c r="C2" s="88"/>
      <c r="D2" s="88"/>
      <c r="E2" s="88"/>
      <c r="F2" s="88"/>
    </row>
    <row r="3" ht="12.75" customHeight="1"/>
    <row r="4" spans="1:6" ht="15" customHeight="1">
      <c r="A4" s="100" t="s">
        <v>42</v>
      </c>
      <c r="B4" s="118"/>
      <c r="C4" s="109" t="s">
        <v>21</v>
      </c>
      <c r="D4" s="110"/>
      <c r="E4" s="113" t="s">
        <v>23</v>
      </c>
      <c r="F4" s="113"/>
    </row>
    <row r="5" spans="1:6" ht="12.75" customHeight="1">
      <c r="A5" s="114"/>
      <c r="B5" s="119"/>
      <c r="C5" s="116" t="s">
        <v>22</v>
      </c>
      <c r="D5" s="107" t="s">
        <v>31</v>
      </c>
      <c r="E5" s="116" t="s">
        <v>24</v>
      </c>
      <c r="F5" s="114" t="s">
        <v>25</v>
      </c>
    </row>
    <row r="6" spans="1:6" ht="12.75" customHeight="1">
      <c r="A6" s="115"/>
      <c r="B6" s="120"/>
      <c r="C6" s="112"/>
      <c r="D6" s="108"/>
      <c r="E6" s="112"/>
      <c r="F6" s="115"/>
    </row>
    <row r="7" ht="15.75" customHeight="1"/>
    <row r="8" spans="1:6" ht="15.75" customHeight="1">
      <c r="A8" s="121" t="s">
        <v>26</v>
      </c>
      <c r="B8" s="121"/>
      <c r="C8" s="121"/>
      <c r="D8" s="121"/>
      <c r="E8" s="121"/>
      <c r="F8" s="121"/>
    </row>
    <row r="9" spans="1:6" ht="15.75" customHeight="1">
      <c r="A9" s="45"/>
      <c r="B9" s="45"/>
      <c r="C9" s="45"/>
      <c r="D9" s="45"/>
      <c r="E9" s="45"/>
      <c r="F9" s="45"/>
    </row>
    <row r="10" spans="1:2" ht="15.75" customHeight="1">
      <c r="A10" s="1" t="s">
        <v>32</v>
      </c>
      <c r="B10" s="10"/>
    </row>
    <row r="11" spans="2:6" ht="15.75" customHeight="1">
      <c r="B11" s="10" t="s">
        <v>33</v>
      </c>
      <c r="C11" s="28">
        <v>1911</v>
      </c>
      <c r="D11" s="28">
        <v>117</v>
      </c>
      <c r="E11" s="28">
        <v>924</v>
      </c>
      <c r="F11" s="28">
        <v>987</v>
      </c>
    </row>
    <row r="12" spans="2:6" ht="15.75" customHeight="1">
      <c r="B12" s="10" t="s">
        <v>87</v>
      </c>
      <c r="C12" s="28">
        <v>33</v>
      </c>
      <c r="D12" s="28">
        <v>0</v>
      </c>
      <c r="E12" s="27">
        <v>18</v>
      </c>
      <c r="F12" s="27">
        <v>15</v>
      </c>
    </row>
    <row r="13" spans="1:6" ht="15.75" customHeight="1">
      <c r="A13" s="1" t="s">
        <v>34</v>
      </c>
      <c r="B13" s="10"/>
      <c r="C13" s="28"/>
      <c r="D13" s="28"/>
      <c r="E13" s="28"/>
      <c r="F13" s="28"/>
    </row>
    <row r="14" spans="2:6" ht="15.75" customHeight="1">
      <c r="B14" s="10" t="s">
        <v>35</v>
      </c>
      <c r="C14" s="28">
        <v>24</v>
      </c>
      <c r="D14" s="28">
        <v>0</v>
      </c>
      <c r="E14" s="28">
        <v>14</v>
      </c>
      <c r="F14" s="28">
        <v>10</v>
      </c>
    </row>
    <row r="15" spans="1:6" ht="15.75" customHeight="1">
      <c r="A15" s="1" t="s">
        <v>36</v>
      </c>
      <c r="B15" s="10"/>
      <c r="C15" s="28"/>
      <c r="D15" s="28"/>
      <c r="E15" s="28"/>
      <c r="F15" s="28"/>
    </row>
    <row r="16" spans="2:6" ht="15.75" customHeight="1">
      <c r="B16" s="10" t="s">
        <v>37</v>
      </c>
      <c r="C16" s="28">
        <v>21</v>
      </c>
      <c r="D16" s="28">
        <v>0</v>
      </c>
      <c r="E16" s="28">
        <v>8</v>
      </c>
      <c r="F16" s="28">
        <v>13</v>
      </c>
    </row>
    <row r="17" spans="1:6" ht="15.75" customHeight="1">
      <c r="A17" s="1" t="s">
        <v>38</v>
      </c>
      <c r="B17" s="10"/>
      <c r="C17" s="28"/>
      <c r="D17" s="28"/>
      <c r="E17" s="28"/>
      <c r="F17" s="28"/>
    </row>
    <row r="18" spans="2:6" ht="15.75" customHeight="1">
      <c r="B18" s="10" t="s">
        <v>39</v>
      </c>
      <c r="C18" s="28">
        <v>155</v>
      </c>
      <c r="D18" s="28">
        <v>0</v>
      </c>
      <c r="E18" s="28">
        <v>96</v>
      </c>
      <c r="F18" s="28">
        <v>59</v>
      </c>
    </row>
    <row r="19" spans="1:6" ht="15.75" customHeight="1">
      <c r="A19" s="1" t="s">
        <v>40</v>
      </c>
      <c r="B19" s="10"/>
      <c r="C19" s="28">
        <v>114</v>
      </c>
      <c r="D19" s="28">
        <v>5</v>
      </c>
      <c r="E19" s="28">
        <v>60</v>
      </c>
      <c r="F19" s="28">
        <v>54</v>
      </c>
    </row>
    <row r="20" spans="1:6" ht="15.75" customHeight="1">
      <c r="A20" s="1" t="s">
        <v>88</v>
      </c>
      <c r="B20" s="10"/>
      <c r="C20" s="28">
        <v>639</v>
      </c>
      <c r="D20" s="28">
        <v>24</v>
      </c>
      <c r="E20" s="28">
        <v>285</v>
      </c>
      <c r="F20" s="28">
        <v>354</v>
      </c>
    </row>
    <row r="21" spans="1:6" ht="15.75" customHeight="1">
      <c r="A21" s="1" t="s">
        <v>153</v>
      </c>
      <c r="B21" s="10"/>
      <c r="C21" s="28"/>
      <c r="D21" s="28"/>
      <c r="E21" s="28"/>
      <c r="F21" s="28"/>
    </row>
    <row r="22" spans="2:6" ht="15.75" customHeight="1">
      <c r="B22" s="10" t="s">
        <v>194</v>
      </c>
      <c r="C22" s="28">
        <v>167</v>
      </c>
      <c r="D22" s="28">
        <v>0</v>
      </c>
      <c r="E22" s="28">
        <v>93</v>
      </c>
      <c r="F22" s="28">
        <v>74</v>
      </c>
    </row>
    <row r="23" spans="1:6" ht="15.75" customHeight="1">
      <c r="A23" s="1" t="s">
        <v>41</v>
      </c>
      <c r="B23" s="10"/>
      <c r="C23" s="28">
        <v>7710</v>
      </c>
      <c r="D23" s="28">
        <v>97</v>
      </c>
      <c r="E23" s="28">
        <v>3661</v>
      </c>
      <c r="F23" s="28">
        <v>4049</v>
      </c>
    </row>
    <row r="24" spans="1:7" ht="15.75" customHeight="1">
      <c r="A24" s="15" t="s">
        <v>43</v>
      </c>
      <c r="B24" s="16"/>
      <c r="C24" s="29">
        <v>10751</v>
      </c>
      <c r="D24" s="29">
        <v>243</v>
      </c>
      <c r="E24" s="29">
        <v>5152</v>
      </c>
      <c r="F24" s="29">
        <v>5599</v>
      </c>
      <c r="G24" s="35"/>
    </row>
    <row r="25" ht="15.75" customHeight="1">
      <c r="C25" s="35"/>
    </row>
    <row r="26" spans="1:6" ht="15.75" customHeight="1">
      <c r="A26" s="88" t="s">
        <v>85</v>
      </c>
      <c r="B26" s="88"/>
      <c r="C26" s="88"/>
      <c r="D26" s="88"/>
      <c r="E26" s="88"/>
      <c r="F26" s="88"/>
    </row>
    <row r="27" spans="1:6" ht="15.75" customHeight="1">
      <c r="A27" s="26"/>
      <c r="B27" s="26"/>
      <c r="C27" s="26"/>
      <c r="D27" s="26"/>
      <c r="E27" s="26"/>
      <c r="F27" s="26"/>
    </row>
    <row r="28" spans="1:2" ht="15.75" customHeight="1">
      <c r="A28" s="1" t="s">
        <v>32</v>
      </c>
      <c r="B28" s="10"/>
    </row>
    <row r="29" spans="2:6" ht="15.75" customHeight="1">
      <c r="B29" s="10" t="s">
        <v>33</v>
      </c>
      <c r="C29" s="28">
        <v>1114</v>
      </c>
      <c r="D29" s="28">
        <v>13</v>
      </c>
      <c r="E29" s="28">
        <v>684</v>
      </c>
      <c r="F29" s="28">
        <v>430</v>
      </c>
    </row>
    <row r="30" spans="2:6" ht="15.75" customHeight="1">
      <c r="B30" s="10" t="s">
        <v>87</v>
      </c>
      <c r="C30" s="28">
        <v>26</v>
      </c>
      <c r="D30" s="28">
        <v>0</v>
      </c>
      <c r="E30" s="28">
        <v>16</v>
      </c>
      <c r="F30" s="28">
        <v>10</v>
      </c>
    </row>
    <row r="31" spans="1:6" ht="15.75" customHeight="1">
      <c r="A31" s="1" t="s">
        <v>34</v>
      </c>
      <c r="B31" s="10"/>
      <c r="C31" s="28"/>
      <c r="D31" s="28"/>
      <c r="E31" s="28"/>
      <c r="F31" s="28"/>
    </row>
    <row r="32" spans="2:6" ht="15.75" customHeight="1">
      <c r="B32" s="10" t="s">
        <v>35</v>
      </c>
      <c r="C32" s="28">
        <v>18</v>
      </c>
      <c r="D32" s="28">
        <v>0</v>
      </c>
      <c r="E32" s="28">
        <v>12</v>
      </c>
      <c r="F32" s="28">
        <v>6</v>
      </c>
    </row>
    <row r="33" spans="1:6" ht="15.75" customHeight="1">
      <c r="A33" s="1" t="s">
        <v>36</v>
      </c>
      <c r="B33" s="10"/>
      <c r="C33" s="28"/>
      <c r="D33" s="28"/>
      <c r="E33" s="28"/>
      <c r="F33" s="28"/>
    </row>
    <row r="34" spans="2:6" ht="15.75" customHeight="1">
      <c r="B34" s="10" t="s">
        <v>37</v>
      </c>
      <c r="C34" s="28">
        <v>9</v>
      </c>
      <c r="D34" s="28">
        <v>0</v>
      </c>
      <c r="E34" s="28">
        <v>3</v>
      </c>
      <c r="F34" s="28">
        <v>6</v>
      </c>
    </row>
    <row r="35" spans="1:6" ht="15.75" customHeight="1">
      <c r="A35" s="1" t="s">
        <v>38</v>
      </c>
      <c r="B35" s="10"/>
      <c r="C35" s="28"/>
      <c r="D35" s="28"/>
      <c r="E35" s="28"/>
      <c r="F35" s="28"/>
    </row>
    <row r="36" spans="2:6" ht="15.75" customHeight="1">
      <c r="B36" s="10" t="s">
        <v>39</v>
      </c>
      <c r="C36" s="28">
        <v>154</v>
      </c>
      <c r="D36" s="28">
        <v>0</v>
      </c>
      <c r="E36" s="28">
        <v>96</v>
      </c>
      <c r="F36" s="28">
        <v>58</v>
      </c>
    </row>
    <row r="37" spans="1:6" ht="15.75" customHeight="1">
      <c r="A37" s="1" t="s">
        <v>40</v>
      </c>
      <c r="B37" s="10"/>
      <c r="C37" s="28">
        <v>65</v>
      </c>
      <c r="D37" s="28">
        <v>0</v>
      </c>
      <c r="E37" s="28">
        <v>44</v>
      </c>
      <c r="F37" s="28">
        <v>21</v>
      </c>
    </row>
    <row r="38" spans="1:6" ht="15.75" customHeight="1">
      <c r="A38" s="1" t="s">
        <v>88</v>
      </c>
      <c r="B38" s="10"/>
      <c r="C38" s="28">
        <v>342</v>
      </c>
      <c r="D38" s="28">
        <v>3</v>
      </c>
      <c r="E38" s="28">
        <v>210</v>
      </c>
      <c r="F38" s="28">
        <v>132</v>
      </c>
    </row>
    <row r="39" spans="1:6" ht="15.75" customHeight="1">
      <c r="A39" s="1" t="s">
        <v>153</v>
      </c>
      <c r="B39" s="10"/>
      <c r="C39" s="28"/>
      <c r="D39" s="28"/>
      <c r="E39" s="28"/>
      <c r="F39" s="28"/>
    </row>
    <row r="40" spans="2:6" ht="15.75" customHeight="1">
      <c r="B40" s="10" t="s">
        <v>194</v>
      </c>
      <c r="C40" s="28">
        <v>121</v>
      </c>
      <c r="D40" s="28">
        <v>0</v>
      </c>
      <c r="E40" s="28">
        <v>72</v>
      </c>
      <c r="F40" s="28">
        <v>49</v>
      </c>
    </row>
    <row r="41" spans="1:6" ht="15.75" customHeight="1">
      <c r="A41" s="1" t="s">
        <v>41</v>
      </c>
      <c r="B41" s="10"/>
      <c r="C41" s="28">
        <v>4856</v>
      </c>
      <c r="D41" s="28">
        <v>15</v>
      </c>
      <c r="E41" s="28">
        <v>2870</v>
      </c>
      <c r="F41" s="28">
        <v>1986</v>
      </c>
    </row>
    <row r="42" spans="1:7" ht="15.75" customHeight="1">
      <c r="A42" s="15" t="s">
        <v>44</v>
      </c>
      <c r="B42" s="16"/>
      <c r="C42" s="29">
        <v>6688</v>
      </c>
      <c r="D42" s="29">
        <v>31</v>
      </c>
      <c r="E42" s="29">
        <v>4000</v>
      </c>
      <c r="F42" s="29">
        <v>2688</v>
      </c>
      <c r="G42" s="35"/>
    </row>
    <row r="43" spans="1:7" ht="12.75" customHeight="1">
      <c r="A43" s="15"/>
      <c r="B43" s="47"/>
      <c r="C43" s="29"/>
      <c r="D43" s="29"/>
      <c r="E43" s="29"/>
      <c r="F43" s="29"/>
      <c r="G43" s="35"/>
    </row>
    <row r="44" spans="1:7" ht="12.75" customHeight="1">
      <c r="A44" s="1" t="s">
        <v>92</v>
      </c>
      <c r="B44" s="47"/>
      <c r="C44" s="29"/>
      <c r="D44" s="29"/>
      <c r="E44" s="29"/>
      <c r="F44" s="29"/>
      <c r="G44" s="35"/>
    </row>
    <row r="45" spans="1:7" ht="12.75" customHeight="1">
      <c r="A45" s="15"/>
      <c r="B45" s="47"/>
      <c r="C45" s="29"/>
      <c r="D45" s="29"/>
      <c r="E45" s="29"/>
      <c r="F45" s="29"/>
      <c r="G45" s="35"/>
    </row>
    <row r="46" spans="1:7" ht="12.75" customHeight="1">
      <c r="A46" s="15"/>
      <c r="B46" s="47"/>
      <c r="C46" s="29"/>
      <c r="D46" s="29"/>
      <c r="E46" s="29"/>
      <c r="F46" s="29"/>
      <c r="G46" s="35"/>
    </row>
    <row r="47" spans="1:7" ht="12.75" customHeight="1">
      <c r="A47" s="15"/>
      <c r="B47" s="47"/>
      <c r="C47" s="29"/>
      <c r="D47" s="29"/>
      <c r="E47" s="29"/>
      <c r="F47" s="29"/>
      <c r="G47" s="35"/>
    </row>
    <row r="48" spans="1:7" ht="12.75" customHeight="1">
      <c r="A48" s="15"/>
      <c r="B48" s="47"/>
      <c r="C48" s="29"/>
      <c r="D48" s="29"/>
      <c r="E48" s="29"/>
      <c r="F48" s="29"/>
      <c r="G48" s="35"/>
    </row>
    <row r="49" spans="1:7" ht="12.75" customHeight="1">
      <c r="A49" s="15"/>
      <c r="B49" s="47"/>
      <c r="C49" s="29"/>
      <c r="D49" s="29"/>
      <c r="E49" s="29"/>
      <c r="F49" s="29"/>
      <c r="G49" s="35"/>
    </row>
    <row r="50" spans="1:7" ht="12.75" customHeight="1">
      <c r="A50" s="15"/>
      <c r="B50" s="47"/>
      <c r="C50" s="29"/>
      <c r="D50" s="29"/>
      <c r="E50" s="29"/>
      <c r="F50" s="29"/>
      <c r="G50" s="35"/>
    </row>
    <row r="51" spans="1:7" ht="12.75" customHeight="1">
      <c r="A51" s="15"/>
      <c r="B51" s="47"/>
      <c r="C51" s="29"/>
      <c r="D51" s="29"/>
      <c r="E51" s="29"/>
      <c r="F51" s="29"/>
      <c r="G51" s="35"/>
    </row>
    <row r="52" spans="1:7" ht="12.75" customHeight="1">
      <c r="A52" s="117" t="s">
        <v>161</v>
      </c>
      <c r="B52" s="117"/>
      <c r="C52" s="117"/>
      <c r="D52" s="117"/>
      <c r="E52" s="117"/>
      <c r="F52" s="117"/>
      <c r="G52" s="35"/>
    </row>
    <row r="53" spans="1:7" ht="12.75" customHeight="1">
      <c r="A53" s="117" t="s">
        <v>141</v>
      </c>
      <c r="B53" s="117"/>
      <c r="C53" s="117"/>
      <c r="D53" s="117"/>
      <c r="E53" s="117"/>
      <c r="F53" s="117"/>
      <c r="G53" s="35"/>
    </row>
    <row r="54" spans="1:7" ht="12.75" customHeight="1">
      <c r="A54" s="48"/>
      <c r="B54" s="48"/>
      <c r="C54" s="48"/>
      <c r="D54" s="48"/>
      <c r="E54" s="48"/>
      <c r="F54" s="48"/>
      <c r="G54" s="35"/>
    </row>
    <row r="55" spans="1:7" ht="12.75" customHeight="1">
      <c r="A55" s="100" t="s">
        <v>42</v>
      </c>
      <c r="B55" s="118"/>
      <c r="C55" s="109" t="s">
        <v>21</v>
      </c>
      <c r="D55" s="110"/>
      <c r="E55" s="113" t="s">
        <v>23</v>
      </c>
      <c r="F55" s="113"/>
      <c r="G55" s="35"/>
    </row>
    <row r="56" spans="1:7" ht="12.75" customHeight="1">
      <c r="A56" s="114"/>
      <c r="B56" s="119"/>
      <c r="C56" s="116" t="s">
        <v>22</v>
      </c>
      <c r="D56" s="107" t="s">
        <v>31</v>
      </c>
      <c r="E56" s="116" t="s">
        <v>24</v>
      </c>
      <c r="F56" s="114" t="s">
        <v>25</v>
      </c>
      <c r="G56" s="35"/>
    </row>
    <row r="57" spans="1:6" ht="12.75" customHeight="1">
      <c r="A57" s="115"/>
      <c r="B57" s="120"/>
      <c r="C57" s="112"/>
      <c r="D57" s="108"/>
      <c r="E57" s="112"/>
      <c r="F57" s="115"/>
    </row>
    <row r="58" spans="3:6" ht="15.75" customHeight="1">
      <c r="C58" s="35"/>
      <c r="D58" s="35"/>
      <c r="E58" s="35"/>
      <c r="F58" s="35"/>
    </row>
    <row r="59" spans="1:9" ht="15.75" customHeight="1">
      <c r="A59" s="88" t="s">
        <v>94</v>
      </c>
      <c r="B59" s="88"/>
      <c r="C59" s="88"/>
      <c r="D59" s="88"/>
      <c r="E59" s="88"/>
      <c r="F59" s="88"/>
      <c r="G59" s="26"/>
      <c r="H59" s="26"/>
      <c r="I59" s="26"/>
    </row>
    <row r="60" spans="1:9" ht="15.75" customHeight="1">
      <c r="A60" s="26"/>
      <c r="B60" s="26"/>
      <c r="C60" s="26"/>
      <c r="D60" s="26"/>
      <c r="E60" s="26"/>
      <c r="F60" s="26"/>
      <c r="G60" s="26"/>
      <c r="H60" s="26"/>
      <c r="I60" s="26"/>
    </row>
    <row r="61" spans="1:2" ht="15.75" customHeight="1">
      <c r="A61" s="1" t="s">
        <v>32</v>
      </c>
      <c r="B61" s="10"/>
    </row>
    <row r="62" spans="2:6" ht="15.75" customHeight="1">
      <c r="B62" s="10" t="s">
        <v>33</v>
      </c>
      <c r="C62" s="28">
        <v>797</v>
      </c>
      <c r="D62" s="28">
        <v>104</v>
      </c>
      <c r="E62" s="28">
        <v>240</v>
      </c>
      <c r="F62" s="28">
        <v>557</v>
      </c>
    </row>
    <row r="63" spans="2:6" ht="15.75" customHeight="1">
      <c r="B63" s="10" t="s">
        <v>87</v>
      </c>
      <c r="C63" s="28">
        <v>7</v>
      </c>
      <c r="D63" s="28">
        <v>0</v>
      </c>
      <c r="E63" s="28">
        <v>2</v>
      </c>
      <c r="F63" s="28">
        <v>5</v>
      </c>
    </row>
    <row r="64" spans="1:6" ht="15.75" customHeight="1">
      <c r="A64" s="1" t="s">
        <v>34</v>
      </c>
      <c r="B64" s="10"/>
      <c r="C64" s="28"/>
      <c r="D64" s="28"/>
      <c r="E64" s="28"/>
      <c r="F64" s="28"/>
    </row>
    <row r="65" spans="2:6" ht="15.75" customHeight="1">
      <c r="B65" s="10" t="s">
        <v>35</v>
      </c>
      <c r="C65" s="28">
        <v>6</v>
      </c>
      <c r="D65" s="28">
        <v>0</v>
      </c>
      <c r="E65" s="28">
        <v>2</v>
      </c>
      <c r="F65" s="28">
        <v>4</v>
      </c>
    </row>
    <row r="66" spans="1:6" ht="15.75" customHeight="1">
      <c r="A66" s="1" t="s">
        <v>36</v>
      </c>
      <c r="B66" s="10"/>
      <c r="C66" s="28"/>
      <c r="D66" s="28"/>
      <c r="E66" s="28"/>
      <c r="F66" s="28"/>
    </row>
    <row r="67" spans="2:6" ht="15.75" customHeight="1">
      <c r="B67" s="10" t="s">
        <v>37</v>
      </c>
      <c r="C67" s="28">
        <v>12</v>
      </c>
      <c r="D67" s="28">
        <v>0</v>
      </c>
      <c r="E67" s="28">
        <v>5</v>
      </c>
      <c r="F67" s="28">
        <v>7</v>
      </c>
    </row>
    <row r="68" spans="1:6" ht="15.75" customHeight="1">
      <c r="A68" s="1" t="s">
        <v>38</v>
      </c>
      <c r="B68" s="10"/>
      <c r="C68" s="28"/>
      <c r="D68" s="28"/>
      <c r="E68" s="28"/>
      <c r="F68" s="28"/>
    </row>
    <row r="69" spans="2:6" ht="15.75" customHeight="1">
      <c r="B69" s="10" t="s">
        <v>39</v>
      </c>
      <c r="C69" s="28">
        <v>1</v>
      </c>
      <c r="D69" s="28">
        <v>0</v>
      </c>
      <c r="E69" s="28">
        <v>0</v>
      </c>
      <c r="F69" s="28">
        <v>1</v>
      </c>
    </row>
    <row r="70" spans="1:6" ht="15.75" customHeight="1">
      <c r="A70" s="1" t="s">
        <v>40</v>
      </c>
      <c r="B70" s="10"/>
      <c r="C70" s="28">
        <v>49</v>
      </c>
      <c r="D70" s="28">
        <v>5</v>
      </c>
      <c r="E70" s="28">
        <v>16</v>
      </c>
      <c r="F70" s="28">
        <v>33</v>
      </c>
    </row>
    <row r="71" spans="1:6" ht="15.75" customHeight="1">
      <c r="A71" s="1" t="s">
        <v>88</v>
      </c>
      <c r="B71" s="10"/>
      <c r="C71" s="28">
        <v>297</v>
      </c>
      <c r="D71" s="28">
        <v>21</v>
      </c>
      <c r="E71" s="28">
        <v>75</v>
      </c>
      <c r="F71" s="28">
        <v>222</v>
      </c>
    </row>
    <row r="72" spans="1:6" ht="15.75" customHeight="1">
      <c r="A72" s="1" t="s">
        <v>153</v>
      </c>
      <c r="B72" s="10"/>
      <c r="C72" s="28"/>
      <c r="D72" s="28"/>
      <c r="E72" s="28"/>
      <c r="F72" s="28"/>
    </row>
    <row r="73" spans="2:6" ht="15.75" customHeight="1">
      <c r="B73" s="10" t="s">
        <v>194</v>
      </c>
      <c r="C73" s="28">
        <v>46</v>
      </c>
      <c r="D73" s="28">
        <v>0</v>
      </c>
      <c r="E73" s="28">
        <v>21</v>
      </c>
      <c r="F73" s="28">
        <v>25</v>
      </c>
    </row>
    <row r="74" spans="1:6" ht="15.75" customHeight="1">
      <c r="A74" s="1" t="s">
        <v>41</v>
      </c>
      <c r="B74" s="10"/>
      <c r="C74" s="28">
        <v>2854</v>
      </c>
      <c r="D74" s="28">
        <v>82</v>
      </c>
      <c r="E74" s="28">
        <v>791</v>
      </c>
      <c r="F74" s="28">
        <v>2063</v>
      </c>
    </row>
    <row r="75" spans="1:6" ht="15.75" customHeight="1">
      <c r="A75" s="15" t="s">
        <v>44</v>
      </c>
      <c r="B75" s="16"/>
      <c r="C75" s="29">
        <v>4063</v>
      </c>
      <c r="D75" s="29">
        <v>212</v>
      </c>
      <c r="E75" s="29">
        <v>1152</v>
      </c>
      <c r="F75" s="29">
        <v>2911</v>
      </c>
    </row>
    <row r="76" ht="12.75" customHeight="1">
      <c r="C76" s="35"/>
    </row>
    <row r="77" ht="12.75" customHeight="1">
      <c r="A77" s="1" t="s">
        <v>92</v>
      </c>
    </row>
  </sheetData>
  <mergeCells count="21">
    <mergeCell ref="E55:F55"/>
    <mergeCell ref="C56:C57"/>
    <mergeCell ref="D56:D57"/>
    <mergeCell ref="E56:E57"/>
    <mergeCell ref="F56:F57"/>
    <mergeCell ref="A1:F1"/>
    <mergeCell ref="A2:F2"/>
    <mergeCell ref="A4:B6"/>
    <mergeCell ref="A8:F8"/>
    <mergeCell ref="C4:D4"/>
    <mergeCell ref="E4:F4"/>
    <mergeCell ref="A26:F26"/>
    <mergeCell ref="A59:F59"/>
    <mergeCell ref="D5:D6"/>
    <mergeCell ref="C5:C6"/>
    <mergeCell ref="E5:E6"/>
    <mergeCell ref="F5:F6"/>
    <mergeCell ref="A52:F52"/>
    <mergeCell ref="A53:F53"/>
    <mergeCell ref="A55:B57"/>
    <mergeCell ref="C55:D5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:H1"/>
    </sheetView>
  </sheetViews>
  <sheetFormatPr defaultColWidth="11.421875" defaultRowHeight="12.75"/>
  <cols>
    <col min="1" max="3" width="2.28125" style="1" customWidth="1"/>
    <col min="4" max="4" width="38.7109375" style="1" customWidth="1"/>
    <col min="5" max="8" width="11.421875" style="1" customWidth="1"/>
    <col min="9" max="11" width="2.28125" style="1" customWidth="1"/>
    <col min="12" max="12" width="38.7109375" style="1" customWidth="1"/>
    <col min="13" max="16384" width="11.421875" style="1" customWidth="1"/>
  </cols>
  <sheetData>
    <row r="1" spans="1:8" ht="12.75" customHeight="1">
      <c r="A1" s="88" t="s">
        <v>154</v>
      </c>
      <c r="B1" s="88"/>
      <c r="C1" s="88"/>
      <c r="D1" s="88"/>
      <c r="E1" s="88"/>
      <c r="F1" s="88"/>
      <c r="G1" s="88"/>
      <c r="H1" s="88"/>
    </row>
    <row r="2" spans="1:8" ht="12.75" customHeight="1">
      <c r="A2" s="88" t="s">
        <v>155</v>
      </c>
      <c r="B2" s="88"/>
      <c r="C2" s="88"/>
      <c r="D2" s="88"/>
      <c r="E2" s="88"/>
      <c r="F2" s="88"/>
      <c r="G2" s="88"/>
      <c r="H2" s="88"/>
    </row>
    <row r="3" ht="12.75" customHeight="1"/>
    <row r="4" spans="1:8" ht="15" customHeight="1">
      <c r="A4" s="100" t="s">
        <v>99</v>
      </c>
      <c r="B4" s="100"/>
      <c r="C4" s="100"/>
      <c r="D4" s="102"/>
      <c r="E4" s="113" t="s">
        <v>21</v>
      </c>
      <c r="F4" s="110"/>
      <c r="G4" s="113" t="s">
        <v>23</v>
      </c>
      <c r="H4" s="113"/>
    </row>
    <row r="5" spans="1:8" ht="12.75" customHeight="1">
      <c r="A5" s="103"/>
      <c r="B5" s="103"/>
      <c r="C5" s="103"/>
      <c r="D5" s="104"/>
      <c r="E5" s="111" t="s">
        <v>22</v>
      </c>
      <c r="F5" s="122" t="s">
        <v>31</v>
      </c>
      <c r="G5" s="111" t="s">
        <v>24</v>
      </c>
      <c r="H5" s="100" t="s">
        <v>25</v>
      </c>
    </row>
    <row r="6" spans="1:8" ht="12.75" customHeight="1">
      <c r="A6" s="103"/>
      <c r="B6" s="103"/>
      <c r="C6" s="103"/>
      <c r="D6" s="104"/>
      <c r="E6" s="112"/>
      <c r="F6" s="108"/>
      <c r="G6" s="112"/>
      <c r="H6" s="115"/>
    </row>
    <row r="7" spans="1:8" ht="15" customHeight="1">
      <c r="A7" s="105"/>
      <c r="B7" s="105"/>
      <c r="C7" s="105"/>
      <c r="D7" s="106"/>
      <c r="E7" s="115" t="s">
        <v>89</v>
      </c>
      <c r="F7" s="115"/>
      <c r="G7" s="115"/>
      <c r="H7" s="115"/>
    </row>
    <row r="8" ht="12.75" customHeight="1"/>
    <row r="9" spans="1:8" ht="12.75" customHeight="1">
      <c r="A9" s="88" t="s">
        <v>26</v>
      </c>
      <c r="B9" s="88"/>
      <c r="C9" s="88"/>
      <c r="D9" s="88"/>
      <c r="E9" s="88"/>
      <c r="F9" s="88"/>
      <c r="G9" s="88"/>
      <c r="H9" s="88"/>
    </row>
    <row r="10" ht="12.75" customHeight="1"/>
    <row r="11" spans="1:4" ht="12.75" customHeight="1">
      <c r="A11" s="1" t="s">
        <v>113</v>
      </c>
      <c r="D11" s="10"/>
    </row>
    <row r="12" spans="2:8" ht="12.75" customHeight="1">
      <c r="B12" s="10" t="s">
        <v>7</v>
      </c>
      <c r="D12" s="10"/>
      <c r="E12" s="13">
        <v>524</v>
      </c>
      <c r="F12" s="13">
        <v>486</v>
      </c>
      <c r="G12" s="44">
        <v>518</v>
      </c>
      <c r="H12" s="44">
        <v>530</v>
      </c>
    </row>
    <row r="13" spans="2:8" ht="12.75" customHeight="1">
      <c r="B13" s="10" t="s">
        <v>45</v>
      </c>
      <c r="D13" s="10"/>
      <c r="E13" s="13">
        <v>289</v>
      </c>
      <c r="F13" s="13">
        <v>303</v>
      </c>
      <c r="G13" s="44">
        <v>287</v>
      </c>
      <c r="H13" s="44">
        <v>292</v>
      </c>
    </row>
    <row r="14" spans="2:8" ht="12.75" customHeight="1">
      <c r="B14" s="10" t="s">
        <v>46</v>
      </c>
      <c r="D14" s="10"/>
      <c r="E14" s="13"/>
      <c r="F14" s="13"/>
      <c r="G14" s="44"/>
      <c r="H14" s="44"/>
    </row>
    <row r="15" spans="3:8" ht="12.75" customHeight="1">
      <c r="C15" s="10" t="s">
        <v>119</v>
      </c>
      <c r="D15" s="10"/>
      <c r="E15" s="13">
        <v>202</v>
      </c>
      <c r="F15" s="13">
        <v>162</v>
      </c>
      <c r="G15" s="44">
        <v>194</v>
      </c>
      <c r="H15" s="44">
        <v>209</v>
      </c>
    </row>
    <row r="16" spans="2:8" ht="12.75" customHeight="1">
      <c r="B16" s="10" t="s">
        <v>47</v>
      </c>
      <c r="D16" s="10"/>
      <c r="E16" s="13"/>
      <c r="F16" s="13"/>
      <c r="G16" s="44"/>
      <c r="H16" s="44"/>
    </row>
    <row r="17" spans="3:8" ht="12.75" customHeight="1">
      <c r="C17" s="10" t="s">
        <v>120</v>
      </c>
      <c r="D17" s="10"/>
      <c r="E17" s="13">
        <v>6</v>
      </c>
      <c r="F17" s="13">
        <v>9</v>
      </c>
      <c r="G17" s="44">
        <v>8</v>
      </c>
      <c r="H17" s="44">
        <v>4</v>
      </c>
    </row>
    <row r="18" spans="2:8" ht="12.75" customHeight="1">
      <c r="B18" s="42" t="s">
        <v>156</v>
      </c>
      <c r="D18" s="10"/>
      <c r="E18" s="13"/>
      <c r="F18" s="13"/>
      <c r="G18" s="44"/>
      <c r="H18" s="44"/>
    </row>
    <row r="19" spans="3:8" ht="12.75" customHeight="1">
      <c r="C19" s="1" t="s">
        <v>114</v>
      </c>
      <c r="D19" s="10"/>
      <c r="E19" s="13">
        <v>25</v>
      </c>
      <c r="F19" s="13">
        <v>7</v>
      </c>
      <c r="G19" s="44">
        <v>27</v>
      </c>
      <c r="H19" s="44">
        <v>23</v>
      </c>
    </row>
    <row r="20" spans="3:4" ht="12.75" customHeight="1">
      <c r="C20" s="1" t="s">
        <v>159</v>
      </c>
      <c r="D20" s="10"/>
    </row>
    <row r="21" spans="4:8" ht="12.75" customHeight="1">
      <c r="D21" s="10" t="s">
        <v>158</v>
      </c>
      <c r="E21" s="43">
        <v>2</v>
      </c>
      <c r="F21" s="43">
        <v>5</v>
      </c>
      <c r="G21" s="43">
        <v>2</v>
      </c>
      <c r="H21" s="43">
        <v>2</v>
      </c>
    </row>
    <row r="22" spans="2:8" ht="12.75" customHeight="1">
      <c r="B22" s="10" t="s">
        <v>48</v>
      </c>
      <c r="D22" s="10"/>
      <c r="E22" s="43">
        <v>234</v>
      </c>
      <c r="F22" s="43">
        <v>42</v>
      </c>
      <c r="G22" s="43">
        <v>207</v>
      </c>
      <c r="H22" s="43">
        <v>259</v>
      </c>
    </row>
    <row r="23" spans="2:8" ht="12.75" customHeight="1">
      <c r="B23" s="10" t="s">
        <v>13</v>
      </c>
      <c r="D23" s="10"/>
      <c r="E23" s="43">
        <v>290</v>
      </c>
      <c r="F23" s="43">
        <v>444</v>
      </c>
      <c r="G23" s="43">
        <v>311</v>
      </c>
      <c r="H23" s="43">
        <v>272</v>
      </c>
    </row>
    <row r="24" ht="12.75" customHeight="1"/>
    <row r="25" spans="1:8" ht="12.75" customHeight="1">
      <c r="A25" s="88" t="s">
        <v>85</v>
      </c>
      <c r="B25" s="88"/>
      <c r="C25" s="88"/>
      <c r="D25" s="88"/>
      <c r="E25" s="88"/>
      <c r="F25" s="88"/>
      <c r="G25" s="88"/>
      <c r="H25" s="88"/>
    </row>
    <row r="26" ht="12.75" customHeight="1"/>
    <row r="27" spans="1:8" ht="12.75" customHeight="1">
      <c r="A27" s="1" t="s">
        <v>113</v>
      </c>
      <c r="D27" s="10"/>
      <c r="E27" s="13"/>
      <c r="F27" s="13"/>
      <c r="G27" s="13"/>
      <c r="H27" s="13"/>
    </row>
    <row r="28" spans="2:8" ht="12.75" customHeight="1">
      <c r="B28" s="10" t="s">
        <v>7</v>
      </c>
      <c r="D28" s="10"/>
      <c r="E28" s="13">
        <v>515</v>
      </c>
      <c r="F28" s="13">
        <v>489</v>
      </c>
      <c r="G28" s="13">
        <v>516</v>
      </c>
      <c r="H28" s="13">
        <v>514</v>
      </c>
    </row>
    <row r="29" spans="2:8" ht="12.75" customHeight="1">
      <c r="B29" s="10" t="s">
        <v>45</v>
      </c>
      <c r="D29" s="10"/>
      <c r="E29" s="13">
        <v>283</v>
      </c>
      <c r="F29" s="13">
        <v>298</v>
      </c>
      <c r="G29" s="13">
        <v>283</v>
      </c>
      <c r="H29" s="13">
        <v>282</v>
      </c>
    </row>
    <row r="30" spans="2:8" ht="12.75" customHeight="1">
      <c r="B30" s="10" t="s">
        <v>46</v>
      </c>
      <c r="D30" s="10"/>
      <c r="E30" s="13"/>
      <c r="F30" s="13"/>
      <c r="G30" s="13"/>
      <c r="H30" s="13"/>
    </row>
    <row r="31" spans="3:8" ht="12.75" customHeight="1">
      <c r="C31" s="10" t="s">
        <v>119</v>
      </c>
      <c r="D31" s="10"/>
      <c r="E31" s="13">
        <v>192</v>
      </c>
      <c r="F31" s="13">
        <v>164</v>
      </c>
      <c r="G31" s="13">
        <v>192</v>
      </c>
      <c r="H31" s="13">
        <v>192</v>
      </c>
    </row>
    <row r="32" spans="2:8" ht="12.75" customHeight="1">
      <c r="B32" s="10" t="s">
        <v>47</v>
      </c>
      <c r="D32" s="10"/>
      <c r="E32" s="13"/>
      <c r="F32" s="13"/>
      <c r="G32" s="13"/>
      <c r="H32" s="13"/>
    </row>
    <row r="33" spans="3:8" ht="12.75" customHeight="1">
      <c r="C33" s="10" t="s">
        <v>120</v>
      </c>
      <c r="D33" s="10"/>
      <c r="E33" s="13">
        <v>7</v>
      </c>
      <c r="F33" s="13">
        <v>4</v>
      </c>
      <c r="G33" s="13">
        <v>8</v>
      </c>
      <c r="H33" s="13">
        <v>5</v>
      </c>
    </row>
    <row r="34" spans="2:8" ht="12.75" customHeight="1">
      <c r="B34" s="10" t="s">
        <v>156</v>
      </c>
      <c r="D34" s="10"/>
      <c r="E34" s="13"/>
      <c r="F34" s="13"/>
      <c r="G34" s="13"/>
      <c r="H34" s="13"/>
    </row>
    <row r="35" spans="3:8" ht="12.75" customHeight="1">
      <c r="C35" s="1" t="s">
        <v>114</v>
      </c>
      <c r="D35" s="10"/>
      <c r="E35" s="13">
        <v>32</v>
      </c>
      <c r="F35" s="13">
        <v>20</v>
      </c>
      <c r="G35" s="13">
        <v>31</v>
      </c>
      <c r="H35" s="13">
        <v>32</v>
      </c>
    </row>
    <row r="36" spans="3:4" ht="12.75" customHeight="1">
      <c r="C36" s="1" t="s">
        <v>157</v>
      </c>
      <c r="D36" s="10"/>
    </row>
    <row r="37" spans="4:8" ht="12.75" customHeight="1">
      <c r="D37" s="10" t="s">
        <v>158</v>
      </c>
      <c r="E37" s="43">
        <v>1</v>
      </c>
      <c r="F37" s="43">
        <v>4</v>
      </c>
      <c r="G37" s="43">
        <v>1</v>
      </c>
      <c r="H37" s="43">
        <v>1</v>
      </c>
    </row>
    <row r="38" spans="2:8" ht="12.75" customHeight="1">
      <c r="B38" s="10" t="s">
        <v>48</v>
      </c>
      <c r="D38" s="10"/>
      <c r="E38" s="43">
        <v>204</v>
      </c>
      <c r="F38" s="43">
        <v>91</v>
      </c>
      <c r="G38" s="43">
        <v>200</v>
      </c>
      <c r="H38" s="43">
        <v>210</v>
      </c>
    </row>
    <row r="39" spans="2:8" ht="12.75" customHeight="1">
      <c r="B39" s="10" t="s">
        <v>13</v>
      </c>
      <c r="D39" s="10"/>
      <c r="E39" s="13">
        <v>311</v>
      </c>
      <c r="F39" s="13">
        <v>399</v>
      </c>
      <c r="G39" s="13">
        <v>316</v>
      </c>
      <c r="H39" s="13">
        <v>304</v>
      </c>
    </row>
    <row r="40" ht="12.75" customHeight="1"/>
    <row r="41" spans="1:8" ht="12.75" customHeight="1">
      <c r="A41" s="88" t="s">
        <v>94</v>
      </c>
      <c r="B41" s="88"/>
      <c r="C41" s="88"/>
      <c r="D41" s="88"/>
      <c r="E41" s="88"/>
      <c r="F41" s="88"/>
      <c r="G41" s="88"/>
      <c r="H41" s="88"/>
    </row>
    <row r="42" ht="12.75" customHeight="1"/>
    <row r="43" spans="1:4" ht="12.75" customHeight="1">
      <c r="A43" s="1" t="s">
        <v>113</v>
      </c>
      <c r="D43" s="10"/>
    </row>
    <row r="44" spans="2:8" ht="12.75" customHeight="1">
      <c r="B44" s="10" t="s">
        <v>7</v>
      </c>
      <c r="D44" s="10"/>
      <c r="E44" s="43">
        <v>539</v>
      </c>
      <c r="F44" s="43">
        <v>486</v>
      </c>
      <c r="G44" s="43">
        <v>522</v>
      </c>
      <c r="H44" s="43">
        <v>546</v>
      </c>
    </row>
    <row r="45" spans="2:8" ht="12.75" customHeight="1">
      <c r="B45" s="10" t="s">
        <v>45</v>
      </c>
      <c r="D45" s="10"/>
      <c r="E45" s="43">
        <v>300</v>
      </c>
      <c r="F45" s="43">
        <v>304</v>
      </c>
      <c r="G45" s="43">
        <v>299</v>
      </c>
      <c r="H45" s="43">
        <v>301</v>
      </c>
    </row>
    <row r="46" spans="2:8" ht="12.75" customHeight="1">
      <c r="B46" s="10" t="s">
        <v>46</v>
      </c>
      <c r="D46" s="10"/>
      <c r="E46" s="43"/>
      <c r="F46" s="43"/>
      <c r="G46" s="43"/>
      <c r="H46" s="43"/>
    </row>
    <row r="47" spans="3:8" ht="12.75" customHeight="1">
      <c r="C47" s="10" t="s">
        <v>119</v>
      </c>
      <c r="D47" s="10"/>
      <c r="E47" s="43">
        <v>217</v>
      </c>
      <c r="F47" s="43">
        <v>162</v>
      </c>
      <c r="G47" s="43">
        <v>198</v>
      </c>
      <c r="H47" s="43">
        <v>224</v>
      </c>
    </row>
    <row r="48" spans="2:8" ht="12.75" customHeight="1">
      <c r="B48" s="10" t="s">
        <v>47</v>
      </c>
      <c r="D48" s="10"/>
      <c r="E48" s="43"/>
      <c r="F48" s="43"/>
      <c r="G48" s="43"/>
      <c r="H48" s="43"/>
    </row>
    <row r="49" spans="3:8" ht="12.75" customHeight="1">
      <c r="C49" s="10" t="s">
        <v>120</v>
      </c>
      <c r="D49" s="10"/>
      <c r="E49" s="43">
        <v>5</v>
      </c>
      <c r="F49" s="43">
        <v>10</v>
      </c>
      <c r="G49" s="43">
        <v>9</v>
      </c>
      <c r="H49" s="43">
        <v>3</v>
      </c>
    </row>
    <row r="50" spans="2:8" ht="12.75" customHeight="1">
      <c r="B50" s="10" t="s">
        <v>156</v>
      </c>
      <c r="D50" s="10"/>
      <c r="E50" s="43"/>
      <c r="F50" s="43"/>
      <c r="G50" s="43"/>
      <c r="H50" s="43"/>
    </row>
    <row r="51" spans="3:8" ht="12.75" customHeight="1">
      <c r="C51" s="1" t="s">
        <v>114</v>
      </c>
      <c r="D51" s="10"/>
      <c r="E51" s="43">
        <v>14</v>
      </c>
      <c r="F51" s="43">
        <v>5</v>
      </c>
      <c r="G51" s="43">
        <v>14</v>
      </c>
      <c r="H51" s="43">
        <v>14</v>
      </c>
    </row>
    <row r="52" spans="3:4" ht="12">
      <c r="C52" s="1" t="s">
        <v>159</v>
      </c>
      <c r="D52" s="10"/>
    </row>
    <row r="53" spans="4:8" ht="12">
      <c r="D53" s="10" t="s">
        <v>158</v>
      </c>
      <c r="E53" s="43">
        <v>3</v>
      </c>
      <c r="F53" s="43">
        <v>6</v>
      </c>
      <c r="G53" s="43">
        <v>3</v>
      </c>
      <c r="H53" s="43">
        <v>3</v>
      </c>
    </row>
    <row r="54" spans="2:8" ht="12">
      <c r="B54" s="10" t="s">
        <v>48</v>
      </c>
      <c r="D54" s="10"/>
      <c r="E54" s="43">
        <v>283</v>
      </c>
      <c r="F54" s="43">
        <v>35</v>
      </c>
      <c r="G54" s="43">
        <v>230</v>
      </c>
      <c r="H54" s="43">
        <v>304</v>
      </c>
    </row>
    <row r="55" spans="2:8" ht="12">
      <c r="B55" s="10" t="s">
        <v>13</v>
      </c>
      <c r="D55" s="10"/>
      <c r="E55" s="43">
        <v>256</v>
      </c>
      <c r="F55" s="43">
        <v>451</v>
      </c>
      <c r="G55" s="43">
        <v>292</v>
      </c>
      <c r="H55" s="43">
        <v>242</v>
      </c>
    </row>
    <row r="57" ht="12">
      <c r="A57" s="1" t="s">
        <v>90</v>
      </c>
    </row>
  </sheetData>
  <mergeCells count="13">
    <mergeCell ref="A9:H9"/>
    <mergeCell ref="A4:D7"/>
    <mergeCell ref="E7:H7"/>
    <mergeCell ref="A41:H41"/>
    <mergeCell ref="E5:E6"/>
    <mergeCell ref="F5:F6"/>
    <mergeCell ref="G5:G6"/>
    <mergeCell ref="H5:H6"/>
    <mergeCell ref="A25:H25"/>
    <mergeCell ref="A1:H1"/>
    <mergeCell ref="A2:H2"/>
    <mergeCell ref="E4:F4"/>
    <mergeCell ref="G4:H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slt4db</dc:creator>
  <cp:keywords/>
  <dc:description/>
  <cp:lastModifiedBy>slt1i4</cp:lastModifiedBy>
  <cp:lastPrinted>2006-11-06T08:36:07Z</cp:lastPrinted>
  <dcterms:created xsi:type="dcterms:W3CDTF">2004-11-02T07:11:22Z</dcterms:created>
  <dcterms:modified xsi:type="dcterms:W3CDTF">2008-02-25T12:31:11Z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