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ik 1-4" sheetId="5" r:id="rId5"/>
    <sheet name="Tabelle 1-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<sst xmlns="http://schemas.openxmlformats.org/spreadsheetml/2006/main" count="413" uniqueCount="155">
  <si>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</si>
  <si>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</si>
  <si>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</si>
  <si>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</si>
  <si>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</si>
  <si>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</si>
  <si>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</si>
  <si>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</si>
  <si>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</si>
  <si>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</si>
  <si>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</si>
  <si>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</si>
  <si>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</si>
  <si>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</si>
  <si>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</si>
  <si>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</si>
  <si>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</si>
  <si>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</si>
  <si>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</si>
  <si>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</si>
  <si>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</si>
  <si>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</si>
  <si>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</si>
  <si>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</si>
  <si>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</si>
  <si>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</si>
  <si>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</si>
  <si>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</si>
  <si>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</si>
  <si>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</si>
  <si>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</si>
  <si>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</si>
  <si>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</si>
  <si>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</si>
  <si>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</si>
  <si>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</si>
  <si>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</si>
  <si>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</si>
  <si>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</si>
  <si>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</si>
  <si>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</si>
  <si>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</si>
  <si>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</si>
  <si>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</si>
  <si>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</si>
  <si>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</si>
  <si>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</si>
  <si>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</si>
  <si>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</si>
  <si>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</si>
  <si>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</si>
  <si>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</si>
  <si>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</si>
  <si>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</si>
  <si>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</si>
  <si>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</si>
  <si>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</si>
  <si>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</si>
  <si>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</si>
  <si>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</si>
  <si>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</si>
  <si>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</si>
  <si>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</si>
  <si>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</si>
  <si>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</si>
  <si>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</si>
  <si>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</si>
  <si>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</si>
  <si>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</si>
  <si>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</si>
  <si>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</si>
  <si>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</si>
  <si>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</si>
  <si>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2005</t>
  </si>
  <si>
    <t>/</t>
  </si>
  <si>
    <t xml:space="preserve">  2006</t>
  </si>
  <si>
    <t xml:space="preserve">Buschbohnen 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</si>
  <si>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</si>
  <si>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</si>
  <si>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</si>
  <si>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</si>
  <si>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</si>
  <si>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</si>
  <si>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</si>
  <si>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</si>
  <si>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</si>
  <si>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</si>
  <si>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</si>
  <si>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</si>
  <si>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</si>
  <si>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</si>
  <si>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</si>
  <si>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</si>
  <si>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</si>
  <si>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</si>
  <si>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D 2001/2006</t>
  </si>
  <si>
    <t>D 2001/2006</t>
  </si>
  <si>
    <t>2007 gegen-</t>
  </si>
  <si>
    <t>über 2006</t>
  </si>
  <si>
    <t>Veränderung 2007 gegenüber</t>
  </si>
  <si>
    <t>Grundlage für das endgültige Ernteergebnis sind die Anbauflächen der Gemüseanbauerhebung 2007 sowie die berechneten durchschnittlichen Hektarerträge (gewogenes arithmetisches Mittel) aus den Meldungen der Ernteberichterstatter.</t>
  </si>
  <si>
    <t xml:space="preserve">   Zucchini </t>
  </si>
  <si>
    <t xml:space="preserve">   Knollenfenchel </t>
  </si>
  <si>
    <t xml:space="preserve">   Stauden- / Stangensellerie</t>
  </si>
  <si>
    <r>
      <t xml:space="preserve">   Sonstige Salate </t>
    </r>
    <r>
      <rPr>
        <vertAlign val="superscript"/>
        <sz val="10"/>
        <rFont val="Helvetica"/>
        <family val="0"/>
      </rPr>
      <t>2)</t>
    </r>
  </si>
  <si>
    <t xml:space="preserve">   Rucolasalat </t>
  </si>
  <si>
    <t xml:space="preserve">   Römischer Salat </t>
  </si>
  <si>
    <t xml:space="preserve">   Radicchio </t>
  </si>
  <si>
    <r>
      <t xml:space="preserve">   Eichblattsalat </t>
    </r>
    <r>
      <rPr>
        <vertAlign val="superscript"/>
        <sz val="10"/>
        <rFont val="Helvetica"/>
        <family val="0"/>
      </rPr>
      <t>2)</t>
    </r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</si>
  <si>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</si>
  <si>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</si>
  <si>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</si>
  <si>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</si>
  <si>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</si>
  <si>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</si>
  <si>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</si>
  <si>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</si>
  <si>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3)</t>
    </r>
  </si>
  <si>
    <t>1) Brokkoli D 2002/2006 - 2) grün- und rotblättrige Sorten - 3) ohne nicht ertragsfähigen Spargel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</si>
  <si>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</si>
  <si>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</si>
  <si>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</si>
  <si>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</si>
  <si>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</si>
  <si>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</si>
  <si>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</si>
  <si>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</si>
  <si>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</si>
  <si>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</si>
  <si>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</si>
  <si>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</si>
  <si>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</si>
  <si>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</si>
  <si>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</si>
  <si>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</si>
  <si>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</si>
  <si>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</si>
  <si>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</si>
  <si>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</si>
  <si>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</si>
  <si>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</si>
  <si>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</si>
  <si>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</si>
  <si>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</si>
  <si>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</si>
  <si>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</si>
  <si>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</si>
  <si>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</si>
  <si>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</si>
  <si>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</si>
  <si>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</si>
  <si>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</si>
  <si>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2007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</si>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</sst>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174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1" fontId="1" fillId="0" borderId="0" xfId="0" applyNumberFormat="1" applyFont="1" applyAlignment="1" quotePrefix="1">
      <alignment horizontal="right"/>
    </xf>
    <xf numFmtId="189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263.11</c:v>
                </c:pt>
                <c:pt idx="1">
                  <c:v>43.98</c:v>
                </c:pt>
                <c:pt idx="2">
                  <c:v>336.74</c:v>
                </c:pt>
                <c:pt idx="3">
                  <c:v>307.77</c:v>
                </c:pt>
                <c:pt idx="4">
                  <c:v>164.75</c:v>
                </c:pt>
                <c:pt idx="5">
                  <c:v>287.88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1581</c:v>
                </c:pt>
                <c:pt idx="1">
                  <c:v>249</c:v>
                </c:pt>
                <c:pt idx="2">
                  <c:v>1360</c:v>
                </c:pt>
                <c:pt idx="3">
                  <c:v>55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axId val="51765482"/>
        <c:axId val="63236155"/>
      </c:barChart>
      <c:cat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811.3</c:v>
                </c:pt>
                <c:pt idx="1">
                  <c:v>484.9</c:v>
                </c:pt>
                <c:pt idx="2">
                  <c:v>222.2</c:v>
                </c:pt>
                <c:pt idx="3">
                  <c:v>100.6</c:v>
                </c:pt>
                <c:pt idx="4">
                  <c:v>351.2</c:v>
                </c:pt>
                <c:pt idx="5">
                  <c:v>55.1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804.6</c:v>
                </c:pt>
                <c:pt idx="1">
                  <c:v>575.3</c:v>
                </c:pt>
                <c:pt idx="2">
                  <c:v>214.5</c:v>
                </c:pt>
                <c:pt idx="3">
                  <c:v>122.4</c:v>
                </c:pt>
                <c:pt idx="4">
                  <c:v>372.6</c:v>
                </c:pt>
                <c:pt idx="5">
                  <c:v>52.2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4484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34</c:v>
                </c:pt>
                <c:pt idx="1">
                  <c:v>4.2</c:v>
                </c:pt>
                <c:pt idx="2">
                  <c:v>43.7</c:v>
                </c:pt>
                <c:pt idx="3">
                  <c:v>4.4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34.6</c:v>
                </c:pt>
                <c:pt idx="1">
                  <c:v>3.7</c:v>
                </c:pt>
                <c:pt idx="2">
                  <c:v>48.6</c:v>
                </c:pt>
                <c:pt idx="3">
                  <c:v>4.4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axId val="62476382"/>
        <c:axId val="25416527"/>
      </c:barChart>
      <c:catAx>
        <c:axId val="6247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63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9" customWidth="1"/>
  </cols>
  <sheetData>
    <row r="1" ht="15.75">
      <c r="A1" s="108" t="s">
        <v>139</v>
      </c>
    </row>
    <row r="4" ht="12.75">
      <c r="A4" t="s">
        <v>152</v>
      </c>
    </row>
    <row r="5" ht="14.25">
      <c r="A5" s="110"/>
    </row>
    <row r="6" ht="14.25">
      <c r="A6" s="110"/>
    </row>
    <row r="7" ht="12.75">
      <c r="A7" s="109" t="s">
        <v>140</v>
      </c>
    </row>
    <row r="10" ht="12.75">
      <c r="A10" s="109" t="s">
        <v>153</v>
      </c>
    </row>
    <row r="11" ht="12.75">
      <c r="A11" s="109" t="s">
        <v>154</v>
      </c>
    </row>
    <row r="14" ht="12.75">
      <c r="A14" s="109" t="s">
        <v>141</v>
      </c>
    </row>
    <row r="17" ht="12.75">
      <c r="A17" s="109" t="s">
        <v>142</v>
      </c>
    </row>
    <row r="18" ht="12.75">
      <c r="A18" s="109" t="s">
        <v>143</v>
      </c>
    </row>
    <row r="19" ht="12.75">
      <c r="A19" s="109" t="s">
        <v>144</v>
      </c>
    </row>
    <row r="20" ht="12.75">
      <c r="A20" s="109" t="s">
        <v>145</v>
      </c>
    </row>
    <row r="21" ht="12.75">
      <c r="A21" s="109" t="s">
        <v>146</v>
      </c>
    </row>
    <row r="24" ht="12.75">
      <c r="A24" s="111" t="s">
        <v>147</v>
      </c>
    </row>
    <row r="25" ht="38.25">
      <c r="A25" s="112" t="s">
        <v>148</v>
      </c>
    </row>
    <row r="28" ht="12.75">
      <c r="A28" s="111" t="s">
        <v>149</v>
      </c>
    </row>
    <row r="29" ht="51">
      <c r="A29" s="112" t="s">
        <v>150</v>
      </c>
    </row>
    <row r="30" ht="12.75">
      <c r="A30" s="109" t="s">
        <v>151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3" t="s">
        <v>119</v>
      </c>
      <c r="B1" s="114"/>
    </row>
    <row r="6" spans="1:2" ht="14.25">
      <c r="A6" s="105">
        <v>0</v>
      </c>
      <c r="B6" s="106" t="s">
        <v>120</v>
      </c>
    </row>
    <row r="7" spans="1:2" ht="14.25">
      <c r="A7" s="73"/>
      <c r="B7" s="106" t="s">
        <v>121</v>
      </c>
    </row>
    <row r="8" spans="1:2" ht="14.25">
      <c r="A8" s="105" t="s">
        <v>122</v>
      </c>
      <c r="B8" s="106" t="s">
        <v>123</v>
      </c>
    </row>
    <row r="9" spans="1:2" ht="14.25">
      <c r="A9" s="105" t="s">
        <v>14</v>
      </c>
      <c r="B9" s="106" t="s">
        <v>124</v>
      </c>
    </row>
    <row r="10" spans="1:2" ht="14.25">
      <c r="A10" s="105" t="s">
        <v>125</v>
      </c>
      <c r="B10" s="106" t="s">
        <v>126</v>
      </c>
    </row>
    <row r="11" spans="1:2" ht="14.25">
      <c r="A11" s="105" t="s">
        <v>74</v>
      </c>
      <c r="B11" s="106" t="s">
        <v>127</v>
      </c>
    </row>
    <row r="12" spans="1:2" ht="14.25">
      <c r="A12" s="105" t="s">
        <v>15</v>
      </c>
      <c r="B12" s="106" t="s">
        <v>128</v>
      </c>
    </row>
    <row r="13" spans="1:2" ht="14.25">
      <c r="A13" s="105" t="s">
        <v>129</v>
      </c>
      <c r="B13" s="106" t="s">
        <v>130</v>
      </c>
    </row>
    <row r="14" spans="1:2" ht="14.25">
      <c r="A14" s="105" t="s">
        <v>131</v>
      </c>
      <c r="B14" s="106" t="s">
        <v>132</v>
      </c>
    </row>
    <row r="15" spans="1:2" ht="14.25">
      <c r="A15" s="105" t="s">
        <v>133</v>
      </c>
      <c r="B15" s="106" t="s">
        <v>134</v>
      </c>
    </row>
    <row r="16" ht="14.25">
      <c r="A16" s="106"/>
    </row>
    <row r="17" spans="1:2" ht="14.25">
      <c r="A17" s="106" t="s">
        <v>135</v>
      </c>
      <c r="B17" s="107" t="s">
        <v>136</v>
      </c>
    </row>
    <row r="18" spans="1:2" ht="14.25">
      <c r="A18" s="106" t="s">
        <v>137</v>
      </c>
      <c r="B18" s="107" t="s">
        <v>138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5" t="s">
        <v>55</v>
      </c>
      <c r="D8" s="115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6" t="s">
        <v>65</v>
      </c>
      <c r="B59" s="117"/>
      <c r="C59" s="117"/>
      <c r="D59" s="117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6" t="s">
        <v>66</v>
      </c>
      <c r="B1" s="116"/>
      <c r="C1" s="116"/>
      <c r="D1" s="116"/>
    </row>
    <row r="4" spans="2:3" ht="15">
      <c r="B4" s="121" t="s">
        <v>56</v>
      </c>
      <c r="C4" s="121"/>
    </row>
    <row r="7" spans="2:3" ht="12.75">
      <c r="B7" s="119" t="s">
        <v>67</v>
      </c>
      <c r="C7" s="119"/>
    </row>
    <row r="9" spans="2:3" ht="51" customHeight="1">
      <c r="B9" s="122" t="s">
        <v>89</v>
      </c>
      <c r="C9" s="122"/>
    </row>
    <row r="11" spans="2:3" ht="25.5" customHeight="1">
      <c r="B11" s="118" t="s">
        <v>92</v>
      </c>
      <c r="C11" s="118"/>
    </row>
    <row r="14" spans="2:3" ht="12.75">
      <c r="B14" s="119" t="s">
        <v>68</v>
      </c>
      <c r="C14" s="119"/>
    </row>
    <row r="16" spans="2:3" ht="12.75">
      <c r="B16" s="120" t="s">
        <v>69</v>
      </c>
      <c r="C16" s="120"/>
    </row>
    <row r="18" spans="2:3" ht="37.5" customHeight="1">
      <c r="B18" s="118" t="s">
        <v>100</v>
      </c>
      <c r="C18" s="118"/>
    </row>
    <row r="20" spans="2:3" ht="12.75">
      <c r="B20" s="120" t="s">
        <v>70</v>
      </c>
      <c r="C20" s="120"/>
    </row>
    <row r="21" ht="12.75">
      <c r="B21" s="81"/>
    </row>
    <row r="22" ht="12.75">
      <c r="B22" s="81"/>
    </row>
    <row r="23" spans="2:3" ht="12.75">
      <c r="B23" s="119" t="s">
        <v>93</v>
      </c>
      <c r="C23" s="119"/>
    </row>
    <row r="24" ht="12.75">
      <c r="B24" s="81"/>
    </row>
    <row r="25" spans="2:3" ht="12.75">
      <c r="B25" s="120" t="s">
        <v>94</v>
      </c>
      <c r="C25" s="120"/>
    </row>
    <row r="42" spans="2:3" ht="12.75">
      <c r="B42" s="123"/>
      <c r="C42" s="123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20"/>
      <c r="C51" s="120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5" sqref="B5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 t="s">
        <v>53</v>
      </c>
      <c r="L1" s="116"/>
      <c r="M1" s="116"/>
      <c r="N1" s="116"/>
      <c r="O1" s="116"/>
      <c r="P1" s="116"/>
      <c r="Q1" s="116"/>
      <c r="R1" s="116"/>
      <c r="S1" s="116"/>
      <c r="T1" s="116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selection activeCell="G35" sqref="G35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1" t="s">
        <v>0</v>
      </c>
      <c r="B1" s="131"/>
      <c r="C1" s="131"/>
      <c r="D1" s="131"/>
      <c r="E1" s="131"/>
      <c r="F1" s="131"/>
      <c r="G1" s="131"/>
      <c r="H1" s="130" t="s">
        <v>1</v>
      </c>
      <c r="I1" s="130"/>
      <c r="J1" s="130"/>
      <c r="K1" s="130"/>
      <c r="L1" s="130"/>
      <c r="M1" s="130"/>
      <c r="N1" s="130"/>
      <c r="O1" s="130"/>
      <c r="P1" s="130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9" t="s">
        <v>8</v>
      </c>
      <c r="D5" s="11" t="s">
        <v>4</v>
      </c>
      <c r="E5" s="12"/>
      <c r="F5" s="14" t="s">
        <v>5</v>
      </c>
      <c r="G5" s="72" t="s">
        <v>71</v>
      </c>
      <c r="H5" s="128" t="s">
        <v>77</v>
      </c>
      <c r="I5" s="129"/>
      <c r="J5" s="132" t="s">
        <v>99</v>
      </c>
      <c r="K5" s="133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40"/>
      <c r="D6" s="124">
        <v>2006</v>
      </c>
      <c r="E6" s="124">
        <v>2007</v>
      </c>
      <c r="F6" s="15" t="s">
        <v>97</v>
      </c>
      <c r="G6" s="137" t="s">
        <v>96</v>
      </c>
      <c r="H6" s="134">
        <v>2006</v>
      </c>
      <c r="I6" s="124">
        <v>2007</v>
      </c>
      <c r="J6" s="134" t="s">
        <v>96</v>
      </c>
      <c r="K6" s="124">
        <v>2006</v>
      </c>
      <c r="L6" s="124">
        <v>2006</v>
      </c>
      <c r="M6" s="124">
        <v>2007</v>
      </c>
      <c r="N6" s="15" t="s">
        <v>97</v>
      </c>
      <c r="O6" s="9" t="s">
        <v>7</v>
      </c>
    </row>
    <row r="7" spans="2:15" ht="12.75">
      <c r="B7" s="9" t="s">
        <v>9</v>
      </c>
      <c r="C7" s="140"/>
      <c r="D7" s="125"/>
      <c r="E7" s="125"/>
      <c r="F7" s="15" t="s">
        <v>98</v>
      </c>
      <c r="G7" s="138"/>
      <c r="H7" s="135"/>
      <c r="I7" s="125"/>
      <c r="J7" s="135"/>
      <c r="K7" s="125"/>
      <c r="L7" s="125"/>
      <c r="M7" s="125"/>
      <c r="N7" s="15" t="s">
        <v>98</v>
      </c>
      <c r="O7" s="9" t="s">
        <v>9</v>
      </c>
    </row>
    <row r="8" spans="2:14" ht="12.75">
      <c r="B8" s="18"/>
      <c r="C8" s="141"/>
      <c r="D8" s="19" t="s">
        <v>10</v>
      </c>
      <c r="E8" s="20"/>
      <c r="F8" s="21" t="s">
        <v>44</v>
      </c>
      <c r="G8" s="126" t="s">
        <v>11</v>
      </c>
      <c r="H8" s="136"/>
      <c r="I8" s="127"/>
      <c r="J8" s="126" t="s">
        <v>44</v>
      </c>
      <c r="K8" s="127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78</v>
      </c>
      <c r="D10" s="58">
        <v>232.85</v>
      </c>
      <c r="E10" s="58">
        <v>260.45</v>
      </c>
      <c r="F10" s="68">
        <f>ROUND(E10/D10*100-100,1)</f>
        <v>11.9</v>
      </c>
      <c r="G10" s="29">
        <v>222.2</v>
      </c>
      <c r="H10" s="29">
        <v>214.5</v>
      </c>
      <c r="I10" s="29">
        <v>267.6</v>
      </c>
      <c r="J10" s="68">
        <f aca="true" t="shared" si="0" ref="J10:J20">ROUND(I10/G10*100-100,1)</f>
        <v>20.4</v>
      </c>
      <c r="K10" s="68">
        <f aca="true" t="shared" si="1" ref="K10:K18">ROUND(I10/H10*100-100,1)</f>
        <v>24.8</v>
      </c>
      <c r="L10" s="30">
        <v>49950</v>
      </c>
      <c r="M10" s="30">
        <v>69686</v>
      </c>
      <c r="N10" s="68">
        <f>ROUND(M10/L10*100-100,1)</f>
        <v>39.5</v>
      </c>
      <c r="O10" s="31">
        <v>1</v>
      </c>
    </row>
    <row r="11" spans="1:15" ht="16.5" customHeight="1">
      <c r="A11" s="24"/>
      <c r="B11" s="25">
        <v>2</v>
      </c>
      <c r="C11" s="36" t="s">
        <v>79</v>
      </c>
      <c r="D11" s="56">
        <v>32.28</v>
      </c>
      <c r="E11" s="56">
        <v>36.95</v>
      </c>
      <c r="F11" s="68">
        <f>ROUND(E11/D11*100-100,1)</f>
        <v>14.5</v>
      </c>
      <c r="G11" s="29">
        <v>106.1</v>
      </c>
      <c r="H11" s="29">
        <v>105.7</v>
      </c>
      <c r="I11" s="29">
        <v>119.4</v>
      </c>
      <c r="J11" s="68">
        <f t="shared" si="0"/>
        <v>12.5</v>
      </c>
      <c r="K11" s="68">
        <f t="shared" si="1"/>
        <v>13</v>
      </c>
      <c r="L11" s="67">
        <v>3413</v>
      </c>
      <c r="M11" s="67">
        <v>4411</v>
      </c>
      <c r="N11" s="68">
        <f>ROUND(M11/L11*100-100,1)</f>
        <v>29.2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0.04</v>
      </c>
      <c r="E12" s="58">
        <v>0.07</v>
      </c>
      <c r="F12" s="68">
        <f aca="true" t="shared" si="2" ref="F12:F19">ROUND(E12/D12*100-100,1)</f>
        <v>75</v>
      </c>
      <c r="G12" s="29">
        <v>24.1</v>
      </c>
      <c r="H12" s="29">
        <v>331.3</v>
      </c>
      <c r="I12" s="29">
        <v>187.7</v>
      </c>
      <c r="J12" s="68" t="s">
        <v>15</v>
      </c>
      <c r="K12" s="68">
        <f t="shared" si="1"/>
        <v>-43.3</v>
      </c>
      <c r="L12" s="30">
        <v>12</v>
      </c>
      <c r="M12" s="30">
        <v>14</v>
      </c>
      <c r="N12" s="68">
        <f aca="true" t="shared" si="3" ref="N12:N20">ROUND(M12/L12*100-100,1)</f>
        <v>16.7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2.69</v>
      </c>
      <c r="F13" s="68">
        <f t="shared" si="2"/>
        <v>158.7</v>
      </c>
      <c r="G13" s="29">
        <v>55.7</v>
      </c>
      <c r="H13" s="29">
        <v>273</v>
      </c>
      <c r="I13" s="29">
        <v>87.2</v>
      </c>
      <c r="J13" s="68">
        <f t="shared" si="0"/>
        <v>56.6</v>
      </c>
      <c r="K13" s="68">
        <f t="shared" si="1"/>
        <v>-68.1</v>
      </c>
      <c r="L13" s="30">
        <v>283</v>
      </c>
      <c r="M13" s="30">
        <v>234</v>
      </c>
      <c r="N13" s="68">
        <f t="shared" si="3"/>
        <v>-17.3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8.13</v>
      </c>
      <c r="E14" s="58">
        <v>10.66</v>
      </c>
      <c r="F14" s="68">
        <f t="shared" si="2"/>
        <v>31.1</v>
      </c>
      <c r="G14" s="29">
        <v>227.1</v>
      </c>
      <c r="H14" s="29">
        <v>233.2</v>
      </c>
      <c r="I14" s="29">
        <v>200.4</v>
      </c>
      <c r="J14" s="68">
        <f t="shared" si="0"/>
        <v>-11.8</v>
      </c>
      <c r="K14" s="68">
        <f t="shared" si="1"/>
        <v>-14.1</v>
      </c>
      <c r="L14" s="30">
        <v>1895</v>
      </c>
      <c r="M14" s="30">
        <v>2136</v>
      </c>
      <c r="N14" s="68">
        <f t="shared" si="3"/>
        <v>12.7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113.78</v>
      </c>
      <c r="E15" s="58">
        <v>73.75</v>
      </c>
      <c r="F15" s="68">
        <f t="shared" si="2"/>
        <v>-35.2</v>
      </c>
      <c r="G15" s="29">
        <v>143.6</v>
      </c>
      <c r="H15" s="29">
        <v>151.9</v>
      </c>
      <c r="I15" s="29">
        <v>191.9</v>
      </c>
      <c r="J15" s="68">
        <f t="shared" si="0"/>
        <v>33.6</v>
      </c>
      <c r="K15" s="68">
        <f t="shared" si="1"/>
        <v>26.3</v>
      </c>
      <c r="L15" s="30">
        <v>17283</v>
      </c>
      <c r="M15" s="30">
        <v>14150</v>
      </c>
      <c r="N15" s="68">
        <f t="shared" si="3"/>
        <v>-18.1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23.84</v>
      </c>
      <c r="E16" s="58">
        <v>26.55</v>
      </c>
      <c r="F16" s="68">
        <f t="shared" si="2"/>
        <v>11.4</v>
      </c>
      <c r="G16" s="29">
        <v>484.9</v>
      </c>
      <c r="H16" s="29">
        <v>575.3</v>
      </c>
      <c r="I16" s="29">
        <v>505.3</v>
      </c>
      <c r="J16" s="68">
        <f t="shared" si="0"/>
        <v>4.2</v>
      </c>
      <c r="K16" s="68">
        <f t="shared" si="1"/>
        <v>-12.2</v>
      </c>
      <c r="L16" s="30">
        <v>13715</v>
      </c>
      <c r="M16" s="30">
        <v>13415</v>
      </c>
      <c r="N16" s="68">
        <f t="shared" si="3"/>
        <v>-2.2</v>
      </c>
      <c r="O16" s="31">
        <v>7</v>
      </c>
    </row>
    <row r="17" spans="1:15" ht="16.5" customHeight="1">
      <c r="A17" s="24"/>
      <c r="B17" s="25">
        <v>8</v>
      </c>
      <c r="C17" s="26" t="s">
        <v>80</v>
      </c>
      <c r="D17" s="58">
        <v>267.58</v>
      </c>
      <c r="E17" s="58">
        <v>260.8</v>
      </c>
      <c r="F17" s="68">
        <f t="shared" si="2"/>
        <v>-2.5</v>
      </c>
      <c r="G17" s="29">
        <v>811.3</v>
      </c>
      <c r="H17" s="29">
        <v>804.6</v>
      </c>
      <c r="I17" s="29">
        <v>760.8</v>
      </c>
      <c r="J17" s="68">
        <f t="shared" si="0"/>
        <v>-6.2</v>
      </c>
      <c r="K17" s="68">
        <f t="shared" si="1"/>
        <v>-5.4</v>
      </c>
      <c r="L17" s="30">
        <v>215283</v>
      </c>
      <c r="M17" s="30">
        <v>198428</v>
      </c>
      <c r="N17" s="68">
        <f t="shared" si="3"/>
        <v>-7.8</v>
      </c>
      <c r="O17" s="31">
        <v>8</v>
      </c>
    </row>
    <row r="18" spans="1:15" ht="16.5" customHeight="1">
      <c r="A18" s="24"/>
      <c r="B18" s="25">
        <v>9</v>
      </c>
      <c r="C18" s="26" t="s">
        <v>81</v>
      </c>
      <c r="D18" s="58">
        <v>14.94</v>
      </c>
      <c r="E18" s="58">
        <v>12.44</v>
      </c>
      <c r="F18" s="68">
        <f t="shared" si="2"/>
        <v>-16.7</v>
      </c>
      <c r="G18" s="29">
        <v>281.1</v>
      </c>
      <c r="H18" s="29">
        <v>231.3</v>
      </c>
      <c r="I18" s="29">
        <v>298.4</v>
      </c>
      <c r="J18" s="68">
        <f t="shared" si="0"/>
        <v>6.2</v>
      </c>
      <c r="K18" s="68">
        <f t="shared" si="1"/>
        <v>29</v>
      </c>
      <c r="L18" s="30">
        <v>3455</v>
      </c>
      <c r="M18" s="30">
        <v>3712</v>
      </c>
      <c r="N18" s="68">
        <f t="shared" si="3"/>
        <v>7.4</v>
      </c>
      <c r="O18" s="31">
        <v>9</v>
      </c>
    </row>
    <row r="19" spans="1:15" ht="16.5" customHeight="1">
      <c r="A19" s="24"/>
      <c r="B19" s="25">
        <v>10</v>
      </c>
      <c r="C19" s="36" t="s">
        <v>108</v>
      </c>
      <c r="D19" s="58">
        <v>0.38</v>
      </c>
      <c r="E19" s="58">
        <v>0.86</v>
      </c>
      <c r="F19" s="68">
        <f t="shared" si="2"/>
        <v>126.3</v>
      </c>
      <c r="G19" s="29" t="s">
        <v>14</v>
      </c>
      <c r="H19" s="29">
        <v>225.8</v>
      </c>
      <c r="I19" s="29" t="s">
        <v>14</v>
      </c>
      <c r="J19" s="68" t="s">
        <v>14</v>
      </c>
      <c r="K19" s="68" t="s">
        <v>14</v>
      </c>
      <c r="L19" s="30">
        <v>87</v>
      </c>
      <c r="M19" s="30" t="s">
        <v>14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82</v>
      </c>
      <c r="D20" s="56">
        <v>0.07</v>
      </c>
      <c r="E20" s="56">
        <v>0.22</v>
      </c>
      <c r="F20" s="68">
        <f aca="true" t="shared" si="4" ref="F20:F33">ROUND(E20/D20*100-100,1)</f>
        <v>214.3</v>
      </c>
      <c r="G20" s="29">
        <v>245.4</v>
      </c>
      <c r="H20" s="86">
        <v>96</v>
      </c>
      <c r="I20" s="86">
        <v>45.5</v>
      </c>
      <c r="J20" s="68">
        <f t="shared" si="0"/>
        <v>-81.5</v>
      </c>
      <c r="K20" s="68">
        <f>ROUND(I20/H20*100-100,1)</f>
        <v>-52.6</v>
      </c>
      <c r="L20" s="67">
        <v>7</v>
      </c>
      <c r="M20" s="67">
        <v>10</v>
      </c>
      <c r="N20" s="68">
        <f t="shared" si="3"/>
        <v>42.9</v>
      </c>
      <c r="O20" s="31">
        <v>11</v>
      </c>
    </row>
    <row r="21" spans="1:15" ht="16.5" customHeight="1">
      <c r="A21" s="24"/>
      <c r="B21" s="25">
        <v>12</v>
      </c>
      <c r="C21" s="36" t="s">
        <v>90</v>
      </c>
      <c r="D21" s="56">
        <v>0.15</v>
      </c>
      <c r="E21" s="56">
        <v>0.04</v>
      </c>
      <c r="F21" s="68">
        <f t="shared" si="4"/>
        <v>-73.3</v>
      </c>
      <c r="G21" s="29">
        <v>193.9</v>
      </c>
      <c r="H21" s="29">
        <v>143.9</v>
      </c>
      <c r="I21" s="29" t="s">
        <v>14</v>
      </c>
      <c r="J21" s="68" t="s">
        <v>14</v>
      </c>
      <c r="K21" s="68" t="s">
        <v>14</v>
      </c>
      <c r="L21" s="30">
        <v>22</v>
      </c>
      <c r="M21" s="30" t="s">
        <v>14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91</v>
      </c>
      <c r="D22" s="56">
        <v>0.45</v>
      </c>
      <c r="E22" s="56">
        <v>0.57</v>
      </c>
      <c r="F22" s="68">
        <f t="shared" si="4"/>
        <v>26.7</v>
      </c>
      <c r="G22" s="29">
        <v>72.7</v>
      </c>
      <c r="H22" s="86" t="s">
        <v>74</v>
      </c>
      <c r="I22" s="86">
        <v>80.7</v>
      </c>
      <c r="J22" s="68" t="s">
        <v>14</v>
      </c>
      <c r="K22" s="88" t="s">
        <v>74</v>
      </c>
      <c r="L22" s="67" t="s">
        <v>74</v>
      </c>
      <c r="M22" s="67">
        <v>46</v>
      </c>
      <c r="N22" s="88" t="s">
        <v>74</v>
      </c>
      <c r="O22" s="31">
        <v>13</v>
      </c>
    </row>
    <row r="23" spans="1:15" ht="16.5" customHeight="1">
      <c r="A23" s="24"/>
      <c r="B23" s="25">
        <v>14</v>
      </c>
      <c r="C23" s="36" t="s">
        <v>83</v>
      </c>
      <c r="D23" s="58">
        <v>1.1</v>
      </c>
      <c r="E23" s="58">
        <v>0.87</v>
      </c>
      <c r="F23" s="68">
        <f t="shared" si="4"/>
        <v>-20.9</v>
      </c>
      <c r="G23" s="29">
        <v>260.3</v>
      </c>
      <c r="H23" s="29">
        <v>151.3</v>
      </c>
      <c r="I23" s="29">
        <v>299.4</v>
      </c>
      <c r="J23" s="68">
        <f>ROUND(I23/G23*100-100,1)</f>
        <v>15</v>
      </c>
      <c r="K23" s="68">
        <f>ROUND(I23/H23*100-100,1)</f>
        <v>97.9</v>
      </c>
      <c r="L23" s="30">
        <v>167</v>
      </c>
      <c r="M23" s="30">
        <v>262</v>
      </c>
      <c r="N23" s="68">
        <f>ROUND(M23/L23*100-100,1)</f>
        <v>56.9</v>
      </c>
      <c r="O23" s="31">
        <v>14</v>
      </c>
    </row>
    <row r="24" spans="1:15" ht="16.5" customHeight="1">
      <c r="A24" s="24"/>
      <c r="B24" s="25">
        <v>15</v>
      </c>
      <c r="C24" s="36" t="s">
        <v>84</v>
      </c>
      <c r="D24" s="58">
        <v>1.64</v>
      </c>
      <c r="E24" s="58">
        <v>1.22</v>
      </c>
      <c r="F24" s="68">
        <f t="shared" si="4"/>
        <v>-25.6</v>
      </c>
      <c r="G24" s="29" t="s">
        <v>14</v>
      </c>
      <c r="H24" s="29">
        <v>153.6</v>
      </c>
      <c r="I24" s="29">
        <v>250.9</v>
      </c>
      <c r="J24" s="68" t="s">
        <v>14</v>
      </c>
      <c r="K24" s="68">
        <f>ROUND(I24/H24*100-100,1)</f>
        <v>63.3</v>
      </c>
      <c r="L24" s="30">
        <v>252</v>
      </c>
      <c r="M24" s="30">
        <v>306</v>
      </c>
      <c r="N24" s="68">
        <f>ROUND(M24/L24*100-100,1)</f>
        <v>21.4</v>
      </c>
      <c r="O24" s="31">
        <v>15</v>
      </c>
    </row>
    <row r="25" spans="1:15" ht="16.5" customHeight="1">
      <c r="A25" s="24"/>
      <c r="B25" s="25">
        <v>16</v>
      </c>
      <c r="C25" s="36" t="s">
        <v>107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106</v>
      </c>
      <c r="D26" s="58">
        <v>0.34</v>
      </c>
      <c r="E26" s="56" t="s">
        <v>14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105</v>
      </c>
      <c r="D27" s="58">
        <v>0.12</v>
      </c>
      <c r="E27" s="58">
        <v>0.64</v>
      </c>
      <c r="F27" s="68" t="s">
        <v>15</v>
      </c>
      <c r="G27" s="29" t="s">
        <v>14</v>
      </c>
      <c r="H27" s="29">
        <v>139.8</v>
      </c>
      <c r="I27" s="29">
        <v>39.6</v>
      </c>
      <c r="J27" s="68" t="s">
        <v>14</v>
      </c>
      <c r="K27" s="68">
        <f>ROUND(I27/H27*100-100,1)</f>
        <v>-71.7</v>
      </c>
      <c r="L27" s="30">
        <v>17</v>
      </c>
      <c r="M27" s="30">
        <v>25</v>
      </c>
      <c r="N27" s="68">
        <f>ROUND(M27/L27*100-100,1)</f>
        <v>47.1</v>
      </c>
      <c r="O27" s="31">
        <v>18</v>
      </c>
    </row>
    <row r="28" spans="1:15" ht="16.5" customHeight="1">
      <c r="A28" s="24"/>
      <c r="B28" s="25">
        <v>19</v>
      </c>
      <c r="C28" s="36" t="s">
        <v>104</v>
      </c>
      <c r="D28" s="58">
        <v>1.05</v>
      </c>
      <c r="E28" s="58">
        <v>1.06</v>
      </c>
      <c r="F28" s="68">
        <f>ROUND(E28/D28*100-100,1)</f>
        <v>1</v>
      </c>
      <c r="G28" s="29" t="s">
        <v>14</v>
      </c>
      <c r="H28" s="29">
        <v>258.6</v>
      </c>
      <c r="I28" s="29">
        <v>217.4</v>
      </c>
      <c r="J28" s="68" t="s">
        <v>14</v>
      </c>
      <c r="K28" s="68">
        <f>ROUND(I28/H28*100-100,1)</f>
        <v>-15.9</v>
      </c>
      <c r="L28" s="30">
        <v>271</v>
      </c>
      <c r="M28" s="30">
        <v>231</v>
      </c>
      <c r="N28" s="68">
        <f>ROUND(M28/L28*100-100,1)</f>
        <v>-14.8</v>
      </c>
      <c r="O28" s="31">
        <v>19</v>
      </c>
    </row>
    <row r="29" spans="1:15" ht="16.5" customHeight="1">
      <c r="A29" s="24"/>
      <c r="B29" s="25">
        <v>20</v>
      </c>
      <c r="C29" s="26" t="s">
        <v>85</v>
      </c>
      <c r="D29" s="58">
        <v>48.34</v>
      </c>
      <c r="E29" s="58">
        <v>59.72</v>
      </c>
      <c r="F29" s="68">
        <f t="shared" si="4"/>
        <v>23.5</v>
      </c>
      <c r="G29" s="29">
        <v>151.2</v>
      </c>
      <c r="H29" s="29">
        <v>210.8</v>
      </c>
      <c r="I29" s="29">
        <v>206.9</v>
      </c>
      <c r="J29" s="68">
        <f>ROUND(I29/G29*100-100,1)</f>
        <v>36.8</v>
      </c>
      <c r="K29" s="68">
        <f>ROUND(I29/H29*100-100,1)</f>
        <v>-1.9</v>
      </c>
      <c r="L29" s="30">
        <v>10192</v>
      </c>
      <c r="M29" s="30">
        <v>12359</v>
      </c>
      <c r="N29" s="68">
        <f>ROUND(M29/L29*100-100,1)</f>
        <v>21.3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9.1</v>
      </c>
      <c r="E30" s="56">
        <v>8.73</v>
      </c>
      <c r="F30" s="68">
        <f t="shared" si="4"/>
        <v>-4.1</v>
      </c>
      <c r="G30" s="29">
        <v>251.6</v>
      </c>
      <c r="H30" s="29">
        <v>287.1</v>
      </c>
      <c r="I30" s="29">
        <v>344.8</v>
      </c>
      <c r="J30" s="68">
        <f>ROUND(I30/G30*100-100,1)</f>
        <v>37</v>
      </c>
      <c r="K30" s="68">
        <f>ROUND(I30/H30*100-100,1)</f>
        <v>20.1</v>
      </c>
      <c r="L30" s="30">
        <v>2612</v>
      </c>
      <c r="M30" s="30">
        <v>3010</v>
      </c>
      <c r="N30" s="68">
        <f>ROUND(M30/L30*100-100,1)</f>
        <v>15.2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326.98</v>
      </c>
      <c r="E31" s="56">
        <v>378.42</v>
      </c>
      <c r="F31" s="68">
        <f t="shared" si="4"/>
        <v>15.7</v>
      </c>
      <c r="G31" s="29">
        <v>55.1</v>
      </c>
      <c r="H31" s="29">
        <v>52.2</v>
      </c>
      <c r="I31" s="29">
        <v>57.7</v>
      </c>
      <c r="J31" s="68">
        <f>ROUND(I31/G31*100-100,1)</f>
        <v>4.7</v>
      </c>
      <c r="K31" s="68">
        <f>ROUND(I31/H31*100-100,1)</f>
        <v>10.5</v>
      </c>
      <c r="L31" s="30">
        <v>17065</v>
      </c>
      <c r="M31" s="30">
        <v>21820</v>
      </c>
      <c r="N31" s="68">
        <f>ROUND(M31/L31*100-100,1)</f>
        <v>27.9</v>
      </c>
      <c r="O31" s="31">
        <v>22</v>
      </c>
    </row>
    <row r="32" spans="1:15" ht="16.5" customHeight="1">
      <c r="A32" s="24"/>
      <c r="B32" s="25">
        <v>23</v>
      </c>
      <c r="C32" s="36" t="s">
        <v>103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1.82</v>
      </c>
      <c r="E33" s="58">
        <v>3.04</v>
      </c>
      <c r="F33" s="68">
        <f t="shared" si="4"/>
        <v>67</v>
      </c>
      <c r="G33" s="29">
        <v>201.6</v>
      </c>
      <c r="H33" s="29">
        <v>222.5</v>
      </c>
      <c r="I33" s="29">
        <v>354.5</v>
      </c>
      <c r="J33" s="68">
        <f>ROUND(I33/G33*100-100,1)</f>
        <v>75.8</v>
      </c>
      <c r="K33" s="68">
        <f>ROUND(I33/H33*100-100,1)</f>
        <v>59.3</v>
      </c>
      <c r="L33" s="30">
        <v>404</v>
      </c>
      <c r="M33" s="30">
        <v>1079</v>
      </c>
      <c r="N33" s="68">
        <f>ROUND(M33/L33*100-100,1)</f>
        <v>167.1</v>
      </c>
      <c r="O33" s="31">
        <v>24</v>
      </c>
    </row>
    <row r="34" spans="1:15" ht="16.5" customHeight="1">
      <c r="A34" s="24"/>
      <c r="B34" s="25">
        <v>25</v>
      </c>
      <c r="C34" s="36" t="s">
        <v>102</v>
      </c>
      <c r="D34" s="58">
        <v>0.12</v>
      </c>
      <c r="E34" s="58">
        <v>0.13</v>
      </c>
      <c r="F34" s="68">
        <f aca="true" t="shared" si="5" ref="F34:F44">ROUND(E34/D34*100-100,1)</f>
        <v>8.3</v>
      </c>
      <c r="G34" s="29" t="s">
        <v>14</v>
      </c>
      <c r="H34" s="92">
        <v>110.9</v>
      </c>
      <c r="I34" s="29">
        <v>224.6</v>
      </c>
      <c r="J34" s="68" t="s">
        <v>14</v>
      </c>
      <c r="K34" s="68">
        <f>ROUND(I34/H34*100-100,1)</f>
        <v>102.5</v>
      </c>
      <c r="L34" s="93">
        <v>13</v>
      </c>
      <c r="M34" s="30">
        <v>29</v>
      </c>
      <c r="N34" s="68">
        <f>ROUND(M34/L34*100-100,1)</f>
        <v>123.1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 t="s">
        <v>14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86</v>
      </c>
      <c r="D36" s="58">
        <v>7.23</v>
      </c>
      <c r="E36" s="58">
        <v>6.51</v>
      </c>
      <c r="F36" s="68">
        <f t="shared" si="5"/>
        <v>-10</v>
      </c>
      <c r="G36" s="29">
        <v>299.5</v>
      </c>
      <c r="H36" s="29">
        <v>290.4</v>
      </c>
      <c r="I36" s="29">
        <v>259.5</v>
      </c>
      <c r="J36" s="68">
        <f aca="true" t="shared" si="6" ref="J36:J42">ROUND(I36/G36*100-100,1)</f>
        <v>-13.4</v>
      </c>
      <c r="K36" s="68">
        <f>ROUND(I36/H36*100-100,1)</f>
        <v>-10.6</v>
      </c>
      <c r="L36" s="30">
        <v>2100</v>
      </c>
      <c r="M36" s="30">
        <v>1689</v>
      </c>
      <c r="N36" s="68">
        <f>ROUND(M36/L36*100-100,1)</f>
        <v>-19.6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1.39</v>
      </c>
      <c r="E37" s="56">
        <v>1.32</v>
      </c>
      <c r="F37" s="68">
        <f t="shared" si="5"/>
        <v>-5</v>
      </c>
      <c r="G37" s="29">
        <v>206.8</v>
      </c>
      <c r="H37" s="29">
        <v>195.7</v>
      </c>
      <c r="I37" s="29">
        <v>152</v>
      </c>
      <c r="J37" s="68">
        <f t="shared" si="6"/>
        <v>-26.5</v>
      </c>
      <c r="K37" s="68">
        <f>ROUND(I37/H37*100-100,1)</f>
        <v>-22.3</v>
      </c>
      <c r="L37" s="30">
        <v>271</v>
      </c>
      <c r="M37" s="30">
        <v>200</v>
      </c>
      <c r="N37" s="68">
        <f>ROUND(M37/L37*100-100,1)</f>
        <v>-26.2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0.29</v>
      </c>
      <c r="E38" s="58">
        <v>0.94</v>
      </c>
      <c r="F38" s="68">
        <f t="shared" si="5"/>
        <v>224.1</v>
      </c>
      <c r="G38" s="29">
        <v>260.2</v>
      </c>
      <c r="H38" s="29" t="s">
        <v>14</v>
      </c>
      <c r="I38" s="29">
        <v>294.9</v>
      </c>
      <c r="J38" s="68">
        <f t="shared" si="6"/>
        <v>13.3</v>
      </c>
      <c r="K38" s="68" t="s">
        <v>14</v>
      </c>
      <c r="L38" s="30" t="s">
        <v>14</v>
      </c>
      <c r="M38" s="30">
        <v>276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7.33</v>
      </c>
      <c r="E39" s="58">
        <v>1.07</v>
      </c>
      <c r="F39" s="68">
        <f t="shared" si="5"/>
        <v>-85.4</v>
      </c>
      <c r="G39" s="29">
        <v>538.1</v>
      </c>
      <c r="H39" s="29">
        <v>542.2</v>
      </c>
      <c r="I39" s="29">
        <v>228.4</v>
      </c>
      <c r="J39" s="68">
        <f t="shared" si="6"/>
        <v>-57.6</v>
      </c>
      <c r="K39" s="68">
        <f aca="true" t="shared" si="7" ref="K39:K44">ROUND(I39/H39*100-100,1)</f>
        <v>-57.9</v>
      </c>
      <c r="L39" s="30">
        <v>3972</v>
      </c>
      <c r="M39" s="30">
        <v>244</v>
      </c>
      <c r="N39" s="68">
        <f aca="true" t="shared" si="8" ref="N39:N44">ROUND(M39/L39*100-100,1)</f>
        <v>-93.9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72.2662</v>
      </c>
      <c r="E40" s="56">
        <v>72.99</v>
      </c>
      <c r="F40" s="68">
        <f t="shared" si="5"/>
        <v>1</v>
      </c>
      <c r="G40" s="29">
        <v>681.2</v>
      </c>
      <c r="H40" s="29">
        <v>869.1</v>
      </c>
      <c r="I40" s="29">
        <v>598.8</v>
      </c>
      <c r="J40" s="68">
        <f t="shared" si="6"/>
        <v>-12.1</v>
      </c>
      <c r="K40" s="68">
        <f t="shared" si="7"/>
        <v>-31.1</v>
      </c>
      <c r="L40" s="30">
        <v>62804</v>
      </c>
      <c r="M40" s="30">
        <v>43705</v>
      </c>
      <c r="N40" s="68">
        <f t="shared" si="8"/>
        <v>-30.4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5.248</v>
      </c>
      <c r="E41" s="56">
        <v>4.2</v>
      </c>
      <c r="F41" s="68">
        <f t="shared" si="5"/>
        <v>-20</v>
      </c>
      <c r="G41" s="29">
        <v>377.3</v>
      </c>
      <c r="H41" s="29">
        <v>230.8</v>
      </c>
      <c r="I41" s="29">
        <v>664.9</v>
      </c>
      <c r="J41" s="68">
        <f t="shared" si="6"/>
        <v>76.2</v>
      </c>
      <c r="K41" s="68">
        <f t="shared" si="7"/>
        <v>188.1</v>
      </c>
      <c r="L41" s="30">
        <v>1211</v>
      </c>
      <c r="M41" s="30">
        <v>2795</v>
      </c>
      <c r="N41" s="68">
        <f t="shared" si="8"/>
        <v>130.8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f>SUM(D40:D41)</f>
        <v>77.5142</v>
      </c>
      <c r="E42" s="56">
        <v>77.2</v>
      </c>
      <c r="F42" s="68">
        <f t="shared" si="5"/>
        <v>-0.4</v>
      </c>
      <c r="G42" s="29">
        <v>669.8</v>
      </c>
      <c r="H42" s="29">
        <v>825.8</v>
      </c>
      <c r="I42" s="29">
        <v>602.36</v>
      </c>
      <c r="J42" s="68">
        <f t="shared" si="6"/>
        <v>-10.1</v>
      </c>
      <c r="K42" s="68">
        <f t="shared" si="7"/>
        <v>-27.1</v>
      </c>
      <c r="L42" s="30">
        <v>64015</v>
      </c>
      <c r="M42" s="30">
        <v>46500</v>
      </c>
      <c r="N42" s="68">
        <f t="shared" si="8"/>
        <v>-27.4</v>
      </c>
      <c r="O42" s="31">
        <v>33</v>
      </c>
    </row>
    <row r="43" spans="1:15" ht="16.5" customHeight="1">
      <c r="A43" s="24"/>
      <c r="B43" s="25">
        <v>34</v>
      </c>
      <c r="C43" s="47" t="s">
        <v>87</v>
      </c>
      <c r="D43" s="58">
        <v>12.57</v>
      </c>
      <c r="E43" s="58">
        <v>12.73</v>
      </c>
      <c r="F43" s="68">
        <f t="shared" si="5"/>
        <v>1.3</v>
      </c>
      <c r="G43" s="29" t="s">
        <v>14</v>
      </c>
      <c r="H43" s="29">
        <v>298.8</v>
      </c>
      <c r="I43" s="29">
        <v>280.6</v>
      </c>
      <c r="J43" s="68" t="s">
        <v>14</v>
      </c>
      <c r="K43" s="68">
        <f t="shared" si="7"/>
        <v>-6.1</v>
      </c>
      <c r="L43" s="30">
        <v>3755</v>
      </c>
      <c r="M43" s="30">
        <v>3573</v>
      </c>
      <c r="N43" s="68">
        <f t="shared" si="8"/>
        <v>-4.8</v>
      </c>
      <c r="O43" s="31">
        <v>34</v>
      </c>
    </row>
    <row r="44" spans="2:15" ht="16.5" customHeight="1">
      <c r="B44" s="25">
        <v>35</v>
      </c>
      <c r="C44" s="36" t="s">
        <v>101</v>
      </c>
      <c r="D44" s="58">
        <v>0.67</v>
      </c>
      <c r="E44" s="58">
        <v>0.74</v>
      </c>
      <c r="F44" s="68">
        <f t="shared" si="5"/>
        <v>10.4</v>
      </c>
      <c r="G44" s="29" t="s">
        <v>14</v>
      </c>
      <c r="H44" s="29">
        <v>383.4</v>
      </c>
      <c r="I44" s="29">
        <v>280.5</v>
      </c>
      <c r="J44" s="68" t="s">
        <v>14</v>
      </c>
      <c r="K44" s="68">
        <f t="shared" si="7"/>
        <v>-26.8</v>
      </c>
      <c r="L44" s="30">
        <v>256</v>
      </c>
      <c r="M44" s="30">
        <v>207</v>
      </c>
      <c r="N44" s="68">
        <f t="shared" si="8"/>
        <v>-19.1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109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1" t="s">
        <v>16</v>
      </c>
      <c r="B49" s="131"/>
      <c r="C49" s="131"/>
      <c r="D49" s="131"/>
      <c r="E49" s="131"/>
      <c r="F49" s="131"/>
      <c r="G49" s="131"/>
      <c r="H49" s="130" t="s">
        <v>17</v>
      </c>
      <c r="I49" s="130"/>
      <c r="J49" s="130"/>
      <c r="K49" s="130"/>
      <c r="L49" s="130"/>
      <c r="M49" s="130"/>
      <c r="N49" s="130"/>
      <c r="O49" s="130"/>
      <c r="P49" s="130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9" t="s">
        <v>8</v>
      </c>
      <c r="D53" s="11" t="s">
        <v>4</v>
      </c>
      <c r="E53" s="12"/>
      <c r="F53" s="14" t="s">
        <v>5</v>
      </c>
      <c r="G53" s="72" t="s">
        <v>71</v>
      </c>
      <c r="H53" s="128" t="s">
        <v>77</v>
      </c>
      <c r="I53" s="129"/>
      <c r="J53" s="132" t="s">
        <v>99</v>
      </c>
      <c r="K53" s="133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40"/>
      <c r="D54" s="124">
        <v>2006</v>
      </c>
      <c r="E54" s="124">
        <v>2007</v>
      </c>
      <c r="F54" s="15" t="s">
        <v>97</v>
      </c>
      <c r="G54" s="137" t="s">
        <v>96</v>
      </c>
      <c r="H54" s="134">
        <v>2006</v>
      </c>
      <c r="I54" s="124">
        <v>2007</v>
      </c>
      <c r="J54" s="134" t="s">
        <v>96</v>
      </c>
      <c r="K54" s="124">
        <v>2006</v>
      </c>
      <c r="L54" s="124">
        <v>2006</v>
      </c>
      <c r="M54" s="124">
        <v>2007</v>
      </c>
      <c r="N54" s="15" t="s">
        <v>97</v>
      </c>
      <c r="O54" s="9" t="s">
        <v>7</v>
      </c>
    </row>
    <row r="55" spans="2:15" ht="12.75">
      <c r="B55" s="9" t="s">
        <v>9</v>
      </c>
      <c r="C55" s="140"/>
      <c r="D55" s="125"/>
      <c r="E55" s="125"/>
      <c r="F55" s="15" t="s">
        <v>98</v>
      </c>
      <c r="G55" s="138"/>
      <c r="H55" s="135"/>
      <c r="I55" s="125"/>
      <c r="J55" s="135"/>
      <c r="K55" s="125"/>
      <c r="L55" s="125"/>
      <c r="M55" s="125"/>
      <c r="N55" s="15" t="s">
        <v>98</v>
      </c>
      <c r="O55" s="9" t="s">
        <v>9</v>
      </c>
    </row>
    <row r="56" spans="2:14" ht="12.75">
      <c r="B56" s="18"/>
      <c r="C56" s="141"/>
      <c r="D56" s="19" t="s">
        <v>10</v>
      </c>
      <c r="E56" s="20"/>
      <c r="F56" s="21" t="s">
        <v>44</v>
      </c>
      <c r="G56" s="126" t="s">
        <v>11</v>
      </c>
      <c r="H56" s="136"/>
      <c r="I56" s="127"/>
      <c r="J56" s="126" t="s">
        <v>44</v>
      </c>
      <c r="K56" s="127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110</v>
      </c>
      <c r="D58" s="58">
        <v>0.03</v>
      </c>
      <c r="E58" s="58">
        <v>0.05</v>
      </c>
      <c r="F58" s="68">
        <f>ROUND(E58/D58*100-100,1)</f>
        <v>66.7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263.18</v>
      </c>
      <c r="E59" s="56">
        <v>338.09</v>
      </c>
      <c r="F59" s="68">
        <f>ROUND(E59/D59*100-100,1)</f>
        <v>28.5</v>
      </c>
      <c r="G59" s="29">
        <v>100.6</v>
      </c>
      <c r="H59" s="29">
        <v>122.4</v>
      </c>
      <c r="I59" s="29">
        <v>121.1</v>
      </c>
      <c r="J59" s="68">
        <f>ROUND(I59/G59*100-100,1)</f>
        <v>20.4</v>
      </c>
      <c r="K59" s="68">
        <f>ROUND(I59/H59*100-100,1)</f>
        <v>-1.1</v>
      </c>
      <c r="L59" s="30">
        <v>32200</v>
      </c>
      <c r="M59" s="30">
        <v>40956</v>
      </c>
      <c r="N59" s="68">
        <f>ROUND(M59/L59*100-100,1)</f>
        <v>27.2</v>
      </c>
      <c r="O59" s="31">
        <v>37</v>
      </c>
    </row>
    <row r="60" spans="2:15" ht="16.5" customHeight="1">
      <c r="B60" s="25">
        <v>38</v>
      </c>
      <c r="C60" s="36" t="s">
        <v>111</v>
      </c>
      <c r="D60" s="58">
        <v>0.04</v>
      </c>
      <c r="E60" s="56" t="s">
        <v>14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 t="s">
        <v>14</v>
      </c>
      <c r="E61" s="56">
        <v>0.02</v>
      </c>
      <c r="F61" s="91" t="s">
        <v>14</v>
      </c>
      <c r="G61" s="29">
        <v>144.4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112</v>
      </c>
      <c r="D62" s="56" t="s">
        <v>14</v>
      </c>
      <c r="E62" s="56" t="s">
        <v>14</v>
      </c>
      <c r="F62" s="68" t="s">
        <v>14</v>
      </c>
      <c r="G62" s="29">
        <v>25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113</v>
      </c>
      <c r="D63" s="56">
        <v>0.06</v>
      </c>
      <c r="E63" s="56">
        <v>0.41</v>
      </c>
      <c r="F63" s="68" t="s">
        <v>15</v>
      </c>
      <c r="G63" s="29" t="s">
        <v>14</v>
      </c>
      <c r="H63" s="29">
        <v>33.3</v>
      </c>
      <c r="I63" s="29" t="s">
        <v>14</v>
      </c>
      <c r="J63" s="68" t="s">
        <v>14</v>
      </c>
      <c r="K63" s="68" t="s">
        <v>14</v>
      </c>
      <c r="L63" s="30">
        <v>2</v>
      </c>
      <c r="M63" s="30" t="s">
        <v>14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88</v>
      </c>
      <c r="D64" s="58">
        <v>0.28</v>
      </c>
      <c r="E64" s="58">
        <v>0.17</v>
      </c>
      <c r="F64" s="68">
        <f aca="true" t="shared" si="9" ref="F64:F69">ROUND(E64/D64*100-100,1)</f>
        <v>-39.3</v>
      </c>
      <c r="G64" s="29" t="s">
        <v>14</v>
      </c>
      <c r="H64" s="29">
        <v>118.2</v>
      </c>
      <c r="I64" s="29">
        <v>136.3</v>
      </c>
      <c r="J64" s="68" t="s">
        <v>14</v>
      </c>
      <c r="K64" s="68">
        <f>ROUND(I64/H64*100-100,1)</f>
        <v>15.3</v>
      </c>
      <c r="L64" s="30">
        <v>33</v>
      </c>
      <c r="M64" s="30">
        <v>24</v>
      </c>
      <c r="N64" s="68">
        <f>ROUND(M64/L64*100-100,1)</f>
        <v>-27.3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163.83</v>
      </c>
      <c r="E65" s="56">
        <v>163.46</v>
      </c>
      <c r="F65" s="68">
        <f t="shared" si="9"/>
        <v>-0.2</v>
      </c>
      <c r="G65" s="29">
        <v>351.2</v>
      </c>
      <c r="H65" s="29">
        <v>372.6</v>
      </c>
      <c r="I65" s="29">
        <v>385.4</v>
      </c>
      <c r="J65" s="68">
        <f>ROUND(I65/G65*100-100,1)</f>
        <v>9.7</v>
      </c>
      <c r="K65" s="68">
        <f>ROUND(I65/H65*100-100,1)</f>
        <v>3.4</v>
      </c>
      <c r="L65" s="30">
        <v>61047</v>
      </c>
      <c r="M65" s="30">
        <v>62994</v>
      </c>
      <c r="N65" s="68">
        <f>ROUND(M65/L65*100-100,1)</f>
        <v>3.2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1.2</v>
      </c>
      <c r="E66" s="56">
        <v>1</v>
      </c>
      <c r="F66" s="68">
        <f t="shared" si="9"/>
        <v>-16.7</v>
      </c>
      <c r="G66" s="29">
        <v>230.6</v>
      </c>
      <c r="H66" s="29">
        <v>228.7</v>
      </c>
      <c r="I66" s="29">
        <v>264.6</v>
      </c>
      <c r="J66" s="68">
        <f>ROUND(I66/G66*100-100,1)</f>
        <v>14.7</v>
      </c>
      <c r="K66" s="68">
        <f>ROUND(I66/H66*100-100,1)</f>
        <v>15.7</v>
      </c>
      <c r="L66" s="30">
        <v>274</v>
      </c>
      <c r="M66" s="30">
        <v>264</v>
      </c>
      <c r="N66" s="68">
        <f>ROUND(M66/L66*100-100,1)</f>
        <v>-3.6</v>
      </c>
      <c r="O66" s="31">
        <v>44</v>
      </c>
    </row>
    <row r="67" spans="2:15" ht="16.5" customHeight="1">
      <c r="B67" s="25">
        <v>45</v>
      </c>
      <c r="C67" s="36" t="s">
        <v>114</v>
      </c>
      <c r="D67" s="58">
        <v>5.01</v>
      </c>
      <c r="E67" s="58">
        <v>4.95</v>
      </c>
      <c r="F67" s="68">
        <f t="shared" si="9"/>
        <v>-1.2</v>
      </c>
      <c r="G67" s="29" t="s">
        <v>14</v>
      </c>
      <c r="H67" s="29">
        <v>130.3</v>
      </c>
      <c r="I67" s="29">
        <v>100.6</v>
      </c>
      <c r="J67" s="68" t="s">
        <v>14</v>
      </c>
      <c r="K67" s="68">
        <f>ROUND(I67/H67*100-100,1)</f>
        <v>-22.8</v>
      </c>
      <c r="L67" s="30">
        <v>652</v>
      </c>
      <c r="M67" s="30">
        <v>498</v>
      </c>
      <c r="N67" s="68">
        <f>ROUND(M67/L67*100-100,1)</f>
        <v>-23.6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8">
        <v>1.34</v>
      </c>
      <c r="E68" s="58">
        <v>1.17</v>
      </c>
      <c r="F68" s="68">
        <f t="shared" si="9"/>
        <v>-12.7</v>
      </c>
      <c r="G68" s="29" t="s">
        <v>14</v>
      </c>
      <c r="H68" s="29">
        <v>126.3</v>
      </c>
      <c r="I68" s="29">
        <v>104.8</v>
      </c>
      <c r="J68" s="68" t="s">
        <v>14</v>
      </c>
      <c r="K68" s="68">
        <f>ROUND(I68/H68*100-100,1)</f>
        <v>-17</v>
      </c>
      <c r="L68" s="30">
        <v>169</v>
      </c>
      <c r="M68" s="30">
        <v>123</v>
      </c>
      <c r="N68" s="68">
        <f>ROUND(M68/L68*100-100,1)</f>
        <v>-27.2</v>
      </c>
      <c r="O68" s="31">
        <v>46</v>
      </c>
    </row>
    <row r="69" spans="2:15" ht="16.5" customHeight="1">
      <c r="B69" s="25">
        <v>47</v>
      </c>
      <c r="C69" s="36" t="s">
        <v>116</v>
      </c>
      <c r="D69" s="56">
        <v>1.5</v>
      </c>
      <c r="E69" s="56">
        <v>3.59</v>
      </c>
      <c r="F69" s="68">
        <f t="shared" si="9"/>
        <v>139.3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117</v>
      </c>
      <c r="D71" s="57">
        <v>1650.77</v>
      </c>
      <c r="E71" s="57">
        <v>1756.85</v>
      </c>
      <c r="F71" s="69">
        <f>ROUND(E71/D71*100-100,1)</f>
        <v>6.4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506013</v>
      </c>
      <c r="M71" s="53">
        <v>503549</v>
      </c>
      <c r="N71" s="69">
        <f>ROUND(M71/L71*100-100,1)</f>
        <v>-0.5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118</v>
      </c>
      <c r="C75" s="43"/>
      <c r="D75" s="44"/>
      <c r="H75" s="44"/>
      <c r="O75" s="101"/>
    </row>
    <row r="76" spans="2:15" s="45" customFormat="1" ht="12">
      <c r="B76" s="94"/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9" t="s">
        <v>8</v>
      </c>
      <c r="D82" s="11" t="s">
        <v>4</v>
      </c>
      <c r="E82" s="12"/>
      <c r="F82" s="14" t="s">
        <v>5</v>
      </c>
      <c r="G82" s="72" t="s">
        <v>71</v>
      </c>
      <c r="H82" s="128" t="s">
        <v>72</v>
      </c>
      <c r="I82" s="129"/>
      <c r="J82" s="132" t="s">
        <v>99</v>
      </c>
      <c r="K82" s="133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40"/>
      <c r="D83" s="124">
        <v>2006</v>
      </c>
      <c r="E83" s="124">
        <v>2007</v>
      </c>
      <c r="F83" s="15" t="s">
        <v>97</v>
      </c>
      <c r="G83" s="137" t="s">
        <v>96</v>
      </c>
      <c r="H83" s="134">
        <v>2006</v>
      </c>
      <c r="I83" s="124">
        <v>2007</v>
      </c>
      <c r="J83" s="134" t="s">
        <v>96</v>
      </c>
      <c r="K83" s="124">
        <v>2006</v>
      </c>
      <c r="L83" s="124">
        <v>2006</v>
      </c>
      <c r="M83" s="124">
        <v>2007</v>
      </c>
      <c r="N83" s="15" t="s">
        <v>97</v>
      </c>
      <c r="O83" s="9" t="s">
        <v>7</v>
      </c>
    </row>
    <row r="84" spans="2:15" ht="12.75">
      <c r="B84" s="9" t="s">
        <v>9</v>
      </c>
      <c r="C84" s="140"/>
      <c r="D84" s="125"/>
      <c r="E84" s="125"/>
      <c r="F84" s="15" t="s">
        <v>98</v>
      </c>
      <c r="G84" s="138"/>
      <c r="H84" s="135"/>
      <c r="I84" s="125"/>
      <c r="J84" s="135"/>
      <c r="K84" s="125"/>
      <c r="L84" s="125"/>
      <c r="M84" s="125"/>
      <c r="N84" s="15" t="s">
        <v>98</v>
      </c>
      <c r="O84" s="9" t="s">
        <v>9</v>
      </c>
    </row>
    <row r="85" spans="2:14" ht="12.75">
      <c r="B85" s="18"/>
      <c r="C85" s="141"/>
      <c r="D85" s="19" t="s">
        <v>45</v>
      </c>
      <c r="E85" s="20"/>
      <c r="F85" s="21" t="s">
        <v>44</v>
      </c>
      <c r="G85" s="126" t="s">
        <v>46</v>
      </c>
      <c r="H85" s="136"/>
      <c r="I85" s="127"/>
      <c r="J85" s="126" t="s">
        <v>44</v>
      </c>
      <c r="K85" s="127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89" t="s">
        <v>14</v>
      </c>
      <c r="E87" s="89">
        <v>33262</v>
      </c>
      <c r="F87" s="68" t="s">
        <v>14</v>
      </c>
      <c r="G87" s="70">
        <v>1</v>
      </c>
      <c r="H87" s="70">
        <v>0.8</v>
      </c>
      <c r="I87" s="70">
        <v>0.7</v>
      </c>
      <c r="J87" s="68">
        <f>ROUND(I87/G87*100-100,1)</f>
        <v>-30</v>
      </c>
      <c r="K87" s="68">
        <f>ROUND(I87/H87*100-100,1)</f>
        <v>-12.5</v>
      </c>
      <c r="L87" s="87" t="s">
        <v>14</v>
      </c>
      <c r="M87" s="103" t="s">
        <v>74</v>
      </c>
      <c r="N87" s="88" t="s">
        <v>74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89">
        <v>161319</v>
      </c>
      <c r="E88" s="89">
        <v>154299</v>
      </c>
      <c r="F88" s="68">
        <f>ROUND(E88/D88*100-100,1)</f>
        <v>-4.4</v>
      </c>
      <c r="G88" s="70">
        <v>43.7</v>
      </c>
      <c r="H88" s="70">
        <v>48.6</v>
      </c>
      <c r="I88" s="70">
        <v>38</v>
      </c>
      <c r="J88" s="68">
        <f>ROUND(I88/G88*100-100,1)</f>
        <v>-13</v>
      </c>
      <c r="K88" s="68">
        <f>ROUND(I88/H88*100-100,1)</f>
        <v>-21.8</v>
      </c>
      <c r="L88" s="55">
        <v>78353</v>
      </c>
      <c r="M88" s="103" t="s">
        <v>74</v>
      </c>
      <c r="N88" s="88" t="s">
        <v>74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89">
        <v>14086</v>
      </c>
      <c r="E89" s="89">
        <v>42480</v>
      </c>
      <c r="F89" s="68">
        <f>ROUND(E89/D89*100-100,1)</f>
        <v>201.6</v>
      </c>
      <c r="G89" s="70">
        <v>4.4</v>
      </c>
      <c r="H89" s="70">
        <v>4.4</v>
      </c>
      <c r="I89" s="70">
        <v>5.2</v>
      </c>
      <c r="J89" s="68">
        <f aca="true" t="shared" si="10" ref="J89:J94">ROUND(I89/G89*100-100,1)</f>
        <v>18.2</v>
      </c>
      <c r="K89" s="68">
        <f aca="true" t="shared" si="11" ref="K89:K94">ROUND(I89/H89*100-100,1)</f>
        <v>18.2</v>
      </c>
      <c r="L89" s="55">
        <v>613</v>
      </c>
      <c r="M89" s="103" t="s">
        <v>74</v>
      </c>
      <c r="N89" s="88" t="s">
        <v>74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89">
        <v>59547</v>
      </c>
      <c r="E90" s="89">
        <v>34407</v>
      </c>
      <c r="F90" s="68">
        <f>ROUND(E90/D90*100-100,1)</f>
        <v>-42.2</v>
      </c>
      <c r="G90" s="70">
        <v>4.2</v>
      </c>
      <c r="H90" s="70">
        <v>3.7</v>
      </c>
      <c r="I90" s="70">
        <v>4.7</v>
      </c>
      <c r="J90" s="68">
        <f t="shared" si="10"/>
        <v>11.9</v>
      </c>
      <c r="K90" s="68">
        <f t="shared" si="11"/>
        <v>27</v>
      </c>
      <c r="L90" s="55">
        <v>2215</v>
      </c>
      <c r="M90" s="103" t="s">
        <v>74</v>
      </c>
      <c r="N90" s="88" t="s">
        <v>74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89">
        <v>2456</v>
      </c>
      <c r="E91" s="89">
        <v>2261</v>
      </c>
      <c r="F91" s="68">
        <f>ROUND(E91/D91*100-100,1)</f>
        <v>-7.9</v>
      </c>
      <c r="G91" s="70">
        <v>3.4</v>
      </c>
      <c r="H91" s="70">
        <v>2.7</v>
      </c>
      <c r="I91" s="70">
        <v>3.6</v>
      </c>
      <c r="J91" s="68">
        <f>ROUND(I91/G91*100-100,1)</f>
        <v>5.9</v>
      </c>
      <c r="K91" s="68">
        <f>ROUND(I91/H91*100-100,1)</f>
        <v>33.3</v>
      </c>
      <c r="L91" s="87">
        <v>66</v>
      </c>
      <c r="M91" s="103">
        <v>80</v>
      </c>
      <c r="N91" s="68">
        <f>ROUND(M91/L91*100-100,1)</f>
        <v>21.2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89">
        <v>3725</v>
      </c>
      <c r="E92" s="89">
        <v>33586</v>
      </c>
      <c r="F92" s="68" t="s">
        <v>15</v>
      </c>
      <c r="G92" s="70">
        <v>2.6</v>
      </c>
      <c r="H92" s="70">
        <v>3.1</v>
      </c>
      <c r="I92" s="102" t="s">
        <v>74</v>
      </c>
      <c r="J92" s="68" t="s">
        <v>14</v>
      </c>
      <c r="K92" s="88" t="s">
        <v>74</v>
      </c>
      <c r="L92" s="87">
        <v>114</v>
      </c>
      <c r="M92" s="103" t="s">
        <v>74</v>
      </c>
      <c r="N92" s="88" t="s">
        <v>74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89" t="s">
        <v>14</v>
      </c>
      <c r="E93" s="89">
        <v>170</v>
      </c>
      <c r="F93" s="68" t="s">
        <v>14</v>
      </c>
      <c r="G93" s="70">
        <v>5.4</v>
      </c>
      <c r="H93" s="70" t="s">
        <v>14</v>
      </c>
      <c r="I93" s="70">
        <v>2.8</v>
      </c>
      <c r="J93" s="68">
        <f>ROUND(I93/G93*100-100,1)</f>
        <v>-48.1</v>
      </c>
      <c r="K93" s="68" t="s">
        <v>14</v>
      </c>
      <c r="L93" s="87" t="s">
        <v>14</v>
      </c>
      <c r="M93" s="103">
        <v>5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89">
        <v>146503</v>
      </c>
      <c r="E94" s="89">
        <v>139194</v>
      </c>
      <c r="F94" s="68">
        <f>ROUND(E94/D94*100-100,1)</f>
        <v>-5</v>
      </c>
      <c r="G94" s="70">
        <v>34</v>
      </c>
      <c r="H94" s="70">
        <v>34.6</v>
      </c>
      <c r="I94" s="70">
        <v>41</v>
      </c>
      <c r="J94" s="68">
        <f t="shared" si="10"/>
        <v>20.6</v>
      </c>
      <c r="K94" s="68">
        <f t="shared" si="11"/>
        <v>18.5</v>
      </c>
      <c r="L94" s="55">
        <v>50719</v>
      </c>
      <c r="M94" s="103">
        <v>57056</v>
      </c>
      <c r="N94" s="68">
        <f>ROUND(M94/L94*100-100,1)</f>
        <v>12.5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89">
        <v>6361</v>
      </c>
      <c r="E95" s="89">
        <v>4346</v>
      </c>
      <c r="F95" s="68">
        <f>ROUND(E95/D95*100-100,1)</f>
        <v>-31.7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>
        <v>192</v>
      </c>
      <c r="M95" s="103" t="s">
        <v>74</v>
      </c>
      <c r="N95" s="88" t="s">
        <v>74</v>
      </c>
      <c r="O95" s="31">
        <v>9</v>
      </c>
    </row>
    <row r="96" spans="2:15" ht="13.5" customHeight="1">
      <c r="B96" s="25"/>
      <c r="C96" s="26"/>
      <c r="D96" s="89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90">
        <v>397357</v>
      </c>
      <c r="E97" s="90">
        <v>444005</v>
      </c>
      <c r="F97" s="69">
        <f>ROUND(E97/D97*100-100,1)</f>
        <v>11.7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132299</v>
      </c>
      <c r="M97" s="62">
        <v>120234</v>
      </c>
      <c r="N97" s="69">
        <f>ROUND(M97/L97*100-100,1)</f>
        <v>-9.1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E2" sqref="E2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3" t="s">
        <v>95</v>
      </c>
      <c r="C1" s="84" t="s">
        <v>73</v>
      </c>
      <c r="D1" s="84" t="s">
        <v>75</v>
      </c>
      <c r="E1" s="84">
        <v>2007</v>
      </c>
      <c r="H1" s="73" t="s">
        <v>95</v>
      </c>
      <c r="I1" s="84" t="s">
        <v>73</v>
      </c>
      <c r="J1" s="84" t="s">
        <v>75</v>
      </c>
      <c r="K1" s="84">
        <v>2007</v>
      </c>
    </row>
    <row r="2" spans="1:74" s="3" customFormat="1" ht="12.75">
      <c r="A2" s="23" t="s">
        <v>47</v>
      </c>
      <c r="B2">
        <v>263.11</v>
      </c>
      <c r="C2">
        <v>267.92</v>
      </c>
      <c r="D2">
        <v>267.58</v>
      </c>
      <c r="E2" s="104">
        <v>260.8</v>
      </c>
      <c r="G2" s="23" t="s">
        <v>47</v>
      </c>
      <c r="H2" s="76">
        <v>811.3</v>
      </c>
      <c r="I2">
        <v>882.7</v>
      </c>
      <c r="J2">
        <v>804.6</v>
      </c>
      <c r="K2">
        <v>760.8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43.98</v>
      </c>
      <c r="C3" s="85">
        <v>31.4</v>
      </c>
      <c r="D3" s="85">
        <v>23.84</v>
      </c>
      <c r="E3" s="85">
        <v>26.55</v>
      </c>
      <c r="G3" s="23" t="s">
        <v>48</v>
      </c>
      <c r="H3" s="76">
        <v>484.9</v>
      </c>
      <c r="I3" s="3">
        <v>513.9</v>
      </c>
      <c r="J3" s="3">
        <v>575.3</v>
      </c>
      <c r="K3" s="3">
        <v>505.3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336.74</v>
      </c>
      <c r="C4" s="85">
        <v>216.9</v>
      </c>
      <c r="D4" s="85">
        <v>232.85</v>
      </c>
      <c r="E4" s="85">
        <v>260.45</v>
      </c>
      <c r="G4" s="23" t="s">
        <v>49</v>
      </c>
      <c r="H4" s="76">
        <v>222.2</v>
      </c>
      <c r="I4" s="3">
        <v>291.6</v>
      </c>
      <c r="J4" s="3">
        <v>214.5</v>
      </c>
      <c r="K4" s="3">
        <v>267.6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76</v>
      </c>
      <c r="B5">
        <v>307.77</v>
      </c>
      <c r="C5" s="3">
        <v>293.53</v>
      </c>
      <c r="D5" s="3">
        <v>263.18</v>
      </c>
      <c r="E5" s="3">
        <v>338.09</v>
      </c>
      <c r="G5" s="23" t="s">
        <v>76</v>
      </c>
      <c r="H5" s="76">
        <v>100.6</v>
      </c>
      <c r="I5" s="3">
        <v>116.6</v>
      </c>
      <c r="J5" s="3">
        <v>122.4</v>
      </c>
      <c r="K5" s="3">
        <v>121.1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164.75</v>
      </c>
      <c r="C6" s="3">
        <v>149.52</v>
      </c>
      <c r="D6" s="3">
        <v>163.83</v>
      </c>
      <c r="E6" s="3">
        <v>163.46</v>
      </c>
      <c r="G6" s="23" t="s">
        <v>22</v>
      </c>
      <c r="H6" s="76">
        <v>351.2</v>
      </c>
      <c r="I6" s="3">
        <v>436.3</v>
      </c>
      <c r="J6" s="3">
        <v>372.6</v>
      </c>
      <c r="K6" s="3">
        <v>385.4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287.88</v>
      </c>
      <c r="C7" s="3">
        <v>306.94</v>
      </c>
      <c r="D7" s="3">
        <v>326.98</v>
      </c>
      <c r="E7" s="3">
        <v>378.42</v>
      </c>
      <c r="G7" s="23" t="s">
        <v>52</v>
      </c>
      <c r="H7" s="76">
        <v>55.1</v>
      </c>
      <c r="I7" s="3">
        <v>53.4</v>
      </c>
      <c r="J7" s="3">
        <v>52.2</v>
      </c>
      <c r="K7" s="3">
        <v>57.7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95</v>
      </c>
      <c r="C12" s="84" t="s">
        <v>73</v>
      </c>
      <c r="D12" s="84" t="s">
        <v>75</v>
      </c>
      <c r="E12" s="84">
        <v>2007</v>
      </c>
      <c r="H12" s="73" t="s">
        <v>95</v>
      </c>
      <c r="I12" s="84" t="s">
        <v>73</v>
      </c>
      <c r="J12" s="84" t="s">
        <v>75</v>
      </c>
      <c r="K12" s="84">
        <v>2007</v>
      </c>
    </row>
    <row r="13" spans="1:74" s="75" customFormat="1" ht="16.5" customHeight="1">
      <c r="A13" s="74" t="s">
        <v>30</v>
      </c>
      <c r="B13" s="77">
        <v>1581</v>
      </c>
      <c r="C13" s="77">
        <v>1434</v>
      </c>
      <c r="D13" s="77">
        <v>1465</v>
      </c>
      <c r="E13" s="77">
        <v>1392</v>
      </c>
      <c r="F13" s="74"/>
      <c r="G13" s="74" t="s">
        <v>30</v>
      </c>
      <c r="H13" s="76">
        <v>34</v>
      </c>
      <c r="I13" s="78">
        <v>38</v>
      </c>
      <c r="J13" s="78">
        <v>34.6</v>
      </c>
      <c r="K13" s="78">
        <v>41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249</v>
      </c>
      <c r="C14" s="77">
        <v>554</v>
      </c>
      <c r="D14" s="77">
        <v>595</v>
      </c>
      <c r="E14" s="77">
        <v>344</v>
      </c>
      <c r="F14" s="74"/>
      <c r="G14" s="74" t="s">
        <v>38</v>
      </c>
      <c r="H14" s="76">
        <v>4.2</v>
      </c>
      <c r="I14" s="78">
        <v>4.8</v>
      </c>
      <c r="J14" s="78">
        <v>3.7</v>
      </c>
      <c r="K14" s="78">
        <v>4.7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1360</v>
      </c>
      <c r="C15" s="77">
        <v>1597</v>
      </c>
      <c r="D15" s="77">
        <v>1613</v>
      </c>
      <c r="E15" s="77">
        <v>1543</v>
      </c>
      <c r="F15" s="74"/>
      <c r="G15" s="74" t="s">
        <v>39</v>
      </c>
      <c r="H15" s="76">
        <v>43.7</v>
      </c>
      <c r="I15" s="78">
        <v>43</v>
      </c>
      <c r="J15" s="78">
        <v>48.6</v>
      </c>
      <c r="K15" s="78">
        <v>38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55</v>
      </c>
      <c r="C16" s="77">
        <v>36</v>
      </c>
      <c r="D16" s="77">
        <v>141</v>
      </c>
      <c r="E16" s="77">
        <v>425</v>
      </c>
      <c r="F16" s="74"/>
      <c r="G16" s="74" t="s">
        <v>37</v>
      </c>
      <c r="H16" s="76">
        <v>4.4</v>
      </c>
      <c r="I16" s="78">
        <v>4.6</v>
      </c>
      <c r="J16" s="78">
        <v>4.4</v>
      </c>
      <c r="K16" s="78">
        <v>5.2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2008-01-02T11:10:54Z</cp:lastPrinted>
  <dcterms:created xsi:type="dcterms:W3CDTF">2000-11-15T06:27:59Z</dcterms:created>
  <dcterms:modified xsi:type="dcterms:W3CDTF">2008-02-20T12:57:44Z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