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chartsheets/sheet1.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60" yWindow="65521" windowWidth="3855" windowHeight="8580" tabRatio="677" activeTab="0"/>
  </bookViews>
  <sheets>
    <sheet name="Impressum" sheetId="1" r:id="rId1"/>
    <sheet name="Zeichenerklärg." sheetId="2" r:id="rId2"/>
    <sheet name="Inhaltsverz." sheetId="3" r:id="rId3"/>
    <sheet name="Vorbemerk." sheetId="4" r:id="rId4"/>
    <sheet name="Gesamteinschätzg." sheetId="5" r:id="rId5"/>
    <sheet name="Graf1+Tab1" sheetId="6" r:id="rId6"/>
    <sheet name="Tab2+3" sheetId="7" r:id="rId7"/>
    <sheet name="Tab4" sheetId="8" r:id="rId8"/>
    <sheet name="Tab5" sheetId="9" r:id="rId9"/>
    <sheet name="Tab6" sheetId="10" r:id="rId10"/>
    <sheet name="Tab7" sheetId="11" r:id="rId11"/>
    <sheet name="Tab8" sheetId="12" r:id="rId12"/>
    <sheet name="Tab9+10" sheetId="13" r:id="rId13"/>
    <sheet name="Tab11" sheetId="14" r:id="rId14"/>
    <sheet name="Tab12" sheetId="15" r:id="rId15"/>
    <sheet name="Tab13" sheetId="16" r:id="rId16"/>
    <sheet name="Tab14" sheetId="17" r:id="rId17"/>
    <sheet name="Tab15" sheetId="18" r:id="rId18"/>
    <sheet name="Graf1" sheetId="19" r:id="rId19"/>
    <sheet name="Datentabelle" sheetId="20" r:id="rId20"/>
  </sheets>
  <externalReferences>
    <externalReference r:id="rId23"/>
  </externalReferences>
  <definedNames>
    <definedName name="_xlnm.Print_Area" localSheetId="2">'Inhaltsverz.'!$A$1:$G$66</definedName>
    <definedName name="_xlnm.Print_Area" localSheetId="11">'Tab8'!$A$1:$E$62</definedName>
    <definedName name="_xlnm.Print_Titles" localSheetId="17">'Tab15'!$67:$75</definedName>
    <definedName name="Exportieren_Ergebnis">#REF!</definedName>
  </definedNames>
  <calcPr fullCalcOnLoad="1"/>
</workbook>
</file>

<file path=xl/sharedStrings.xml><?xml version="1.0" encoding="utf-8"?>
<sst xmlns="http://schemas.openxmlformats.org/spreadsheetml/2006/main" count="9498" uniqueCount="2404">
  <si>
    <t>075119</t>
  </si>
  <si>
    <t>Volkmannsdorf</t>
  </si>
  <si>
    <t>075121</t>
  </si>
  <si>
    <t>Weira</t>
  </si>
  <si>
    <t>075124</t>
  </si>
  <si>
    <t>Wernburg</t>
  </si>
  <si>
    <t>075125</t>
  </si>
  <si>
    <t>Wilhelmsdorf</t>
  </si>
  <si>
    <t>075127</t>
  </si>
  <si>
    <t>075129</t>
  </si>
  <si>
    <t>Krölpa</t>
  </si>
  <si>
    <t>075131</t>
  </si>
  <si>
    <t>075132</t>
  </si>
  <si>
    <t>075133</t>
  </si>
  <si>
    <t>075134</t>
  </si>
  <si>
    <t>Remptendorf</t>
  </si>
  <si>
    <t>075135</t>
  </si>
  <si>
    <t>076000</t>
  </si>
  <si>
    <t>076002</t>
  </si>
  <si>
    <t>076003</t>
  </si>
  <si>
    <t>076004</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</si>
  <si>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</si>
  <si>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</si>
  <si>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</si>
  <si>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</si>
  <si>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</si>
  <si>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</si>
  <si>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</si>
  <si>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</si>
  <si>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</si>
  <si>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</si>
  <si>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</si>
  <si>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</si>
  <si>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</si>
  <si>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</si>
  <si>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</si>
  <si>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</si>
  <si>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</si>
  <si>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</si>
  <si>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</si>
  <si>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</si>
  <si>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</si>
  <si>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</si>
  <si>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</si>
  <si>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</si>
  <si>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</si>
  <si>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Schulden des Landes und der Gemeinden/Gemeindeverbände von 2006 - 2009</t>
  </si>
  <si>
    <t>Für die Berechnung der Ergebnisse in EUR je Einwohner sowie für die Zuordnung der Gemeinden zu den Gemeindegrößenklassen wurden die Einwohnerzahlen vom 30. Juni 2009 verwendet.</t>
  </si>
  <si>
    <t>Der Schuldenstand der öffentlichen Haushalte Thüringens, des Landes, der Gemeinden/ Gemeindeverbände und der kameralen Zweckverbände belief sich am 31.12.2009 auf 18 066 Millionen EUR, 1,6 Prozent mehr als zum Jahresende 2008.</t>
  </si>
  <si>
    <t>In den Gemeinden und Gemeindeverbänden sank die Pro-Kopf-Verschuldung gegenüber dem Vorjahr um 39 EUR auf 1 039 EUR.</t>
  </si>
  <si>
    <t>15 707</t>
  </si>
  <si>
    <t>2 344</t>
  </si>
  <si>
    <t>Die Schulden der Eigengesellschaften, an denen die Gemeinden und Gemeindeverbände unmittelbar beteiligt sind, beliefen sich auf 1 814 Millionen EUR und die der Krankenhäuser auf 24 Millionen EUR.</t>
  </si>
  <si>
    <r>
      <t xml:space="preserve">Der Schuldenstand der </t>
    </r>
    <r>
      <rPr>
        <b/>
        <sz val="8"/>
        <rFont val="Arial"/>
        <family val="2"/>
      </rPr>
      <t>Gemeinden und Gemeindeverbände</t>
    </r>
    <r>
      <rPr>
        <sz val="8"/>
        <rFont val="Arial"/>
        <family val="2"/>
      </rPr>
      <t xml:space="preserve"> sank im Vergleich zum Jahresende 2008 um 4,5 Prozent auf 2 344 Millionen EUR.</t>
    </r>
  </si>
  <si>
    <r>
      <t xml:space="preserve">Die Schulden der kameral buchenden </t>
    </r>
    <r>
      <rPr>
        <b/>
        <sz val="8"/>
        <rFont val="Arial"/>
        <family val="2"/>
      </rPr>
      <t>Zweckverbände</t>
    </r>
    <r>
      <rPr>
        <sz val="8"/>
        <rFont val="Arial"/>
        <family val="2"/>
      </rPr>
      <t xml:space="preserve"> betrugen am 31.12.2009 14 Millionen EUR.</t>
    </r>
  </si>
  <si>
    <r>
      <t xml:space="preserve">Die Schulden der </t>
    </r>
    <r>
      <rPr>
        <b/>
        <sz val="8"/>
        <rFont val="Arial"/>
        <family val="2"/>
      </rPr>
      <t>Eigenbetriebe</t>
    </r>
    <r>
      <rPr>
        <sz val="8"/>
        <rFont val="Arial"/>
        <family val="2"/>
      </rPr>
      <t xml:space="preserve"> beliefen sich am 31.12.2009 auf 726 Millionen EUR, darunter die Schulden der kommunalen Eigenbetriebe auf 335 Millionen EUR. </t>
    </r>
  </si>
  <si>
    <r>
      <t xml:space="preserve">Die Schulden der kaufmännisch buchenden </t>
    </r>
    <r>
      <rPr>
        <b/>
        <sz val="8"/>
        <rFont val="Arial"/>
        <family val="2"/>
      </rPr>
      <t>Zweckverbände</t>
    </r>
    <r>
      <rPr>
        <sz val="8"/>
        <rFont val="Arial"/>
        <family val="2"/>
      </rPr>
      <t xml:space="preserve"> betrugen 1 035 Millionen EUR.</t>
    </r>
  </si>
  <si>
    <r>
      <t xml:space="preserve">Die </t>
    </r>
    <r>
      <rPr>
        <b/>
        <sz val="8"/>
        <rFont val="Arial"/>
        <family val="2"/>
      </rPr>
      <t>Unternehmen</t>
    </r>
    <r>
      <rPr>
        <sz val="8"/>
        <rFont val="Arial"/>
        <family val="2"/>
      </rPr>
      <t xml:space="preserve"> in privater Rechtsform, an denen Land und Kommunen mit mehr als 50 Prozent des Nennkapitals beteiligt sind, wiesen zum Jahresende 2009 insgesamt 3 590 Millionen EUR Schulden aus.</t>
    </r>
  </si>
  <si>
    <r>
      <t xml:space="preserve">Davon entfielen auf die </t>
    </r>
    <r>
      <rPr>
        <b/>
        <sz val="8"/>
        <rFont val="Arial"/>
        <family val="2"/>
      </rPr>
      <t>Eigengesellschaften</t>
    </r>
    <r>
      <rPr>
        <sz val="8"/>
        <rFont val="Arial"/>
        <family val="2"/>
      </rPr>
      <t xml:space="preserve"> in kommunaler Trägerschaft 1 943 Millionen EUR und auf die kommunalen Krankenhäuser 29 Millionen EUR.</t>
    </r>
  </si>
  <si>
    <t>kommunaler Unternehmen am 31. Dezember 2009</t>
  </si>
  <si>
    <t>Einwohner
am
30.6.2009</t>
  </si>
  <si>
    <t xml:space="preserve">Bernterode </t>
  </si>
  <si>
    <t>1) Landratsamt</t>
  </si>
  <si>
    <t>Roßleben, Stadt</t>
  </si>
  <si>
    <t>Brotterode, Kurort</t>
  </si>
  <si>
    <t>067086</t>
  </si>
  <si>
    <t>Drei Gleichen</t>
  </si>
  <si>
    <t>067087</t>
  </si>
  <si>
    <t>Nesse-Apfelstädt</t>
  </si>
  <si>
    <t xml:space="preserve">Hildburghausen </t>
  </si>
  <si>
    <t>Oberweißbach/Thür.</t>
  </si>
  <si>
    <t>Dornburg-Camburg, Stadt</t>
  </si>
  <si>
    <t>Bad Lobenstein, Stadt</t>
  </si>
  <si>
    <t>Schöndorf</t>
  </si>
  <si>
    <t>Kreisangehörige Gemeinden, Verwaltungsgemeinschaften, Landratsämter</t>
  </si>
  <si>
    <t>0</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</si>
  <si>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</si>
  <si>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Hain</t>
  </si>
  <si>
    <t>076026</t>
  </si>
  <si>
    <t>076027</t>
  </si>
  <si>
    <t>Hilbersdorf</t>
  </si>
  <si>
    <t>076028</t>
  </si>
  <si>
    <t>Hirschfeld</t>
  </si>
  <si>
    <t>076029</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</si>
  <si>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</si>
  <si>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</si>
  <si>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</si>
  <si>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</si>
  <si>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</si>
  <si>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</si>
  <si>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</si>
  <si>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</si>
  <si>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</si>
  <si>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</si>
  <si>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</si>
  <si>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</si>
  <si>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</si>
  <si>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</si>
  <si>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</si>
  <si>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</si>
  <si>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</si>
  <si>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076044</t>
  </si>
  <si>
    <t>Lindenkreuz</t>
  </si>
  <si>
    <t>076045</t>
  </si>
  <si>
    <t>Lunzig</t>
  </si>
  <si>
    <t>076046</t>
  </si>
  <si>
    <t>Merkendorf</t>
  </si>
  <si>
    <t>076047</t>
  </si>
  <si>
    <t>Mohlsdorf</t>
  </si>
  <si>
    <t>076049</t>
  </si>
  <si>
    <t>076051</t>
  </si>
  <si>
    <t>Neugernsdorf</t>
  </si>
  <si>
    <t>076052</t>
  </si>
  <si>
    <t>Neumühle/Elster</t>
  </si>
  <si>
    <t>076055</t>
  </si>
  <si>
    <t>Paitzdorf</t>
  </si>
  <si>
    <t>076058</t>
  </si>
  <si>
    <t>Pölzig</t>
  </si>
  <si>
    <t>076059</t>
  </si>
  <si>
    <t>Reichstädt</t>
  </si>
  <si>
    <t>076061</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</si>
  <si>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</si>
  <si>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</si>
  <si>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</si>
  <si>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</si>
  <si>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</si>
  <si>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</si>
  <si>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</si>
  <si>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</si>
  <si>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</si>
  <si>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</si>
  <si>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</si>
  <si>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</si>
  <si>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</si>
  <si>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</si>
  <si>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</si>
  <si>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</si>
  <si>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</si>
  <si>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</si>
  <si>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</si>
  <si>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</si>
  <si>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</si>
  <si>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</si>
  <si>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076079</t>
  </si>
  <si>
    <t>076081</t>
  </si>
  <si>
    <t>Weißendorf</t>
  </si>
  <si>
    <t>076082</t>
  </si>
  <si>
    <t>Wiebelsdorf</t>
  </si>
  <si>
    <t>076083</t>
  </si>
  <si>
    <t>Wildetaube</t>
  </si>
  <si>
    <t>076084</t>
  </si>
  <si>
    <t>Wünschendorf/Elster</t>
  </si>
  <si>
    <t>076085</t>
  </si>
  <si>
    <t>Zadelsdorf</t>
  </si>
  <si>
    <t>076086</t>
  </si>
  <si>
    <t>Zedlitz</t>
  </si>
  <si>
    <t>076087</t>
  </si>
  <si>
    <t>076088</t>
  </si>
  <si>
    <t>Harth-Pöllnitz</t>
  </si>
  <si>
    <t>076089</t>
  </si>
  <si>
    <t>Kraftsdorf</t>
  </si>
  <si>
    <t>076091</t>
  </si>
  <si>
    <t>Vogtländisches Oberland</t>
  </si>
  <si>
    <t>077000</t>
  </si>
  <si>
    <t>077001</t>
  </si>
  <si>
    <t>077002</t>
  </si>
  <si>
    <t>Altkirchen</t>
  </si>
  <si>
    <t>077003</t>
  </si>
  <si>
    <t>Dobitschen</t>
  </si>
  <si>
    <t>077004</t>
  </si>
  <si>
    <t>Drogen</t>
  </si>
  <si>
    <t>077005</t>
  </si>
  <si>
    <t>Fockendorf</t>
  </si>
  <si>
    <t>077006</t>
  </si>
  <si>
    <t>Frohnsdorf</t>
  </si>
  <si>
    <t>077007</t>
  </si>
  <si>
    <t>Gerstenberg</t>
  </si>
  <si>
    <t>077008</t>
  </si>
  <si>
    <t>077009</t>
  </si>
  <si>
    <t>Göllnitz</t>
  </si>
  <si>
    <t>077011</t>
  </si>
  <si>
    <t>Göpfersdorf</t>
  </si>
  <si>
    <t>077012</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</si>
  <si>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</si>
  <si>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</si>
  <si>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</si>
  <si>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</si>
  <si>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</si>
  <si>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</si>
  <si>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</si>
  <si>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</si>
  <si>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</si>
  <si>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</si>
  <si>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</si>
  <si>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</si>
  <si>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</si>
  <si>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</si>
  <si>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</si>
  <si>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</si>
  <si>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</si>
  <si>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</si>
  <si>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</si>
  <si>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</si>
  <si>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</si>
  <si>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077029</t>
  </si>
  <si>
    <t>Lumpzig</t>
  </si>
  <si>
    <t>077031</t>
  </si>
  <si>
    <t>Mehna</t>
  </si>
  <si>
    <t>077032</t>
  </si>
  <si>
    <t>077034</t>
  </si>
  <si>
    <t>Monstab</t>
  </si>
  <si>
    <t>077036</t>
  </si>
  <si>
    <t>Nobitz</t>
  </si>
  <si>
    <t>077037</t>
  </si>
  <si>
    <t>Nöbdenitz</t>
  </si>
  <si>
    <t>077039</t>
  </si>
  <si>
    <t>Ponitz</t>
  </si>
  <si>
    <t>077041</t>
  </si>
  <si>
    <t>Posterstein</t>
  </si>
  <si>
    <t>077042</t>
  </si>
  <si>
    <t>Rositz</t>
  </si>
  <si>
    <t>077043</t>
  </si>
  <si>
    <t>077044</t>
  </si>
  <si>
    <t>Starkenberg</t>
  </si>
  <si>
    <t>077047</t>
  </si>
  <si>
    <t>Thonhausen</t>
  </si>
  <si>
    <t>077048</t>
  </si>
  <si>
    <t>Treben</t>
  </si>
  <si>
    <t>077049</t>
  </si>
  <si>
    <t>Vollmershain</t>
  </si>
  <si>
    <t>077051</t>
  </si>
  <si>
    <t>Wildenbörten</t>
  </si>
  <si>
    <t>077052</t>
  </si>
  <si>
    <t>Windischleuba</t>
  </si>
  <si>
    <t>077055</t>
  </si>
  <si>
    <t>Ziegelheim</t>
  </si>
  <si>
    <t>077056</t>
  </si>
  <si>
    <t>Inhaltsverzeichnis</t>
  </si>
  <si>
    <t>Seite</t>
  </si>
  <si>
    <t>Vorbemerkungen</t>
  </si>
  <si>
    <t>Gesamteinschätzung</t>
  </si>
  <si>
    <t>Grafik</t>
  </si>
  <si>
    <t>in EUR je Einwohner</t>
  </si>
  <si>
    <t>Tabellen</t>
  </si>
  <si>
    <t xml:space="preserve">  1.</t>
  </si>
  <si>
    <t>Entwicklung der Schulden des Landes, der Gemeinden/Gemeindeverbände,</t>
  </si>
  <si>
    <t xml:space="preserve">  2. </t>
  </si>
  <si>
    <t>Kreditmarktschulden des Landes, der Gemeinden/Gemeindeverbände und</t>
  </si>
  <si>
    <t xml:space="preserve">  3. </t>
  </si>
  <si>
    <t>nach Gebietskörperschaftsgruppen und Gemeindegrößenklassen</t>
  </si>
  <si>
    <t>4.</t>
  </si>
  <si>
    <t xml:space="preserve">  </t>
  </si>
  <si>
    <t>nach Körperschaftsgruppen und Gemeindegrößenklassen sowie nach</t>
  </si>
  <si>
    <t>Schuldenarten</t>
  </si>
  <si>
    <t>5.</t>
  </si>
  <si>
    <t>Schuldenaufnahme und sonstige Schuldenzugänge der Gemeinden/Gemeindeverbände</t>
  </si>
  <si>
    <t>größenklassen sowie nach Schuldenarten</t>
  </si>
  <si>
    <t>6.</t>
  </si>
  <si>
    <t>Schuldentilgung und sonstige Schuldenabgänge der Gemeinden/Gemeindeverbände</t>
  </si>
  <si>
    <t xml:space="preserve">  7. </t>
  </si>
  <si>
    <t>nach Kreisen</t>
  </si>
  <si>
    <t>8.</t>
  </si>
  <si>
    <t xml:space="preserve">Schuldenstand der kreisfreien Städte und kreisangehörigen Gemeinden </t>
  </si>
  <si>
    <t>9.</t>
  </si>
  <si>
    <t>Landratsämter</t>
  </si>
  <si>
    <t>Landrats-</t>
  </si>
  <si>
    <t>ämter</t>
  </si>
  <si>
    <t>Landrats-
ämter</t>
  </si>
  <si>
    <t xml:space="preserve">Schuldenstand der öffentlichen Fonds, Einrichtungen und Unternehmen mit </t>
  </si>
  <si>
    <t>10.</t>
  </si>
  <si>
    <t xml:space="preserve">Schuldenstand der kommunalen Eigenbetriebe und Eigengesellschaften </t>
  </si>
  <si>
    <t>11.</t>
  </si>
  <si>
    <t>12.</t>
  </si>
  <si>
    <t>13.</t>
  </si>
  <si>
    <t>14.</t>
  </si>
  <si>
    <t>15.</t>
  </si>
  <si>
    <t>Schuldenstand der kommunalen Haushalte und deren kommunaler Unternehmen</t>
  </si>
  <si>
    <t>1. Entwicklung der Schulden des Landes, der Gemeinden/Gemeindeverbände, kommunalen</t>
  </si>
  <si>
    <t>Schulden-
zugänge</t>
  </si>
  <si>
    <t>Schulden-
abgänge</t>
  </si>
  <si>
    <t>Land</t>
  </si>
  <si>
    <t>Kreisfreie Städte</t>
  </si>
  <si>
    <t>Kreisangehörige Gemeinden</t>
  </si>
  <si>
    <t>Verwaltungsgemeinschaften</t>
  </si>
  <si>
    <t>Landkreise</t>
  </si>
  <si>
    <t>Gemeinden und Gemeindeverbände</t>
  </si>
  <si>
    <t>Gebietskörperschaften zusammen</t>
  </si>
  <si>
    <t>Kameral buchende Zweckverbände</t>
  </si>
  <si>
    <t>Insgesamt</t>
  </si>
  <si>
    <t>außerdem</t>
  </si>
  <si>
    <t>Kaufmännisch buchende Zweckverbände</t>
  </si>
  <si>
    <t>Gebietskörperschaftsgruppe
Körperschaftsgruppe</t>
  </si>
  <si>
    <t>Schuldenstand
am 1.1.2009</t>
  </si>
  <si>
    <t>Schuldenstand
am 31.12.2009</t>
  </si>
  <si>
    <r>
      <t>Krankenhäuser</t>
    </r>
    <r>
      <rPr>
        <vertAlign val="superscript"/>
        <sz val="8"/>
        <rFont val="Helvetica"/>
        <family val="2"/>
      </rPr>
      <t xml:space="preserve"> </t>
    </r>
  </si>
  <si>
    <t xml:space="preserve">                                                    Davon planmäßig</t>
  </si>
  <si>
    <t>fällig im Jahr</t>
  </si>
  <si>
    <t>Lfd.</t>
  </si>
  <si>
    <t>Gebietskörperschaftsgruppe</t>
  </si>
  <si>
    <t>Kreditmarktschulden</t>
  </si>
  <si>
    <t>Nr.</t>
  </si>
  <si>
    <t>Körperschaftsgruppe</t>
  </si>
  <si>
    <t>1000 EUR</t>
  </si>
  <si>
    <t>%</t>
  </si>
  <si>
    <t xml:space="preserve"> </t>
  </si>
  <si>
    <t>Davon</t>
  </si>
  <si>
    <t>EUR je EW</t>
  </si>
  <si>
    <t xml:space="preserve">           -</t>
  </si>
  <si>
    <t>50 000</t>
  </si>
  <si>
    <t>-</t>
  </si>
  <si>
    <t>100 000</t>
  </si>
  <si>
    <t>Zusammen</t>
  </si>
  <si>
    <t>3 000</t>
  </si>
  <si>
    <t>5 000</t>
  </si>
  <si>
    <t>10 000</t>
  </si>
  <si>
    <t>20 000</t>
  </si>
  <si>
    <t>schaftsgruppen und Gemeindegrößenklassen sowie nach Schuldenarten in 1 000 EUR</t>
  </si>
  <si>
    <t>Gemeinden/</t>
  </si>
  <si>
    <t>kreisangehörige Gemeinden</t>
  </si>
  <si>
    <t>Gemeinde-</t>
  </si>
  <si>
    <t xml:space="preserve">unter </t>
  </si>
  <si>
    <t xml:space="preserve">1 000 </t>
  </si>
  <si>
    <t>verbände</t>
  </si>
  <si>
    <t>zusammen</t>
  </si>
  <si>
    <t>und mehr</t>
  </si>
  <si>
    <t>unter 1000</t>
  </si>
  <si>
    <t>bis unter</t>
  </si>
  <si>
    <t>insgesamt</t>
  </si>
  <si>
    <t>Einwohner</t>
  </si>
  <si>
    <t>Anleihen</t>
  </si>
  <si>
    <t>Schulden bei</t>
  </si>
  <si>
    <t>Sparkassen</t>
  </si>
  <si>
    <t>Girozentralen/Landesbanken</t>
  </si>
  <si>
    <t>sonstigen inländischen Kreditinstituten</t>
  </si>
  <si>
    <t>Bausparkassen</t>
  </si>
  <si>
    <t>inländischen Versicherungsunternehmen</t>
  </si>
  <si>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</si>
  <si>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</si>
  <si>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</si>
  <si>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</si>
  <si>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</si>
  <si>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</si>
  <si>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</si>
  <si>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</si>
  <si>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</si>
  <si>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</si>
  <si>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</si>
  <si>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</si>
  <si>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</si>
  <si>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</si>
  <si>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</si>
  <si>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</si>
  <si>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</si>
  <si>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</si>
  <si>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arten in 1 000 EUR</t>
  </si>
  <si>
    <t xml:space="preserve">                                                                                                                                </t>
  </si>
  <si>
    <t xml:space="preserve">  öffentlichen Fonds, Einrichtungen </t>
  </si>
  <si>
    <t xml:space="preserve">  und wirtschaftlichen Unternehmen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</si>
  <si>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</si>
  <si>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</si>
  <si>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</si>
  <si>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</si>
  <si>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</si>
  <si>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</si>
  <si>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</si>
  <si>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</si>
  <si>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</si>
  <si>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</si>
  <si>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</si>
  <si>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</si>
  <si>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</si>
  <si>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</si>
  <si>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</si>
  <si>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</si>
  <si>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</si>
  <si>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</si>
  <si>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</si>
  <si>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</si>
  <si>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</si>
  <si>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</si>
  <si>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</si>
  <si>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</si>
  <si>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</si>
  <si>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</si>
  <si>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</si>
  <si>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</si>
  <si>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</si>
  <si>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</si>
  <si>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</si>
  <si>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r>
      <t>Kameral buchende Zweckverbände</t>
    </r>
    <r>
      <rPr>
        <vertAlign val="superscript"/>
        <sz val="8"/>
        <rFont val="Helvetica"/>
        <family val="2"/>
      </rPr>
      <t xml:space="preserve"> </t>
    </r>
  </si>
  <si>
    <t xml:space="preserve">8. Schuldenstand der kreisfreien Städte und kreisangehörigen Gemeinden </t>
  </si>
  <si>
    <t>Wartburgkreis</t>
  </si>
  <si>
    <t>1) kreisangehörige Gemeinden</t>
  </si>
  <si>
    <t>Gemeinden und Gemeindeverbände (Landratsämter, Verwaltungsgemeinschaften)</t>
  </si>
  <si>
    <t>15 319</t>
  </si>
  <si>
    <t>2 456</t>
  </si>
  <si>
    <t xml:space="preserve">9. Schuldenstand der öffentlichen Fonds, Einrichtungen und Unternehmen mit Sonderrechnung </t>
  </si>
  <si>
    <t>Mindestveröffentlichungsprogramm</t>
  </si>
  <si>
    <t>Art der Schulden</t>
  </si>
  <si>
    <t>privatrechtlich</t>
  </si>
  <si>
    <t>rechtlich Unselbständige</t>
  </si>
  <si>
    <t>rechtlich Selbständige</t>
  </si>
  <si>
    <t>Eigen-
betriebe</t>
  </si>
  <si>
    <t>darunter
Kranken-
häuser</t>
  </si>
  <si>
    <t>darunter
Zweck-
verbände</t>
  </si>
  <si>
    <t>Wertpapierschulden</t>
  </si>
  <si>
    <t xml:space="preserve">bei inländischen Banken und </t>
  </si>
  <si>
    <t xml:space="preserve">  Sparkassen</t>
  </si>
  <si>
    <t>bei sonstigen Stellen</t>
  </si>
  <si>
    <t>beim Bund</t>
  </si>
  <si>
    <r>
      <t xml:space="preserve">beim ERP-Sondervermögen </t>
    </r>
    <r>
      <rPr>
        <vertAlign val="superscript"/>
        <sz val="8"/>
        <rFont val="Helvetica"/>
        <family val="0"/>
      </rPr>
      <t>1)</t>
    </r>
  </si>
  <si>
    <t>bei Gemeinden/Gemeinde-</t>
  </si>
  <si>
    <t xml:space="preserve">  verbänden</t>
  </si>
  <si>
    <t>beim Träger</t>
  </si>
  <si>
    <t>Schulden insgesamt</t>
  </si>
  <si>
    <t>1) sowie sonstiges Sondervermögen des Bundes</t>
  </si>
  <si>
    <t xml:space="preserve">10. Schuldenstand der kommunalen Eigenbetriebe und Eigengesellschaften </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</si>
  <si>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</si>
  <si>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 xml:space="preserve">von Dritten erhaltene Beträge, für die keine Verpflichtung zur Rückzahlung entstanden sind </t>
  </si>
  <si>
    <t>1 000 EUR</t>
  </si>
  <si>
    <r>
      <t xml:space="preserve">Kreisfreie Stadt
Landkreis </t>
    </r>
    <r>
      <rPr>
        <vertAlign val="superscript"/>
        <sz val="8"/>
        <rFont val="Helvetica"/>
        <family val="0"/>
      </rPr>
      <t>1)</t>
    </r>
  </si>
  <si>
    <t>Eigenbetriebe</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</si>
  <si>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</si>
  <si>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</si>
  <si>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</si>
  <si>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</si>
  <si>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</si>
  <si>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</si>
  <si>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</si>
  <si>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</si>
  <si>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</si>
  <si>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</si>
  <si>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</si>
  <si>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</si>
  <si>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</si>
  <si>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</si>
  <si>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</si>
  <si>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</si>
  <si>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</si>
  <si>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</si>
  <si>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</si>
  <si>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</si>
  <si>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</si>
  <si>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</si>
  <si>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</si>
  <si>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</si>
  <si>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</si>
  <si>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</si>
  <si>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</si>
  <si>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</si>
  <si>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</si>
  <si>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Art der Schulden in 1 000 EUR</t>
  </si>
  <si>
    <t>sonstige Schuldenzugänge</t>
  </si>
  <si>
    <t>inländischen Kreditinstituten</t>
  </si>
  <si>
    <t>inländischen Bausparkassen und Versiche-</t>
  </si>
  <si>
    <t xml:space="preserve">   rungsunternehmen</t>
  </si>
  <si>
    <r>
      <t xml:space="preserve">übrigen inländischen Stellen </t>
    </r>
    <r>
      <rPr>
        <vertAlign val="superscript"/>
        <sz val="8"/>
        <rFont val="Helvetica"/>
        <family val="0"/>
      </rPr>
      <t>3)</t>
    </r>
  </si>
  <si>
    <t>Sozialversicherungen, einschließlich Zusatzversorgungseinrichtungen, sonstige Stellen</t>
  </si>
  <si>
    <t>sonstige Schuldenabgänge</t>
  </si>
  <si>
    <t>zeit und Art der Schulden in 1 000 EUR</t>
  </si>
  <si>
    <t>Laufzeit bis einschließlich 1 Jahr</t>
  </si>
  <si>
    <t>inländischen Kreditinstituten, Bausparkassen</t>
  </si>
  <si>
    <t xml:space="preserve">  sowie Versicherungsunternehmen</t>
  </si>
  <si>
    <t xml:space="preserve">            14. Schuldenaufnahmen 2009 nach Lauf</t>
  </si>
  <si>
    <r>
      <t>Sozialversicherungen</t>
    </r>
    <r>
      <rPr>
        <vertAlign val="superscript"/>
        <sz val="8"/>
        <rFont val="Helvetica"/>
        <family val="2"/>
      </rPr>
      <t xml:space="preserve"> 3)</t>
    </r>
  </si>
  <si>
    <t xml:space="preserve">sonstigen inländischen Stellen </t>
  </si>
  <si>
    <t>Laufzeit über 1 Jahr bis unter 5 Jahre</t>
  </si>
  <si>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</si>
  <si>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</si>
  <si>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Laufzeit 5 Jahre und mehr</t>
  </si>
  <si>
    <t>1) einschließlich Verwaltungsgemeinschaften - 2) nur kameral buchende Zweckverbände - 3) einschließlich Bundesagentur für</t>
  </si>
  <si>
    <t>Arbeit und öffentliche Zusatzversorgungseinrichtungen</t>
  </si>
  <si>
    <t>Gegenstand der Erhebung sind:</t>
  </si>
  <si>
    <t>Schuldenstand nach Arten</t>
  </si>
  <si>
    <t>Schuldenaufnahme nach Arten und Laufzeiten</t>
  </si>
  <si>
    <t>Schuldentilgung nach Arten</t>
  </si>
  <si>
    <t>sonstige Zu- und Abgänge nach Arten</t>
  </si>
  <si>
    <t>Fälligkeiten der Kreditmarktschulden</t>
  </si>
  <si>
    <t>Berichtspflichtige Körperschaften sind:</t>
  </si>
  <si>
    <t>Rechtlich unselbständig, besitzen nur einen Eigner. Ab 2005 sind die Eigenbetriebe der Zweckverbände enthalten.</t>
  </si>
  <si>
    <t>Verbände mit kommunalen Aufgaben (Zweckverbände)</t>
  </si>
  <si>
    <t>Form, an denen Land, Gemeinden, Gemeindeverbände, Zweckverbände mit mehr als 50 Prozent des Nenn-</t>
  </si>
  <si>
    <t>kapitals oder des Stimmrechts beteiligt sind</t>
  </si>
  <si>
    <t>am 31. Dezember 2009 nach Gebietskörperschaftsgruppen in 1 000 EUR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</si>
  <si>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</si>
  <si>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</si>
  <si>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</si>
  <si>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</si>
  <si>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</si>
  <si>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</si>
  <si>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</si>
  <si>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</si>
  <si>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</si>
  <si>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</si>
  <si>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</si>
  <si>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</si>
  <si>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</si>
  <si>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Schulden des Landes und der kommunalen Körperschaften in Thüringen am 31.12.2009</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</si>
  <si>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</si>
  <si>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</si>
  <si>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</si>
  <si>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</si>
  <si>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</si>
  <si>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</si>
  <si>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</si>
  <si>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</si>
  <si>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</si>
  <si>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</si>
  <si>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</si>
  <si>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</si>
  <si>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</si>
  <si>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</si>
  <si>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</si>
  <si>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</si>
  <si>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</si>
  <si>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</si>
  <si>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</si>
  <si>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</si>
  <si>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</si>
  <si>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</si>
  <si>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</si>
  <si>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Grundlage der Erhebung sind die Angaben lt. Kreditvertrag bzw. Schuldurkunde.</t>
  </si>
  <si>
    <t>Rechtsgrundlage</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</si>
  <si>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</si>
  <si>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</si>
  <si>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</si>
  <si>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</si>
  <si>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1) einschließlich Verwaltungsgemeinschaften - 2) nur kameral buchende Zweckverbände - 3) Bundesagentur für Arbeit,</t>
  </si>
  <si>
    <t>Im Schuldennachweis der Gemeinden und Gemeindeverbände werden die Schulden der Eigenbetriebe und Krankenhäuser nicht einbezogen.</t>
  </si>
  <si>
    <t>Abweichend von diesem Zuordnungsgrundsatz werden die aus öffentlichen Mitteln stammenden Darlehen nach ihrer Herkunft zugeordnet, auch wenn Kreditinstitute die Auszahlung durchgeführt haben.</t>
  </si>
  <si>
    <t>Im Schuldenstand werden nicht nachgewiesen:</t>
  </si>
  <si>
    <t>Gelder, die von Dritten hinterlegt sind (z.B. Kautionen)</t>
  </si>
  <si>
    <t>Schuldenbewegung</t>
  </si>
  <si>
    <t>Als Schuldenaufnahmen werden die im Berichtszeitraum vereinnahmten Kredite mit dem Nennwert ohne Abzug eines Disagios nachgewiesen. Eine Untergliederung erfolgt nach Schuldenarten und den vertraglich festgelegten Laufzeiten.</t>
  </si>
  <si>
    <t>Es werden den Berichtskörperschaften keine Haushaltsmittel zugeführt noch entzogen.</t>
  </si>
  <si>
    <t>Fundierte Schulden</t>
  </si>
  <si>
    <t>Verbindlichkeiten aus Kreditaufnahmen, soweit sie durch Übernahme einer besonderen Schuldverpflichtung oder durch Schuldurkunde fundiert sind</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</si>
  <si>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</si>
  <si>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</si>
  <si>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</si>
  <si>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</si>
  <si>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</si>
  <si>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</si>
  <si>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Eigengesellschaften</t>
  </si>
  <si>
    <t>Gem/GV</t>
  </si>
  <si>
    <t>LKV</t>
  </si>
  <si>
    <t>Landkreise zusammen</t>
  </si>
  <si>
    <t>Kreisfreie Städte zusammen</t>
  </si>
  <si>
    <t>Eisenach</t>
  </si>
  <si>
    <t>Weimar</t>
  </si>
  <si>
    <t>Suhl</t>
  </si>
  <si>
    <t>Jena</t>
  </si>
  <si>
    <t>Gera</t>
  </si>
  <si>
    <t>Erfurt</t>
  </si>
  <si>
    <t>Abkürzung</t>
  </si>
  <si>
    <t>15. Schuldenstand der kommunalen Haushalte und deren</t>
  </si>
  <si>
    <t>051000</t>
  </si>
  <si>
    <t xml:space="preserve">-    </t>
  </si>
  <si>
    <t>052000</t>
  </si>
  <si>
    <t>053000</t>
  </si>
  <si>
    <t>054000</t>
  </si>
  <si>
    <t>055000</t>
  </si>
  <si>
    <t>056000</t>
  </si>
  <si>
    <t>061000</t>
  </si>
  <si>
    <t>061001</t>
  </si>
  <si>
    <t>Arenshausen</t>
  </si>
  <si>
    <t>061002</t>
  </si>
  <si>
    <t>061003</t>
  </si>
  <si>
    <t>Berlingerode</t>
  </si>
  <si>
    <t>061004</t>
  </si>
  <si>
    <t>061007</t>
  </si>
  <si>
    <t>Birkenfelde</t>
  </si>
  <si>
    <t>061009</t>
  </si>
  <si>
    <t>Bischofferode</t>
  </si>
  <si>
    <t>061011</t>
  </si>
  <si>
    <t>Bockelnhagen</t>
  </si>
  <si>
    <t>061012</t>
  </si>
  <si>
    <t>Bodenrode-Westhausen</t>
  </si>
  <si>
    <t>061014</t>
  </si>
  <si>
    <t>Bornhagen</t>
  </si>
  <si>
    <t>061015</t>
  </si>
  <si>
    <t>Brehme</t>
  </si>
  <si>
    <t>061017</t>
  </si>
  <si>
    <t>Mit dieser Veröffentlichung wird über Ergebnisse der jährlichen Schuldenstatistik der öffentlichen Haushalte, Fonds, Einrichtungen und Unternehmen informiert.</t>
  </si>
  <si>
    <t>Weitere Daten finden Sie im Internet unter Daten und Fakten - "Thüringer Daten" - "Stichwort: Schulden der Gemeinden/GV".</t>
  </si>
  <si>
    <t>Breitenworbis</t>
  </si>
  <si>
    <t>061018</t>
  </si>
  <si>
    <t>Büttstedt</t>
  </si>
  <si>
    <t>061019</t>
  </si>
  <si>
    <t>Buhla</t>
  </si>
  <si>
    <t>061021</t>
  </si>
  <si>
    <t>Burgwalde</t>
  </si>
  <si>
    <t>061022</t>
  </si>
  <si>
    <t>Deuna</t>
  </si>
  <si>
    <t>061023</t>
  </si>
  <si>
    <t>Dieterode</t>
  </si>
  <si>
    <t>061024</t>
  </si>
  <si>
    <t>Dietzenrode/Vatterode</t>
  </si>
  <si>
    <t>061025</t>
  </si>
  <si>
    <t>061026</t>
  </si>
  <si>
    <t>Ecklingerode</t>
  </si>
  <si>
    <t>061027</t>
  </si>
  <si>
    <t>Effelder</t>
  </si>
  <si>
    <t>061028</t>
  </si>
  <si>
    <t>Eichstruth</t>
  </si>
  <si>
    <t>061031</t>
  </si>
  <si>
    <t>Ferna</t>
  </si>
  <si>
    <t>061032</t>
  </si>
  <si>
    <t>Freienhagen</t>
  </si>
  <si>
    <t>061033</t>
  </si>
  <si>
    <t>Fretterode</t>
  </si>
  <si>
    <t>15 052</t>
  </si>
  <si>
    <t>2 823</t>
  </si>
  <si>
    <t>1 607</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</si>
  <si>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</si>
  <si>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</si>
  <si>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</si>
  <si>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</si>
  <si>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</si>
  <si>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</si>
  <si>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</si>
  <si>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</si>
  <si>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</si>
  <si>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</si>
  <si>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</si>
  <si>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</si>
  <si>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</si>
  <si>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</si>
  <si>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</si>
  <si>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</si>
  <si>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</si>
  <si>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</si>
  <si>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</si>
  <si>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</si>
  <si>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</si>
  <si>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061046</t>
  </si>
  <si>
    <t>Helmsdorf</t>
  </si>
  <si>
    <t>061047</t>
  </si>
  <si>
    <t>Heuthen</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</si>
  <si>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</si>
  <si>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</si>
  <si>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</si>
  <si>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</si>
  <si>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</si>
  <si>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</si>
  <si>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</si>
  <si>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</si>
  <si>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</si>
  <si>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</si>
  <si>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</si>
  <si>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</si>
  <si>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</si>
  <si>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</si>
  <si>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</si>
  <si>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</si>
  <si>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</si>
  <si>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</si>
  <si>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</si>
  <si>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</si>
  <si>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</si>
  <si>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</si>
  <si>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</si>
  <si>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</si>
  <si>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</si>
  <si>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</si>
  <si>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</si>
  <si>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</si>
  <si>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</si>
  <si>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</si>
  <si>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</si>
  <si>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</si>
  <si>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</si>
  <si>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</si>
  <si>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</si>
  <si>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</si>
  <si>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</si>
  <si>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</si>
  <si>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</si>
  <si>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</si>
  <si>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</si>
  <si>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</si>
  <si>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</si>
  <si>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</si>
  <si>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</si>
  <si>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</si>
  <si>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</si>
  <si>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</si>
  <si>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</si>
  <si>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</si>
  <si>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</si>
  <si>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</si>
  <si>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</si>
  <si>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</si>
  <si>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</si>
  <si>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</si>
  <si>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</si>
  <si>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</si>
  <si>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</si>
  <si>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</si>
  <si>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1) ohne Krankenhäuser mit kaufmännischem Rechnungswesen, einschließlich Eigenbetriebe der Zweckverbände</t>
  </si>
  <si>
    <r>
      <t xml:space="preserve">Eigenbetriebe </t>
    </r>
    <r>
      <rPr>
        <vertAlign val="superscript"/>
        <sz val="8"/>
        <rFont val="Helvetica"/>
        <family val="2"/>
      </rPr>
      <t>1)</t>
    </r>
  </si>
  <si>
    <t>1) ohne Krankenhäuser</t>
  </si>
  <si>
    <t>Sickerode</t>
  </si>
  <si>
    <t>061087</t>
  </si>
  <si>
    <t>Silberhausen</t>
  </si>
  <si>
    <t>061088</t>
  </si>
  <si>
    <t>Silkerode</t>
  </si>
  <si>
    <t>061089</t>
  </si>
  <si>
    <t>Steinbach</t>
  </si>
  <si>
    <t>061091</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</si>
  <si>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</si>
  <si>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</si>
  <si>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</si>
  <si>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</si>
  <si>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</si>
  <si>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</si>
  <si>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</si>
  <si>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</si>
  <si>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</si>
  <si>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</si>
  <si>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</si>
  <si>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</si>
  <si>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</si>
  <si>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</si>
  <si>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</si>
  <si>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</si>
  <si>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</si>
  <si>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</si>
  <si>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</si>
  <si>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</si>
  <si>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</si>
  <si>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</si>
  <si>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061105</t>
  </si>
  <si>
    <t>Wiesenfeld</t>
  </si>
  <si>
    <t>061107</t>
  </si>
  <si>
    <t>Wingerode</t>
  </si>
  <si>
    <t>061111</t>
  </si>
  <si>
    <t>Wüstheuterode</t>
  </si>
  <si>
    <t>061112</t>
  </si>
  <si>
    <t>Zwinge</t>
  </si>
  <si>
    <t>061113</t>
  </si>
  <si>
    <t>061114</t>
  </si>
  <si>
    <t>Teistungen</t>
  </si>
  <si>
    <t>062000</t>
  </si>
  <si>
    <t>062001</t>
  </si>
  <si>
    <t>Auleben</t>
  </si>
  <si>
    <t>062002</t>
  </si>
  <si>
    <t>062004</t>
  </si>
  <si>
    <t>Buchholz</t>
  </si>
  <si>
    <t>062005</t>
  </si>
  <si>
    <t>062006</t>
  </si>
  <si>
    <t>Etzelsrode</t>
  </si>
  <si>
    <t>062007</t>
  </si>
  <si>
    <t>Friedrichsthal</t>
  </si>
  <si>
    <t>062008</t>
  </si>
  <si>
    <t>Görsbach</t>
  </si>
  <si>
    <t>062009</t>
  </si>
  <si>
    <t>Großlohra</t>
  </si>
  <si>
    <t>062014</t>
  </si>
  <si>
    <t>Hainrode/Hainleite</t>
  </si>
  <si>
    <t>062015</t>
  </si>
  <si>
    <t>Hamma</t>
  </si>
  <si>
    <t>062016</t>
  </si>
  <si>
    <t>Harzungen</t>
  </si>
  <si>
    <t>062017</t>
  </si>
  <si>
    <t>062018</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</si>
  <si>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</si>
  <si>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</si>
  <si>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</si>
  <si>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</si>
  <si>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</si>
  <si>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</si>
  <si>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</si>
  <si>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</si>
  <si>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</si>
  <si>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</si>
  <si>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</si>
  <si>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</si>
  <si>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</si>
  <si>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</si>
  <si>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</si>
  <si>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</si>
  <si>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</si>
  <si>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</si>
  <si>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</si>
  <si>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</si>
  <si>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</si>
  <si>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062049</t>
  </si>
  <si>
    <t>Sollstedt</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</si>
  <si>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</si>
  <si>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</si>
  <si>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</si>
  <si>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</si>
  <si>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</si>
  <si>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</si>
  <si>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</si>
  <si>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</si>
  <si>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</si>
  <si>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</si>
  <si>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</si>
  <si>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</si>
  <si>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</si>
  <si>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</si>
  <si>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</si>
  <si>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</si>
  <si>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</si>
  <si>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öffentlich-rechtlich</t>
  </si>
  <si>
    <t>063003</t>
  </si>
  <si>
    <t>063004</t>
  </si>
  <si>
    <t>Barchfeld</t>
  </si>
  <si>
    <t>063006</t>
  </si>
  <si>
    <t>063007</t>
  </si>
  <si>
    <t>063008</t>
  </si>
  <si>
    <t>Bischofroda</t>
  </si>
  <si>
    <t>063009</t>
  </si>
  <si>
    <t>Brunnhartshausen</t>
  </si>
  <si>
    <t>staatliche und kommunale Fonds, Einrichtungen und Unternehmen, für die Sonderrechnungen geführt werden</t>
  </si>
  <si>
    <t>staatliche und kommunale Fonds, Einrichtungen und Unternehmen in rechtlich selbständiger Form, an denen Land, Gemeinden, Gemeindeverbände, Zweckverbände mit mehr als 50 Prozent des Nennkapitals oder des Stimmrechts beteiligt sind</t>
  </si>
  <si>
    <t>EW   Einwohner</t>
  </si>
  <si>
    <t xml:space="preserve">FEU  staatliche und kommunale Fonds, Einrichtungen und Unternehmen, an denen Land, Gemeinden, Gemeindeverbände, </t>
  </si>
  <si>
    <t>5. Schuldenaufnahme und sonstige Schuldenzugänge der Gemeinden/Gemeindeverbände vom</t>
  </si>
  <si>
    <t xml:space="preserve">   Zweckverbände mit mehr als 50 Prozent des Nennkapitals oder des Stimmrechts beteiligt sind</t>
  </si>
  <si>
    <t>063011</t>
  </si>
  <si>
    <t>Buttlar</t>
  </si>
  <si>
    <t>063013</t>
  </si>
  <si>
    <t>063014</t>
  </si>
  <si>
    <t>Dankmarshausen</t>
  </si>
  <si>
    <t>063015</t>
  </si>
  <si>
    <t>Dermbach</t>
  </si>
  <si>
    <t>063016</t>
  </si>
  <si>
    <t>Diedorf/Rhön</t>
  </si>
  <si>
    <t>063017</t>
  </si>
  <si>
    <t>Dippach</t>
  </si>
  <si>
    <t>063018</t>
  </si>
  <si>
    <t>Dorndorf</t>
  </si>
  <si>
    <t>063019</t>
  </si>
  <si>
    <t>Ebenshausen</t>
  </si>
  <si>
    <t>063023</t>
  </si>
  <si>
    <t>Empfertshausen</t>
  </si>
  <si>
    <t>063024</t>
  </si>
  <si>
    <t>063026</t>
  </si>
  <si>
    <t>Fischbach/Rhön</t>
  </si>
  <si>
    <t>063028</t>
  </si>
  <si>
    <t>Der Schuldenstand der öffentlich bestimmten Fonds, Einrichtungen und Unternehmen (FEU), an denen Land, Kommunen und Zweckverbände mit mehr als 50 Prozent des Nennkapitals beteiligt sind, betrug Ende 2009 insgesamt 5 350 Millionen EUR,          2 370 EUR je Einwohner.</t>
  </si>
  <si>
    <t>vom 1.1. - 31.12.2009</t>
  </si>
  <si>
    <t>Zweckverbände, Eigenbetriebe und Krankenhäuser 2009 in 1 000 EUR</t>
  </si>
  <si>
    <t xml:space="preserve">                              -</t>
  </si>
  <si>
    <t>Frankenroda</t>
  </si>
  <si>
    <t>063029</t>
  </si>
  <si>
    <t>Frauensee</t>
  </si>
  <si>
    <t>063032</t>
  </si>
  <si>
    <t>063033</t>
  </si>
  <si>
    <t>Gerstengrund</t>
  </si>
  <si>
    <t>Gerstungen</t>
  </si>
  <si>
    <t>063036</t>
  </si>
  <si>
    <t>Großensee</t>
  </si>
  <si>
    <t>063037</t>
  </si>
  <si>
    <t>Hallungen</t>
  </si>
  <si>
    <t>063039</t>
  </si>
  <si>
    <t>Ifta</t>
  </si>
  <si>
    <t>063041</t>
  </si>
  <si>
    <t>Immelborn</t>
  </si>
  <si>
    <t>063043</t>
  </si>
  <si>
    <t>Kaltenlengsfeld</t>
  </si>
  <si>
    <t>063044</t>
  </si>
  <si>
    <t>063045</t>
  </si>
  <si>
    <t>Klings</t>
  </si>
  <si>
    <t>063046</t>
  </si>
  <si>
    <t>Krauthausen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</si>
  <si>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</si>
  <si>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</si>
  <si>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</si>
  <si>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</si>
  <si>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</si>
  <si>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</si>
  <si>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</si>
  <si>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</si>
  <si>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</si>
  <si>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</si>
  <si>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</si>
  <si>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</si>
  <si>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</si>
  <si>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</si>
  <si>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</si>
  <si>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</si>
  <si>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063062</t>
  </si>
  <si>
    <t>Oechsen</t>
  </si>
  <si>
    <t>063066</t>
  </si>
  <si>
    <t>063068</t>
  </si>
  <si>
    <t>Schleid</t>
  </si>
  <si>
    <t>063069</t>
  </si>
  <si>
    <t>Schweina</t>
  </si>
  <si>
    <t>063071</t>
  </si>
  <si>
    <t>Seebach</t>
  </si>
  <si>
    <t>063072</t>
  </si>
  <si>
    <t>063073</t>
  </si>
  <si>
    <t>063075</t>
  </si>
  <si>
    <t>Tiefenort</t>
  </si>
  <si>
    <t>063076</t>
  </si>
  <si>
    <t>063078</t>
  </si>
  <si>
    <t>Unterbreizbach</t>
  </si>
  <si>
    <t>063081</t>
  </si>
  <si>
    <t>Urnshausen</t>
  </si>
  <si>
    <t>063082</t>
  </si>
  <si>
    <t>063083</t>
  </si>
  <si>
    <t>Völkershausen</t>
  </si>
  <si>
    <t>063084</t>
  </si>
  <si>
    <t>Weilar</t>
  </si>
  <si>
    <t>063086</t>
  </si>
  <si>
    <t>Wiesenthal</t>
  </si>
  <si>
    <t>063087</t>
  </si>
  <si>
    <t>Wölferbütt</t>
  </si>
  <si>
    <t>063089</t>
  </si>
  <si>
    <t>Wolfsburg-Unkeroda</t>
  </si>
  <si>
    <t>063092</t>
  </si>
  <si>
    <t>Wutha-Farnroda</t>
  </si>
  <si>
    <t>063093</t>
  </si>
  <si>
    <t>063094</t>
  </si>
  <si>
    <t>Moorgrund</t>
  </si>
  <si>
    <t>064000</t>
  </si>
  <si>
    <t>064001</t>
  </si>
  <si>
    <t>Altengottern</t>
  </si>
  <si>
    <t>064003</t>
  </si>
  <si>
    <t>064004</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</si>
  <si>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</si>
  <si>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</si>
  <si>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</si>
  <si>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</si>
  <si>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</si>
  <si>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</si>
  <si>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</si>
  <si>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</si>
  <si>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</si>
  <si>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</si>
  <si>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</si>
  <si>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</si>
  <si>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</si>
  <si>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</si>
  <si>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</si>
  <si>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</si>
  <si>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</si>
  <si>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Haussömmern</t>
  </si>
  <si>
    <t>064022</t>
  </si>
  <si>
    <t>Herbsleben</t>
  </si>
  <si>
    <t>064023</t>
  </si>
  <si>
    <t>Heroldishausen</t>
  </si>
  <si>
    <t>064024</t>
  </si>
  <si>
    <t>Heyerode</t>
  </si>
  <si>
    <t>064025</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</si>
  <si>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</si>
  <si>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</si>
  <si>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</si>
  <si>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</si>
  <si>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</si>
  <si>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</si>
  <si>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</si>
  <si>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</si>
  <si>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</si>
  <si>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</si>
  <si>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</si>
  <si>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</si>
  <si>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</si>
  <si>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</si>
  <si>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</si>
  <si>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</si>
  <si>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</si>
  <si>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</si>
  <si>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</si>
  <si>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Lengenfeld unterm Stein</t>
  </si>
  <si>
    <t>064043</t>
  </si>
  <si>
    <t>Marolterode</t>
  </si>
  <si>
    <t>064045</t>
  </si>
  <si>
    <t>Mittelsömmern</t>
  </si>
  <si>
    <t>064046</t>
  </si>
  <si>
    <t>064047</t>
  </si>
  <si>
    <t>Mülverstedt</t>
  </si>
  <si>
    <t>064048</t>
  </si>
  <si>
    <t>Neunheilingen</t>
  </si>
  <si>
    <t>064049</t>
  </si>
  <si>
    <t>Niederdorla</t>
  </si>
  <si>
    <t>064051</t>
  </si>
  <si>
    <t>Oberdorla</t>
  </si>
  <si>
    <t>064052</t>
  </si>
  <si>
    <t>Schlüssel-
nummer</t>
  </si>
  <si>
    <t>Dingelstädt, Stadt</t>
  </si>
  <si>
    <t>Heiligenstadt, Heilbad</t>
  </si>
  <si>
    <t>Weißenborn-Lüderode</t>
  </si>
  <si>
    <t>061115</t>
  </si>
  <si>
    <t>Bleicherode, Stadt</t>
  </si>
  <si>
    <t>Heringen/Helme, Stadt</t>
  </si>
  <si>
    <t>Nordhausen, Stadt</t>
  </si>
  <si>
    <t>Bad Salzungen, Stadt</t>
  </si>
  <si>
    <t>Berka/Werra, Stadt</t>
  </si>
  <si>
    <t>Creuzburg, Stadt</t>
  </si>
  <si>
    <t>Kaltennordheim, Stadt</t>
  </si>
  <si>
    <t>Ruhla, Stadt</t>
  </si>
  <si>
    <t>Stadtlengsfeld, Stadt</t>
  </si>
  <si>
    <t>Treffurt, Stadt</t>
  </si>
  <si>
    <t>Vacha, Stadt</t>
  </si>
  <si>
    <t>063097</t>
  </si>
  <si>
    <t>Bad Tennstedt, Stadt</t>
  </si>
  <si>
    <t>Mühlhausen, Stadt</t>
  </si>
  <si>
    <t>Schlotheim, Stadt</t>
  </si>
  <si>
    <t>Artern/Unstrut, Stadt</t>
  </si>
  <si>
    <t>Clingen, Stadt</t>
  </si>
  <si>
    <t>Ebeleben, Stadt</t>
  </si>
  <si>
    <t>Greußen, Stadt</t>
  </si>
  <si>
    <t>Heldrungen, Stadt</t>
  </si>
  <si>
    <t>Sondershausen, Stadt</t>
  </si>
  <si>
    <t>Meiningen, Stadt</t>
  </si>
  <si>
    <t>Oberhof, Stadt</t>
  </si>
  <si>
    <t>Oberschönau, Kurort</t>
  </si>
  <si>
    <t>Wasungen, Stadt</t>
  </si>
  <si>
    <t>Zella-Mehlis, Stadt</t>
  </si>
  <si>
    <t>Friedrichroda, Stadt</t>
  </si>
  <si>
    <t>Gotha, Stadt</t>
  </si>
  <si>
    <t>Ohrdruf, Stadt</t>
  </si>
  <si>
    <t>Tambach-Dietharz/Thür.</t>
  </si>
  <si>
    <t>Waltershausen, Stadt</t>
  </si>
  <si>
    <t>Buttstädt, Stadt</t>
  </si>
  <si>
    <t>Gebesee, Stadt</t>
  </si>
  <si>
    <t>Kindelbrück, Stadt</t>
  </si>
  <si>
    <t>Kölleda, Stadt</t>
  </si>
  <si>
    <t>Rastenberg, Stadt</t>
  </si>
  <si>
    <t>Sömmerda, Stadt</t>
  </si>
  <si>
    <t>Weißensee, Stadt</t>
  </si>
  <si>
    <t>Eisfeld, Stadt</t>
  </si>
  <si>
    <t>Hildburghausen, Stadt</t>
  </si>
  <si>
    <t>Römhild, Stadt</t>
  </si>
  <si>
    <t>Schleusingen, Stadt</t>
  </si>
  <si>
    <t>Ummerstadt, Stadt</t>
  </si>
  <si>
    <t>Arnstadt, Stadt</t>
  </si>
  <si>
    <t>Gehren, Stadt</t>
  </si>
  <si>
    <t>Ilmenau, Stadt</t>
  </si>
  <si>
    <t>Langewiesen, Stadt</t>
  </si>
  <si>
    <t>Plaue, Stadt</t>
  </si>
  <si>
    <t>Stadtilm, Stadt</t>
  </si>
  <si>
    <t>Apolda, Stadt</t>
  </si>
  <si>
    <t>Bad Berka, Stadt</t>
  </si>
  <si>
    <t>Bad Sulza, Stadt</t>
  </si>
  <si>
    <t>Buttelstedt, Stadt</t>
  </si>
  <si>
    <t>Kranichfeld, Stadt</t>
  </si>
  <si>
    <t>Magdala, Stadt</t>
  </si>
  <si>
    <t>Neumark, Stadt</t>
  </si>
  <si>
    <t>Lauscha, Stadt</t>
  </si>
  <si>
    <t>Schalkau, Stadt</t>
  </si>
  <si>
    <t>Sonneberg, Stadt</t>
  </si>
  <si>
    <t>Bad Blankenburg, Stadt</t>
  </si>
  <si>
    <t>Gräfenthal, Stadt</t>
  </si>
  <si>
    <t>Königsee, Stadt</t>
  </si>
  <si>
    <t>Rudolstadt, Stadt</t>
  </si>
  <si>
    <t>Saalfeld/Saale, Stadt</t>
  </si>
  <si>
    <t>Bürgel, Stadt</t>
  </si>
  <si>
    <t>Eisenberg, Stadt</t>
  </si>
  <si>
    <t>Hermsdorf, Stadt</t>
  </si>
  <si>
    <t>Kahla, Stadt</t>
  </si>
  <si>
    <t>Orlamünde, Stadt</t>
  </si>
  <si>
    <t>Stadtroda, Stadt</t>
  </si>
  <si>
    <t>Hirschberg, Stadt</t>
  </si>
  <si>
    <t>Pößneck, Stadt</t>
  </si>
  <si>
    <t>Ranis, Stadt</t>
  </si>
  <si>
    <t>Schleiz, Stadt</t>
  </si>
  <si>
    <t>Triptis, Stadt</t>
  </si>
  <si>
    <t>Ziegenrück, Stadt</t>
  </si>
  <si>
    <t>Auma, Stadt</t>
  </si>
  <si>
    <t>Bad Köstritz, Stadt</t>
  </si>
  <si>
    <t>Berga/Elster, Stadt</t>
  </si>
  <si>
    <t>Greiz, Stadt</t>
  </si>
  <si>
    <t>Hohenleuben, Stadt</t>
  </si>
  <si>
    <t>Münchenbernsdorf, Stadt</t>
  </si>
  <si>
    <t>Ronneburg, Stadt</t>
  </si>
  <si>
    <t>Weida, Stadt</t>
  </si>
  <si>
    <t>Altenburg, Stadt</t>
  </si>
  <si>
    <t>Gößnitz, Stadt</t>
  </si>
  <si>
    <t>Lucka, Stadt</t>
  </si>
  <si>
    <t>Meuselwitz, Stadt</t>
  </si>
  <si>
    <t>Schmölln, Stadt</t>
  </si>
  <si>
    <r>
      <t>Zweckverbände</t>
    </r>
    <r>
      <rPr>
        <vertAlign val="superscript"/>
        <sz val="8"/>
        <rFont val="Helvetica"/>
        <family val="2"/>
      </rPr>
      <t xml:space="preserve"> 2)</t>
    </r>
  </si>
  <si>
    <t>Lfd.
Nr.</t>
  </si>
  <si>
    <t>Gemeinden
und 
Gemeinde-
verbände</t>
  </si>
  <si>
    <t>Mindestveröffent</t>
  </si>
  <si>
    <t>Obermehler</t>
  </si>
  <si>
    <t>Kapitalgesellschaften mit 100 prozentiger unmittelbarer oder mittelbarer Beteiligung einer Gebietskörperschaft</t>
  </si>
  <si>
    <t>064053</t>
  </si>
  <si>
    <t>Oppershausen</t>
  </si>
  <si>
    <t>064055</t>
  </si>
  <si>
    <t>Rodeberg</t>
  </si>
  <si>
    <t>064057</t>
  </si>
  <si>
    <t>064058</t>
  </si>
  <si>
    <t>Schönstedt</t>
  </si>
  <si>
    <t>064061</t>
  </si>
  <si>
    <t>Sundhausen</t>
  </si>
  <si>
    <t>064062</t>
  </si>
  <si>
    <t>Tottleben</t>
  </si>
  <si>
    <t>064064</t>
  </si>
  <si>
    <t>Urleben</t>
  </si>
  <si>
    <t>064065</t>
  </si>
  <si>
    <t>Weberstedt</t>
  </si>
  <si>
    <t>064066</t>
  </si>
  <si>
    <t>Weinbergen</t>
  </si>
  <si>
    <t>064069</t>
  </si>
  <si>
    <t>Katharinenberg</t>
  </si>
  <si>
    <t>064071</t>
  </si>
  <si>
    <t>064072</t>
  </si>
  <si>
    <t>Menteroda</t>
  </si>
  <si>
    <t>064073</t>
  </si>
  <si>
    <t>Anrode</t>
  </si>
  <si>
    <t>065000</t>
  </si>
  <si>
    <t>065001</t>
  </si>
  <si>
    <t>Abtsbessingen</t>
  </si>
  <si>
    <t>065002</t>
  </si>
  <si>
    <t>065003</t>
  </si>
  <si>
    <t>065004</t>
  </si>
  <si>
    <t>Badra</t>
  </si>
  <si>
    <t>065005</t>
  </si>
  <si>
    <t>Bellstedt</t>
  </si>
  <si>
    <t>065006</t>
  </si>
  <si>
    <t>Bendeleben</t>
  </si>
  <si>
    <t>065008</t>
  </si>
  <si>
    <t>Borxleben</t>
  </si>
  <si>
    <t>065011</t>
  </si>
  <si>
    <t>Bretleben</t>
  </si>
  <si>
    <t>065012</t>
  </si>
  <si>
    <t>065013</t>
  </si>
  <si>
    <t>Donndorf</t>
  </si>
  <si>
    <t>065014</t>
  </si>
  <si>
    <t>065016</t>
  </si>
  <si>
    <t>Etzleben</t>
  </si>
  <si>
    <t>065018</t>
  </si>
  <si>
    <t>Freienbessingen</t>
  </si>
  <si>
    <t>065019</t>
  </si>
  <si>
    <t>Gehofen</t>
  </si>
  <si>
    <t>065021</t>
  </si>
  <si>
    <t>Göllingen</t>
  </si>
  <si>
    <t>065022</t>
  </si>
  <si>
    <t>Körperschaftsgruppen in EUR je Einwohner</t>
  </si>
  <si>
    <t>Gorsleben</t>
  </si>
  <si>
    <t>065023</t>
  </si>
  <si>
    <t>065027</t>
  </si>
  <si>
    <t>Günserode</t>
  </si>
  <si>
    <t>065029</t>
  </si>
  <si>
    <t>Hachelbich</t>
  </si>
  <si>
    <t>065031</t>
  </si>
  <si>
    <t>Hauteroda</t>
  </si>
  <si>
    <t>065032</t>
  </si>
  <si>
    <t>Helbedündorf</t>
  </si>
  <si>
    <t>065033</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</si>
  <si>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</si>
  <si>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</si>
  <si>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</si>
  <si>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</si>
  <si>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</si>
  <si>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</si>
  <si>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</si>
  <si>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</si>
  <si>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</si>
  <si>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</si>
  <si>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</si>
  <si>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</si>
  <si>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</si>
  <si>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</si>
  <si>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</si>
  <si>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</si>
  <si>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</si>
  <si>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</si>
  <si>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</si>
  <si>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</si>
  <si>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</si>
  <si>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065056</t>
  </si>
  <si>
    <t>Reinsdorf</t>
  </si>
  <si>
    <t>065057</t>
  </si>
  <si>
    <t>Ringleben</t>
  </si>
  <si>
    <t>065058</t>
  </si>
  <si>
    <t>Rockstedt</t>
  </si>
  <si>
    <t>065061</t>
  </si>
  <si>
    <t>065062</t>
  </si>
  <si>
    <t>Rottleben</t>
  </si>
  <si>
    <t>065066</t>
  </si>
  <si>
    <t>Seega</t>
  </si>
  <si>
    <t>065067</t>
  </si>
  <si>
    <t>065068</t>
  </si>
  <si>
    <t>Steinthaleben</t>
  </si>
  <si>
    <t>065072</t>
  </si>
  <si>
    <t>065074</t>
  </si>
  <si>
    <t>Topfstedt</t>
  </si>
  <si>
    <t>065075</t>
  </si>
  <si>
    <t>Trebra</t>
  </si>
  <si>
    <t>065076</t>
  </si>
  <si>
    <t>Voigtstedt</t>
  </si>
  <si>
    <t>065077</t>
  </si>
  <si>
    <t>Wasserthaleben</t>
  </si>
  <si>
    <t>065079</t>
  </si>
  <si>
    <t>065081</t>
  </si>
  <si>
    <t>065082</t>
  </si>
  <si>
    <t>3. Schuldenstand und Schuldenbewegung der Gemeinden/Gemeindeverbände 2009</t>
  </si>
  <si>
    <t>4. Schuldenstand der Gemeinden/Gemeindeverbände am 31. Dezember 2009 nach Körper</t>
  </si>
  <si>
    <t xml:space="preserve">1. Januar bis 31. Dezember 2009 nach Körperschaftsgruppen und Gemeindegrößenklassen </t>
  </si>
  <si>
    <t>Gesetz über die Statistiken der öffentlichen Finanzen und des Personals im öffentlichen Dienst (Finanz- und Personalstatistikgesetz - FPStatG) in der Fassung der Bekanntmachung vom 22. Februar 2006  (BGBl. I. S. 438), in der jeweils gültigen Fassung.</t>
  </si>
  <si>
    <t>und Gemeindeverbände 2009 nach Kreisen</t>
  </si>
  <si>
    <t>1.1. - 31.12.2009</t>
  </si>
  <si>
    <t>am 30.6.2009</t>
  </si>
  <si>
    <t>am 31. Dezember 2009 nach Kreisen</t>
  </si>
  <si>
    <t>am 31. Dezember 2009 nach Art der Schulden in 1 000 EUR</t>
  </si>
  <si>
    <t>2009 nach Art der Schulden in 1 000 EUR</t>
  </si>
  <si>
    <t>12. Schuldenzugänge 2009 nach</t>
  </si>
  <si>
    <t xml:space="preserve">                         13. Schuldenabgänge 2009 nach</t>
  </si>
  <si>
    <t>Wolferschwenda</t>
  </si>
  <si>
    <t>065084</t>
  </si>
  <si>
    <t>066000</t>
  </si>
  <si>
    <t>066001</t>
  </si>
  <si>
    <t>Altersbach</t>
  </si>
  <si>
    <t>066002</t>
  </si>
  <si>
    <t>Aschenhausen</t>
  </si>
  <si>
    <t>066003</t>
  </si>
  <si>
    <t>Bauerbach</t>
  </si>
  <si>
    <t>066005</t>
  </si>
  <si>
    <t>Belrieth</t>
  </si>
  <si>
    <t>066006</t>
  </si>
  <si>
    <t>Benshausen</t>
  </si>
  <si>
    <t>066008</t>
  </si>
  <si>
    <t>Bermbach</t>
  </si>
  <si>
    <t>Bibra</t>
  </si>
  <si>
    <t>066012</t>
  </si>
  <si>
    <t>Birx</t>
  </si>
  <si>
    <t>066013</t>
  </si>
  <si>
    <t>Breitungen/Werra</t>
  </si>
  <si>
    <t>066014</t>
  </si>
  <si>
    <t>066015</t>
  </si>
  <si>
    <t>Christes</t>
  </si>
  <si>
    <t>066016</t>
  </si>
  <si>
    <t>Dillstädt</t>
  </si>
  <si>
    <t>066017</t>
  </si>
  <si>
    <t>Einhausen</t>
  </si>
  <si>
    <t>066018</t>
  </si>
  <si>
    <t>Ellingshausen</t>
  </si>
  <si>
    <t>066019</t>
  </si>
  <si>
    <t>Erbenhausen</t>
  </si>
  <si>
    <t>066022</t>
  </si>
  <si>
    <t>Fambach</t>
  </si>
  <si>
    <t>066023</t>
  </si>
  <si>
    <t>066024</t>
  </si>
  <si>
    <t>Frankenheim/Rhön</t>
  </si>
  <si>
    <t>066025</t>
  </si>
  <si>
    <t>Friedelshausen</t>
  </si>
  <si>
    <t>066028</t>
  </si>
  <si>
    <t>Henneberg</t>
  </si>
  <si>
    <t>066031</t>
  </si>
  <si>
    <t>Herpf</t>
  </si>
  <si>
    <t>066033</t>
  </si>
  <si>
    <t>Hümpfershausen</t>
  </si>
  <si>
    <t>066035</t>
  </si>
  <si>
    <t>Kaltensundheim</t>
  </si>
  <si>
    <t>066036</t>
  </si>
  <si>
    <t>Kaltenwestheim</t>
  </si>
  <si>
    <t>066038</t>
  </si>
  <si>
    <t>Kühndorf</t>
  </si>
  <si>
    <t>066039</t>
  </si>
  <si>
    <t>Leutersdorf</t>
  </si>
  <si>
    <t>066041</t>
  </si>
  <si>
    <t>Mehmels</t>
  </si>
  <si>
    <t>066042</t>
  </si>
  <si>
    <t>066043</t>
  </si>
  <si>
    <t>Melpers</t>
  </si>
  <si>
    <t>066044</t>
  </si>
  <si>
    <t>Metzels</t>
  </si>
  <si>
    <t>066045</t>
  </si>
  <si>
    <t>Neubrunn</t>
  </si>
  <si>
    <t>066047</t>
  </si>
  <si>
    <t>066048</t>
  </si>
  <si>
    <t>Oberkatz</t>
  </si>
  <si>
    <t>066049</t>
  </si>
  <si>
    <t>Obermaßfeld-Grimmenthal</t>
  </si>
  <si>
    <t>066051</t>
  </si>
  <si>
    <t>066052</t>
  </si>
  <si>
    <t>Oberweid</t>
  </si>
  <si>
    <t>066053</t>
  </si>
  <si>
    <t>Oepfershausen</t>
  </si>
  <si>
    <t>066056</t>
  </si>
  <si>
    <t>Rippershausen</t>
  </si>
  <si>
    <t>066057</t>
  </si>
  <si>
    <t>Ritschenhausen</t>
  </si>
  <si>
    <t>066058</t>
  </si>
  <si>
    <t>Rohr</t>
  </si>
  <si>
    <t>066059</t>
  </si>
  <si>
    <t>Rosa</t>
  </si>
  <si>
    <t>066061</t>
  </si>
  <si>
    <t>Roßdorf</t>
  </si>
  <si>
    <t>066062</t>
  </si>
  <si>
    <t>Rotterode</t>
  </si>
  <si>
    <t>066063</t>
  </si>
  <si>
    <t>066064</t>
  </si>
  <si>
    <t>Schwallungen</t>
  </si>
  <si>
    <t>066065</t>
  </si>
  <si>
    <t>Schwarza</t>
  </si>
  <si>
    <t>- 3 -</t>
  </si>
  <si>
    <t>- 4 -</t>
  </si>
  <si>
    <t xml:space="preserve"> - 6 -</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</si>
  <si>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</si>
  <si>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</si>
  <si>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</si>
  <si>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</si>
  <si>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</si>
  <si>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</si>
  <si>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</si>
  <si>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</si>
  <si>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</si>
  <si>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</si>
  <si>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</si>
  <si>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</si>
  <si>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</si>
  <si>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</si>
  <si>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</si>
  <si>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</si>
  <si>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</si>
  <si>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</si>
  <si>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</si>
  <si>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</si>
  <si>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</si>
  <si>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</si>
  <si>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</si>
  <si>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</si>
  <si>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</si>
  <si>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</si>
  <si>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</si>
  <si>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</si>
  <si>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</si>
  <si>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</si>
  <si>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</si>
  <si>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066088</t>
  </si>
  <si>
    <t>Wölfershausen</t>
  </si>
  <si>
    <t>Gebietskörperschaft</t>
  </si>
  <si>
    <t>Asbach-Sickenberg</t>
  </si>
  <si>
    <t>Schimberg</t>
  </si>
  <si>
    <t>063002</t>
  </si>
  <si>
    <t>Bad Liebenstein, Stadt</t>
  </si>
  <si>
    <t>Berka v. d. Hainich</t>
  </si>
  <si>
    <t>Ettenhausen a.d.Suhl</t>
  </si>
  <si>
    <t>Geisa, Stadt</t>
  </si>
  <si>
    <t>Zella/Rhön</t>
  </si>
  <si>
    <t>Bad Frankenhausen/Kyffh.</t>
  </si>
  <si>
    <t>Thüringenhausen</t>
  </si>
  <si>
    <t>Westgreußen</t>
  </si>
  <si>
    <t>Großenehrich, Stadt</t>
  </si>
  <si>
    <t>Floh-Seligenthal</t>
  </si>
  <si>
    <t>Schmalkalden, Kurort</t>
  </si>
  <si>
    <t>Georgenthal/Thür. Wald</t>
  </si>
  <si>
    <t>Tabarz/Thür. Wald</t>
  </si>
  <si>
    <t>Bad Colberg-Heldburg, Stadt</t>
  </si>
  <si>
    <t>Brünn/Thüringen</t>
  </si>
  <si>
    <t>Themar,Stadt</t>
  </si>
  <si>
    <t>Großbreitenbach, Stadt</t>
  </si>
  <si>
    <t>Schmiedefeld a. R.</t>
  </si>
  <si>
    <t>Daasdorf a. Berge</t>
  </si>
  <si>
    <t>Ottstedt a. Berge</t>
  </si>
  <si>
    <t>Neuhaus am Rennweg, Stadt</t>
  </si>
  <si>
    <t>073006</t>
  </si>
  <si>
    <t>Bechstedt</t>
  </si>
  <si>
    <t>Lehesten, Stadt</t>
  </si>
  <si>
    <t>Remda-Teichel, Stadt</t>
  </si>
  <si>
    <t>Leutenberg, Stadt</t>
  </si>
  <si>
    <t>073111</t>
  </si>
  <si>
    <t>Schkölen,Stadt</t>
  </si>
  <si>
    <t>Lausnitz b. Neustadt</t>
  </si>
  <si>
    <t>Linda bei Neustadt a.d.O.</t>
  </si>
  <si>
    <t>Neundorf (bei Lobenstein)</t>
  </si>
  <si>
    <t>Neundorf (bei Schleiz)</t>
  </si>
  <si>
    <t>Neustadt an der Orla, Stadt</t>
  </si>
  <si>
    <t>Gefell, Stadt</t>
  </si>
  <si>
    <t>Tanna, Stadt</t>
  </si>
  <si>
    <t>Wurzbach, Stadt</t>
  </si>
  <si>
    <t>Saalburg-Ebersdorf, Stadt</t>
  </si>
  <si>
    <t>Linda b. Weida</t>
  </si>
  <si>
    <t>Zeulenroda-Triebes, Stadt</t>
  </si>
  <si>
    <r>
      <t xml:space="preserve">Kreisfreie Stadt
Landkreis </t>
    </r>
    <r>
      <rPr>
        <vertAlign val="superscript"/>
        <sz val="8"/>
        <rFont val="Helvetica"/>
        <family val="2"/>
      </rPr>
      <t>1)</t>
    </r>
    <r>
      <rPr>
        <sz val="8"/>
        <rFont val="Helvetica"/>
        <family val="2"/>
      </rPr>
      <t xml:space="preserve">
Gemeinde</t>
    </r>
  </si>
  <si>
    <t>066092</t>
  </si>
  <si>
    <t>066093</t>
  </si>
  <si>
    <t>Rhönblick</t>
  </si>
  <si>
    <t>067000</t>
  </si>
  <si>
    <t>067002</t>
  </si>
  <si>
    <t>Aspach</t>
  </si>
  <si>
    <t>067003</t>
  </si>
  <si>
    <t>Ballstädt</t>
  </si>
  <si>
    <t>067004</t>
  </si>
  <si>
    <t>Bienstädt</t>
  </si>
  <si>
    <t>067005</t>
  </si>
  <si>
    <t>Brüheim</t>
  </si>
  <si>
    <t>067006</t>
  </si>
  <si>
    <t>Bufleben</t>
  </si>
  <si>
    <t>067008</t>
  </si>
  <si>
    <t>Crawinkel</t>
  </si>
  <si>
    <t>067009</t>
  </si>
  <si>
    <t>Dachwig</t>
  </si>
  <si>
    <t>067011</t>
  </si>
  <si>
    <t>Gemeinden 1)</t>
  </si>
  <si>
    <t>Döllstädt</t>
  </si>
  <si>
    <t>067012</t>
  </si>
  <si>
    <t>Ebenheim</t>
  </si>
  <si>
    <t>067013</t>
  </si>
  <si>
    <t>Emleben</t>
  </si>
  <si>
    <t>067016</t>
  </si>
  <si>
    <t>Eschenbergen</t>
  </si>
  <si>
    <t>067019</t>
  </si>
  <si>
    <t>067021</t>
  </si>
  <si>
    <t>Friedrichswerth</t>
  </si>
  <si>
    <t>067022</t>
  </si>
  <si>
    <t>Friemar</t>
  </si>
  <si>
    <t>067023</t>
  </si>
  <si>
    <t>Fröttstädt</t>
  </si>
  <si>
    <t>067025</t>
  </si>
  <si>
    <t>067026</t>
  </si>
  <si>
    <t>Gierstädt</t>
  </si>
  <si>
    <t>067027</t>
  </si>
  <si>
    <t>Goldbach</t>
  </si>
  <si>
    <t>067029</t>
  </si>
  <si>
    <t>067032</t>
  </si>
  <si>
    <t>Gräfenhain</t>
  </si>
  <si>
    <t>067033</t>
  </si>
  <si>
    <t>Großfahner</t>
  </si>
  <si>
    <t>067035</t>
  </si>
  <si>
    <t>Haina</t>
  </si>
  <si>
    <t>067036</t>
  </si>
  <si>
    <t>Herrenhof</t>
  </si>
  <si>
    <t>067037</t>
  </si>
  <si>
    <t>Hochheim</t>
  </si>
  <si>
    <t>067038</t>
  </si>
  <si>
    <t>Hörselgau</t>
  </si>
  <si>
    <t>067039</t>
  </si>
  <si>
    <t>Hohenkirchen</t>
  </si>
  <si>
    <t>067042</t>
  </si>
  <si>
    <t>Laucha</t>
  </si>
  <si>
    <t>067044</t>
  </si>
  <si>
    <t>Luisenthal</t>
  </si>
  <si>
    <t>067045</t>
  </si>
  <si>
    <t>Mechterstädt</t>
  </si>
  <si>
    <t>067046</t>
  </si>
  <si>
    <t>Metebach</t>
  </si>
  <si>
    <t>067047</t>
  </si>
  <si>
    <t>Molschleben</t>
  </si>
  <si>
    <t>067052</t>
  </si>
  <si>
    <t>Nottleben</t>
  </si>
  <si>
    <t>067053</t>
  </si>
  <si>
    <t>067054</t>
  </si>
  <si>
    <t>Petriroda</t>
  </si>
  <si>
    <t>067055</t>
  </si>
  <si>
    <t>Pferdingsleben</t>
  </si>
  <si>
    <t>067056</t>
  </si>
  <si>
    <t>Remstädt</t>
  </si>
  <si>
    <t>067059</t>
  </si>
  <si>
    <t>Schwabhausen</t>
  </si>
  <si>
    <t>067063</t>
  </si>
  <si>
    <t>Sonneborn</t>
  </si>
  <si>
    <t>067064</t>
  </si>
  <si>
    <t>067065</t>
  </si>
  <si>
    <t>067066</t>
  </si>
  <si>
    <t>067067</t>
  </si>
  <si>
    <t>Tonna</t>
  </si>
  <si>
    <t>067068</t>
  </si>
  <si>
    <t>Tröchtelborn</t>
  </si>
  <si>
    <t>067069</t>
  </si>
  <si>
    <t>Trügleben</t>
  </si>
  <si>
    <t>067071</t>
  </si>
  <si>
    <t>Tüttleben</t>
  </si>
  <si>
    <t>067072</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</si>
  <si>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</si>
  <si>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</si>
  <si>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</si>
  <si>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</si>
  <si>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</si>
  <si>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</si>
  <si>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</si>
  <si>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</si>
  <si>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</si>
  <si>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</si>
  <si>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</si>
  <si>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</si>
  <si>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</si>
  <si>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</si>
  <si>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</si>
  <si>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</si>
  <si>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</si>
  <si>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</si>
  <si>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</si>
  <si>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</si>
  <si>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</si>
  <si>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</si>
  <si>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</si>
  <si>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</si>
  <si>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</si>
  <si>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</si>
  <si>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</si>
  <si>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</si>
  <si>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</si>
  <si>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</si>
  <si>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068007</t>
  </si>
  <si>
    <t>Eckstedt</t>
  </si>
  <si>
    <t>068008</t>
  </si>
  <si>
    <t>Ellersleben</t>
  </si>
  <si>
    <t>068009</t>
  </si>
  <si>
    <t>Elxleben</t>
  </si>
  <si>
    <t>068011</t>
  </si>
  <si>
    <t>068012</t>
  </si>
  <si>
    <t>Frömmstedt</t>
  </si>
  <si>
    <t>068013</t>
  </si>
  <si>
    <t>Gangloffsömmern</t>
  </si>
  <si>
    <t>068014</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</si>
  <si>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</si>
  <si>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</si>
  <si>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</si>
  <si>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</si>
  <si>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</si>
  <si>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</si>
  <si>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</si>
  <si>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</si>
  <si>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</si>
  <si>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</si>
  <si>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</si>
  <si>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</si>
  <si>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</si>
  <si>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</si>
  <si>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</si>
  <si>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</si>
  <si>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068024</t>
  </si>
  <si>
    <t>Hardisleben</t>
  </si>
  <si>
    <t>068025</t>
  </si>
  <si>
    <t>Haßleben</t>
  </si>
  <si>
    <t>068026</t>
  </si>
  <si>
    <t>Henschleben</t>
  </si>
  <si>
    <t>068027</t>
  </si>
  <si>
    <t>Herrnschwende</t>
  </si>
  <si>
    <t>068028</t>
  </si>
  <si>
    <t>Kannawurf</t>
  </si>
  <si>
    <t>068029</t>
  </si>
  <si>
    <t>068031</t>
  </si>
  <si>
    <t>Kleinbrembach</t>
  </si>
  <si>
    <t>068032</t>
  </si>
  <si>
    <t>Kleinmölsen</t>
  </si>
  <si>
    <t>068033</t>
  </si>
  <si>
    <t>15 704</t>
  </si>
  <si>
    <t>2 596</t>
  </si>
  <si>
    <t>1 476</t>
  </si>
  <si>
    <t>Kleinneuhausen</t>
  </si>
  <si>
    <t>068034</t>
  </si>
  <si>
    <t>068035</t>
  </si>
  <si>
    <t>Mannstedt</t>
  </si>
  <si>
    <t>068036</t>
  </si>
  <si>
    <t>Markvippach</t>
  </si>
  <si>
    <t>068037</t>
  </si>
  <si>
    <t>Nöda</t>
  </si>
  <si>
    <t>068038</t>
  </si>
  <si>
    <t>Olbersleben</t>
  </si>
  <si>
    <t>068039</t>
  </si>
  <si>
    <t>Ollendorf</t>
  </si>
  <si>
    <t>068041</t>
  </si>
  <si>
    <t>Ostramondra</t>
  </si>
  <si>
    <t>068042</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</si>
  <si>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</si>
  <si>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</si>
  <si>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</si>
  <si>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</si>
  <si>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</si>
  <si>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</si>
  <si>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</si>
  <si>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</si>
  <si>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</si>
  <si>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</si>
  <si>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</si>
  <si>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</si>
  <si>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</si>
  <si>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</si>
  <si>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</si>
  <si>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</si>
  <si>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</si>
  <si>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</si>
  <si>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</si>
  <si>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</si>
  <si>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</si>
  <si>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</si>
  <si>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</si>
  <si>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</si>
  <si>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</si>
  <si>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068059</t>
  </si>
  <si>
    <t>Werningshausen</t>
  </si>
  <si>
    <t>068061</t>
  </si>
  <si>
    <t>Witterda</t>
  </si>
  <si>
    <t>068062</t>
  </si>
  <si>
    <t>Wundersleben</t>
  </si>
  <si>
    <t>069000</t>
  </si>
  <si>
    <t>069001</t>
  </si>
  <si>
    <t>Ahlstädt</t>
  </si>
  <si>
    <t>069002</t>
  </si>
  <si>
    <t>069003</t>
  </si>
  <si>
    <t>Beinerstadt</t>
  </si>
  <si>
    <t>069004</t>
  </si>
  <si>
    <t>069005</t>
  </si>
  <si>
    <t>Bockstadt</t>
  </si>
  <si>
    <t>069006</t>
  </si>
  <si>
    <t>069008</t>
  </si>
  <si>
    <t>Dingsleben</t>
  </si>
  <si>
    <t>069009</t>
  </si>
  <si>
    <t>Ehrenberg</t>
  </si>
  <si>
    <t>069011</t>
  </si>
  <si>
    <t>Eichenberg</t>
  </si>
  <si>
    <t>069012</t>
  </si>
  <si>
    <t>069014</t>
  </si>
  <si>
    <t>Gleichamberg</t>
  </si>
  <si>
    <t>069015</t>
  </si>
  <si>
    <t>Gompertshausen</t>
  </si>
  <si>
    <t>069016</t>
  </si>
  <si>
    <t>Grimmelshausen</t>
  </si>
  <si>
    <t>069017</t>
  </si>
  <si>
    <t>Grub</t>
  </si>
  <si>
    <t>069018</t>
  </si>
  <si>
    <t>069019</t>
  </si>
  <si>
    <t>Hellingen</t>
  </si>
  <si>
    <t>069021</t>
  </si>
  <si>
    <t>Henfstädt</t>
  </si>
  <si>
    <t>069024</t>
  </si>
  <si>
    <t>069025</t>
  </si>
  <si>
    <t>069026</t>
  </si>
  <si>
    <t>Lengfeld</t>
  </si>
  <si>
    <t>069028</t>
  </si>
  <si>
    <t>Marisfeld</t>
  </si>
  <si>
    <t>069031</t>
  </si>
  <si>
    <t>Mendhausen</t>
  </si>
  <si>
    <t>069032</t>
  </si>
  <si>
    <t>Milz</t>
  </si>
  <si>
    <t>069035</t>
  </si>
  <si>
    <t>Oberstadt</t>
  </si>
  <si>
    <t>069037</t>
  </si>
  <si>
    <t>Reurieth</t>
  </si>
  <si>
    <t>069038</t>
  </si>
  <si>
    <t>069039</t>
  </si>
  <si>
    <t>Sachsenbrunn</t>
  </si>
  <si>
    <t>069041</t>
  </si>
  <si>
    <t>Schlechtsart</t>
  </si>
  <si>
    <t>069042</t>
  </si>
  <si>
    <t>Schleusegrund</t>
  </si>
  <si>
    <t>069043</t>
  </si>
  <si>
    <t>069044</t>
  </si>
  <si>
    <t>Schmeheim</t>
  </si>
  <si>
    <t>069046</t>
  </si>
  <si>
    <t>Schweickershausen</t>
  </si>
  <si>
    <t>069047</t>
  </si>
  <si>
    <t>St.Bernhard</t>
  </si>
  <si>
    <t>069048</t>
  </si>
  <si>
    <t>St.Kilian</t>
  </si>
  <si>
    <t>069049</t>
  </si>
  <si>
    <t>Straufhain</t>
  </si>
  <si>
    <t>069051</t>
  </si>
  <si>
    <t>069052</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</si>
  <si>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</si>
  <si>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</si>
  <si>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</si>
  <si>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</si>
  <si>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</si>
  <si>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</si>
  <si>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</si>
  <si>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</si>
  <si>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</si>
  <si>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</si>
  <si>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</si>
  <si>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</si>
  <si>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</si>
  <si>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</si>
  <si>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</si>
  <si>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</si>
  <si>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</si>
  <si>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</si>
  <si>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</si>
  <si>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</si>
  <si>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</si>
  <si>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</si>
  <si>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</si>
  <si>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</si>
  <si>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</si>
  <si>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</si>
  <si>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</si>
  <si>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</si>
  <si>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</si>
  <si>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</si>
  <si>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</si>
  <si>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</si>
  <si>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</si>
  <si>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</si>
  <si>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</si>
  <si>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</si>
  <si>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</si>
  <si>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</si>
  <si>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</si>
  <si>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070019</t>
  </si>
  <si>
    <t>Geraberg</t>
  </si>
  <si>
    <t>070021</t>
  </si>
  <si>
    <t>Geschwenda</t>
  </si>
  <si>
    <t>070022</t>
  </si>
  <si>
    <t>Gillersdorf</t>
  </si>
  <si>
    <t>070023</t>
  </si>
  <si>
    <t>Gossel</t>
  </si>
  <si>
    <t>070024</t>
  </si>
  <si>
    <t>Gräfenroda</t>
  </si>
  <si>
    <t>070025</t>
  </si>
  <si>
    <t>070027</t>
  </si>
  <si>
    <t>Herschdorf</t>
  </si>
  <si>
    <t>070028</t>
  </si>
  <si>
    <t>Ichtershausen</t>
  </si>
  <si>
    <t>070029</t>
  </si>
  <si>
    <t>070031</t>
  </si>
  <si>
    <t>Kirchheim</t>
  </si>
  <si>
    <t>070032</t>
  </si>
  <si>
    <t>070033</t>
  </si>
  <si>
    <t>Liebenstein</t>
  </si>
  <si>
    <t>070034</t>
  </si>
  <si>
    <t>070035</t>
  </si>
  <si>
    <t>Möhrenbach</t>
  </si>
  <si>
    <t>070037</t>
  </si>
  <si>
    <t>Neusiß</t>
  </si>
  <si>
    <t>070038</t>
  </si>
  <si>
    <t>Neustadt am Rennsteig</t>
  </si>
  <si>
    <t>070041</t>
  </si>
  <si>
    <t>Osthausen-Wülfershausen</t>
  </si>
  <si>
    <t>070042</t>
  </si>
  <si>
    <t>Pennewitz</t>
  </si>
  <si>
    <t>070043</t>
  </si>
  <si>
    <t>070044</t>
  </si>
  <si>
    <t>Rockhausen</t>
  </si>
  <si>
    <t>070046</t>
  </si>
  <si>
    <t>070048</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</si>
  <si>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</si>
  <si>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</si>
  <si>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</si>
  <si>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</si>
  <si>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</si>
  <si>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</si>
  <si>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</si>
  <si>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</si>
  <si>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</si>
  <si>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</si>
  <si>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</si>
  <si>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</si>
  <si>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</si>
  <si>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</si>
  <si>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</si>
  <si>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</si>
  <si>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071002</t>
  </si>
  <si>
    <t>Auerstedt</t>
  </si>
  <si>
    <t>071003</t>
  </si>
  <si>
    <t>071004</t>
  </si>
  <si>
    <t>071005</t>
  </si>
  <si>
    <t>Ballstedt</t>
  </si>
  <si>
    <t>071006</t>
  </si>
  <si>
    <t>Bechstedtstraß</t>
  </si>
  <si>
    <t>071007</t>
  </si>
  <si>
    <t>Berlstedt</t>
  </si>
  <si>
    <t>071008</t>
  </si>
  <si>
    <t>071009</t>
  </si>
  <si>
    <t>Buchfart</t>
  </si>
  <si>
    <t>071011</t>
  </si>
  <si>
    <t>1) kreisangehörige Gemeinden, Verwaltungsgemeinschaften und Landratsämter</t>
  </si>
  <si>
    <t>071012</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</si>
  <si>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</si>
  <si>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</si>
  <si>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</si>
  <si>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</si>
  <si>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</si>
  <si>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</si>
  <si>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</si>
  <si>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</si>
  <si>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</si>
  <si>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</si>
  <si>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</si>
  <si>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</si>
  <si>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</si>
  <si>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</si>
  <si>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</si>
  <si>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</si>
  <si>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</si>
  <si>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</si>
  <si>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071027</t>
  </si>
  <si>
    <t>Von der Berichtskörperschaft beim Bund, Lastenausgleichsfonds, ERP-Sondervermögen und bei sonstigen Sondervermögen des Bundes, bei Ländern,Gemeinden, Gemeindeverbänden, Zweckverbänden und anderen öffentlichen Fonds, Einrichtungen und wirtschaftlichen Unternehmen aufgenommene Schulden, auch wenn sie über Kreditinstitute oder sonstige Institutionen ausgezahlt worden sind.</t>
  </si>
  <si>
    <t>Dieser Statistische Bericht kann auch als kostenloser Download im Internet unter http: "www.statistik.thueringen.de im Shop "Veröffentlichungen" abgerufen werden.</t>
  </si>
  <si>
    <t>Hammerstedt</t>
  </si>
  <si>
    <t>071028</t>
  </si>
  <si>
    <t>Heichelheim</t>
  </si>
  <si>
    <t>071031</t>
  </si>
  <si>
    <t>Hetschburg</t>
  </si>
  <si>
    <t>071032</t>
  </si>
  <si>
    <t>Hohenfelden</t>
  </si>
  <si>
    <t>071034</t>
  </si>
  <si>
    <t>Hopfgarten</t>
  </si>
  <si>
    <t>071036</t>
  </si>
  <si>
    <t>Isseroda</t>
  </si>
  <si>
    <t>071037</t>
  </si>
  <si>
    <t>Kapellendorf</t>
  </si>
  <si>
    <t>071038</t>
  </si>
  <si>
    <t>Kiliansroda</t>
  </si>
  <si>
    <t>071039</t>
  </si>
  <si>
    <t>Kleinobringen</t>
  </si>
  <si>
    <t>071042</t>
  </si>
  <si>
    <t>Kleinschwabhausen</t>
  </si>
  <si>
    <t>071043</t>
  </si>
  <si>
    <t>Klettbach</t>
  </si>
  <si>
    <t>071044</t>
  </si>
  <si>
    <t>Ködderitzsch</t>
  </si>
  <si>
    <t>071046</t>
  </si>
  <si>
    <t>071047</t>
  </si>
  <si>
    <t>Krautheim</t>
  </si>
  <si>
    <t>071048</t>
  </si>
  <si>
    <t>Kromsdorf</t>
  </si>
  <si>
    <t>071049</t>
  </si>
  <si>
    <t>Lehnstedt</t>
  </si>
  <si>
    <t>071051</t>
  </si>
  <si>
    <t>Leutenthal</t>
  </si>
  <si>
    <t>071052</t>
  </si>
  <si>
    <t>Liebstedt</t>
  </si>
  <si>
    <t>071053</t>
  </si>
  <si>
    <t>071054</t>
  </si>
  <si>
    <t>Mattstedt</t>
  </si>
  <si>
    <t>071055</t>
  </si>
  <si>
    <t>Mechelroda</t>
  </si>
  <si>
    <t>071056</t>
  </si>
  <si>
    <t>Mellingen</t>
  </si>
  <si>
    <t>071057</t>
  </si>
  <si>
    <t>Mönchenholzhausen</t>
  </si>
  <si>
    <t>071059</t>
  </si>
  <si>
    <t>Nauendorf</t>
  </si>
  <si>
    <t>071061</t>
  </si>
  <si>
    <t>071062</t>
  </si>
  <si>
    <t>Niederreißen</t>
  </si>
  <si>
    <t>071063</t>
  </si>
  <si>
    <t>Niederroßla</t>
  </si>
  <si>
    <t>071064</t>
  </si>
  <si>
    <t>Niedertrebra</t>
  </si>
  <si>
    <t>071065</t>
  </si>
  <si>
    <t>Niederzimmern</t>
  </si>
  <si>
    <t>071066</t>
  </si>
  <si>
    <t>Nirmsdorf</t>
  </si>
  <si>
    <t>071067</t>
  </si>
  <si>
    <t>071068</t>
  </si>
  <si>
    <t>Oberreißen</t>
  </si>
  <si>
    <t>071069</t>
  </si>
  <si>
    <t>Obertrebra</t>
  </si>
  <si>
    <t>071071</t>
  </si>
  <si>
    <t>Oettern</t>
  </si>
  <si>
    <t>071072</t>
  </si>
  <si>
    <t>Oßmannstedt</t>
  </si>
  <si>
    <t>071073</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</si>
  <si>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</si>
  <si>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</si>
  <si>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</si>
  <si>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</si>
  <si>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</si>
  <si>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</si>
  <si>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</si>
  <si>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</si>
  <si>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</si>
  <si>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</si>
  <si>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</si>
  <si>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</si>
  <si>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</si>
  <si>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</si>
  <si>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</si>
  <si>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</si>
  <si>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</si>
  <si>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</si>
  <si>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</si>
  <si>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</si>
  <si>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</si>
  <si>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</si>
  <si>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</si>
  <si>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071092</t>
  </si>
  <si>
    <t>Vippachedelhausen</t>
  </si>
  <si>
    <t>071093</t>
  </si>
  <si>
    <t>Vollersroda</t>
  </si>
  <si>
    <t>071094</t>
  </si>
  <si>
    <t>Wickerstedt</t>
  </si>
  <si>
    <t>071095</t>
  </si>
  <si>
    <t>Wiegendorf</t>
  </si>
  <si>
    <t>071096</t>
  </si>
  <si>
    <t>Willerstedt</t>
  </si>
  <si>
    <t>071097</t>
  </si>
  <si>
    <t>Wohlsborn</t>
  </si>
  <si>
    <t>071099</t>
  </si>
  <si>
    <t>Saaleplatte</t>
  </si>
  <si>
    <t>Seit 1992 veränderte sich der Schuldenstand der Thüringer Gebietskörperschaften folgendermaßen:</t>
  </si>
  <si>
    <t>Jahr</t>
  </si>
  <si>
    <t>Gemeinden und 
Gemeinde-
verbände</t>
  </si>
  <si>
    <t>kreisfreie</t>
  </si>
  <si>
    <t>kreisangehörige</t>
  </si>
  <si>
    <t>Städte</t>
  </si>
  <si>
    <t>Millionen EUR</t>
  </si>
  <si>
    <t xml:space="preserve">  1 626</t>
  </si>
  <si>
    <t>1 383</t>
  </si>
  <si>
    <t>2. Kreditmarktschulden des Landes, der Gemeinden/Gemeindeverbände,</t>
  </si>
  <si>
    <t>sowie nach Schulden</t>
  </si>
  <si>
    <t>Verwal-
tungs-
gemein-
schaften</t>
  </si>
  <si>
    <t>50 000
bis unter
100 000
Einwohner</t>
  </si>
  <si>
    <t>6. Schuldentilgung und sonstige Schuldenabgänge der Gemeinden/Gemeindeverbände vom</t>
  </si>
  <si>
    <t>7. Schuldenstand und Schuldenbewegung der Gemeinden</t>
  </si>
  <si>
    <t>11. Schuldenstand am 31. Dezember</t>
  </si>
  <si>
    <t xml:space="preserve">  2 991</t>
  </si>
  <si>
    <t>2 007</t>
  </si>
  <si>
    <t>1 353</t>
  </si>
  <si>
    <t xml:space="preserve">  4 814</t>
  </si>
  <si>
    <t>2 593</t>
  </si>
  <si>
    <t>1 723</t>
  </si>
  <si>
    <t xml:space="preserve">  6 007</t>
  </si>
  <si>
    <t>2 782</t>
  </si>
  <si>
    <t>1 711</t>
  </si>
  <si>
    <t xml:space="preserve">  7 195</t>
  </si>
  <si>
    <t>2 871</t>
  </si>
  <si>
    <t>1 724</t>
  </si>
  <si>
    <t xml:space="preserve">  8 241</t>
  </si>
  <si>
    <t>2 946</t>
  </si>
  <si>
    <t>1 736</t>
  </si>
  <si>
    <t xml:space="preserve">  9 217</t>
  </si>
  <si>
    <t>3 044</t>
  </si>
  <si>
    <t>10 122</t>
  </si>
  <si>
    <t>3 042</t>
  </si>
  <si>
    <t>1 734</t>
  </si>
  <si>
    <t>10 888</t>
  </si>
  <si>
    <t>3 016</t>
  </si>
  <si>
    <t>1 719</t>
  </si>
  <si>
    <t>11 594</t>
  </si>
  <si>
    <t>2 974</t>
  </si>
  <si>
    <t>1 684</t>
  </si>
  <si>
    <t>12 176</t>
  </si>
  <si>
    <t>2 966</t>
  </si>
  <si>
    <t>1 686</t>
  </si>
  <si>
    <t>13 073</t>
  </si>
  <si>
    <t>2 939</t>
  </si>
  <si>
    <t>1 669</t>
  </si>
  <si>
    <t>14 060</t>
  </si>
  <si>
    <t>2 900</t>
  </si>
  <si>
    <t>1 658</t>
  </si>
  <si>
    <t>1) einschließlich Verwaltungsgemeinschaften</t>
  </si>
  <si>
    <t>Gemeinden/
Gemeindeverbände</t>
  </si>
  <si>
    <t>Neue Bundesländer</t>
  </si>
  <si>
    <t>Mecklenburg-Vorpommern</t>
  </si>
  <si>
    <t>Brandenburg</t>
  </si>
  <si>
    <t>Sachsen</t>
  </si>
  <si>
    <t>Sachsen-Anhalt</t>
  </si>
  <si>
    <t>072000</t>
  </si>
  <si>
    <t>072001</t>
  </si>
  <si>
    <t>Bachfeld</t>
  </si>
  <si>
    <t>072002</t>
  </si>
  <si>
    <t>Effelder-Rauenstein</t>
  </si>
  <si>
    <t>072005</t>
  </si>
  <si>
    <t>Föritz</t>
  </si>
  <si>
    <t>072006</t>
  </si>
  <si>
    <t>Goldisthal</t>
  </si>
  <si>
    <t>072009</t>
  </si>
  <si>
    <t>Judenbach</t>
  </si>
  <si>
    <t>072011</t>
  </si>
  <si>
    <t>072012</t>
  </si>
  <si>
    <t>Mengersgereuth-Hämmern</t>
  </si>
  <si>
    <t>072013</t>
  </si>
  <si>
    <t>072014</t>
  </si>
  <si>
    <t>Neuhaus-Schierschnitz</t>
  </si>
  <si>
    <t>072015</t>
  </si>
  <si>
    <t>072016</t>
  </si>
  <si>
    <t>Scheibe-Alsbach</t>
  </si>
  <si>
    <t>072017</t>
  </si>
  <si>
    <t>Siegmundsburg</t>
  </si>
  <si>
    <t>072018</t>
  </si>
  <si>
    <t>072019</t>
  </si>
  <si>
    <t>072021</t>
  </si>
  <si>
    <t>Steinheid</t>
  </si>
  <si>
    <t>072022</t>
  </si>
  <si>
    <t>Oberland am Rennsteig</t>
  </si>
  <si>
    <t>073000</t>
  </si>
  <si>
    <t>073001</t>
  </si>
  <si>
    <t>Allendorf</t>
  </si>
  <si>
    <t>073002</t>
  </si>
  <si>
    <t>Altenbeuthen</t>
  </si>
  <si>
    <t>073004</t>
  </si>
  <si>
    <t>Arnsgereuth</t>
  </si>
  <si>
    <t>073005</t>
  </si>
  <si>
    <t>073013</t>
  </si>
  <si>
    <t>Cursdorf</t>
  </si>
  <si>
    <t>073014</t>
  </si>
  <si>
    <t>Deesbach</t>
  </si>
  <si>
    <t>073017</t>
  </si>
  <si>
    <t>Döschnitz</t>
  </si>
  <si>
    <t>073021</t>
  </si>
  <si>
    <t>Dröbischau</t>
  </si>
  <si>
    <t>073028</t>
  </si>
  <si>
    <t>073035</t>
  </si>
  <si>
    <t>Hohenwarte</t>
  </si>
  <si>
    <t>073036</t>
  </si>
  <si>
    <t>Kamsdorf</t>
  </si>
  <si>
    <t>073037</t>
  </si>
  <si>
    <t>Katzhütte</t>
  </si>
  <si>
    <t>073038</t>
  </si>
  <si>
    <t>Kaulsdorf</t>
  </si>
  <si>
    <t>073042</t>
  </si>
  <si>
    <t>073046</t>
  </si>
  <si>
    <t>073049</t>
  </si>
  <si>
    <t>Lichte</t>
  </si>
  <si>
    <t>073054</t>
  </si>
  <si>
    <t>Mellenbach-Glasbach</t>
  </si>
  <si>
    <t>073055</t>
  </si>
  <si>
    <t>Meura</t>
  </si>
  <si>
    <t>073056</t>
  </si>
  <si>
    <t>Meuselbach-Schwarzmühle</t>
  </si>
  <si>
    <t>073063</t>
  </si>
  <si>
    <t>Oberhain</t>
  </si>
  <si>
    <t>073065</t>
  </si>
  <si>
    <t>073066</t>
  </si>
  <si>
    <t>Piesau</t>
  </si>
  <si>
    <t>073067</t>
  </si>
  <si>
    <t>Probstzella</t>
  </si>
  <si>
    <t>073068</t>
  </si>
  <si>
    <t>Reichmannsdorf</t>
  </si>
  <si>
    <t>073074</t>
  </si>
  <si>
    <t>073075</t>
  </si>
  <si>
    <t>Rottenbach</t>
  </si>
  <si>
    <t>073076</t>
  </si>
  <si>
    <t>073077</t>
  </si>
  <si>
    <t>073079</t>
  </si>
  <si>
    <t>073082</t>
  </si>
  <si>
    <t>Schwarzburg</t>
  </si>
  <si>
    <t>073084</t>
  </si>
  <si>
    <t>Sitzendorf</t>
  </si>
  <si>
    <t>073094</t>
  </si>
  <si>
    <t>Unterweißbach</t>
  </si>
  <si>
    <t>15 805</t>
  </si>
  <si>
    <t>2 721</t>
  </si>
  <si>
    <t>1 549</t>
  </si>
  <si>
    <t>Unterwellenborn</t>
  </si>
  <si>
    <t>073101</t>
  </si>
  <si>
    <t>Wittgendorf</t>
  </si>
  <si>
    <t>073105</t>
  </si>
  <si>
    <t>073106</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</si>
  <si>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</si>
  <si>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</si>
  <si>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</si>
  <si>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</si>
  <si>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</si>
  <si>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</si>
  <si>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</si>
  <si>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</si>
  <si>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</si>
  <si>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</si>
  <si>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</si>
  <si>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</si>
  <si>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</si>
  <si>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</si>
  <si>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</si>
  <si>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</si>
  <si>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</si>
  <si>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</si>
  <si>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</si>
  <si>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1 416</t>
  </si>
  <si>
    <t>Bremsnitz</t>
  </si>
  <si>
    <t>074008</t>
  </si>
  <si>
    <t>Bucha</t>
  </si>
  <si>
    <t>074009</t>
  </si>
  <si>
    <t>074011</t>
  </si>
  <si>
    <t>074012</t>
  </si>
  <si>
    <t>Crossen an der Elster</t>
  </si>
  <si>
    <t>074016</t>
  </si>
  <si>
    <t>074017</t>
  </si>
  <si>
    <t>Eineborn</t>
  </si>
  <si>
    <t>074018</t>
  </si>
  <si>
    <t>074019</t>
  </si>
  <si>
    <t>Frauenprießnitz</t>
  </si>
  <si>
    <t>074021</t>
  </si>
  <si>
    <t>Freienorla</t>
  </si>
  <si>
    <t>074022</t>
  </si>
  <si>
    <t>Geisenhain</t>
  </si>
  <si>
    <t>074024</t>
  </si>
  <si>
    <t>Gneus</t>
  </si>
  <si>
    <t>074025</t>
  </si>
  <si>
    <t>Gösen</t>
  </si>
  <si>
    <t>074026</t>
  </si>
  <si>
    <t>Golmsdorf</t>
  </si>
  <si>
    <t>074028</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</si>
  <si>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</si>
  <si>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</si>
  <si>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</si>
  <si>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</si>
  <si>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</si>
  <si>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</si>
  <si>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</si>
  <si>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</si>
  <si>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</si>
  <si>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</si>
  <si>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</si>
  <si>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</si>
  <si>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</si>
  <si>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</si>
  <si>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</si>
  <si>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</si>
  <si>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2) darin enthalten sind Kreditaufnahmen zur Finanzierung des Haushaltes 2008</t>
  </si>
  <si>
    <r>
      <t xml:space="preserve">Die Schulden des </t>
    </r>
    <r>
      <rPr>
        <b/>
        <sz val="8"/>
        <rFont val="Arial"/>
        <family val="2"/>
      </rPr>
      <t>Land</t>
    </r>
    <r>
      <rPr>
        <sz val="8"/>
        <rFont val="Arial"/>
        <family val="2"/>
      </rPr>
      <t xml:space="preserve">es beliefen sich am 31.12.2009 auf 15 707 Millionen EUR, 2,5 Prozent mehr als im Vorjahr. Rein rechnerisch ergibt sich eine Pro-Kopf-Verschuldung von 6 959 EUR. </t>
    </r>
  </si>
  <si>
    <t>2 260 Millionen EUR waren Schulden am Kreditmarkt. Durch höhere Tilgungen als Neuaufnahmen gelang es den Gemeinden und Gemeindeverbänden wiederum, den Schuldenstand am Kreditmarkt zu reduzieren.</t>
  </si>
  <si>
    <t>Die Verschuldung je Einwohner lag beim Land und den Gemeinden/Gemeindeverbänden über dem Durchschnitt der neuen Bundesländer.</t>
  </si>
  <si>
    <t>4) darin enthalten sind Kreditaufnahmen zur Finanzierung des Haushaltes 2008</t>
  </si>
  <si>
    <t>074039</t>
  </si>
  <si>
    <t>Heideland</t>
  </si>
  <si>
    <t>074041</t>
  </si>
  <si>
    <t>074042</t>
  </si>
  <si>
    <t>Hummelshain</t>
  </si>
  <si>
    <t>074043</t>
  </si>
  <si>
    <t>Jenalöbnitz</t>
  </si>
  <si>
    <t>074044</t>
  </si>
  <si>
    <t>074045</t>
  </si>
  <si>
    <t>Karlsdorf</t>
  </si>
  <si>
    <t>074046</t>
  </si>
  <si>
    <t>Kleinbockedra</t>
  </si>
  <si>
    <t>074047</t>
  </si>
  <si>
    <t>Kleinebersdorf</t>
  </si>
  <si>
    <t>074048</t>
  </si>
  <si>
    <t>Kleineutersdorf</t>
  </si>
  <si>
    <t>074049</t>
  </si>
  <si>
    <t>Laasdorf</t>
  </si>
  <si>
    <t>074051</t>
  </si>
  <si>
    <t>074052</t>
  </si>
  <si>
    <t>Lindig</t>
  </si>
  <si>
    <t>074053</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</si>
  <si>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</si>
  <si>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</si>
  <si>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</si>
  <si>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</si>
  <si>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</si>
  <si>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</si>
  <si>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</si>
  <si>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</si>
  <si>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</si>
  <si>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</si>
  <si>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</si>
  <si>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</si>
  <si>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</si>
  <si>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</si>
  <si>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</si>
  <si>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</si>
  <si>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</si>
  <si>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</si>
  <si>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</si>
  <si>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</si>
  <si>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</si>
  <si>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</si>
  <si>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</si>
  <si>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</si>
  <si>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</si>
  <si>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</si>
  <si>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</si>
  <si>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</si>
  <si>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</si>
  <si>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</si>
  <si>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</si>
  <si>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</si>
  <si>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</si>
  <si>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</si>
  <si>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</si>
  <si>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</si>
  <si>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</si>
  <si>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</si>
  <si>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</si>
  <si>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</si>
  <si>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</si>
  <si>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</si>
  <si>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</si>
  <si>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</si>
  <si>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</si>
  <si>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</si>
  <si>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</si>
  <si>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</si>
  <si>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</si>
  <si>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</si>
  <si>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</si>
  <si>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</si>
  <si>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</si>
  <si>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</si>
  <si>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</si>
  <si>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</si>
  <si>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074089</t>
  </si>
  <si>
    <t>Seitenroda</t>
  </si>
  <si>
    <t>074091</t>
  </si>
  <si>
    <t>Serba</t>
  </si>
  <si>
    <t>074092</t>
  </si>
  <si>
    <t>Silbitz</t>
  </si>
  <si>
    <t>074093</t>
  </si>
  <si>
    <t>074094</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</si>
  <si>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</si>
  <si>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</si>
  <si>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</si>
  <si>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</si>
  <si>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</si>
  <si>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</si>
  <si>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</si>
  <si>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</si>
  <si>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</si>
  <si>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</si>
  <si>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</si>
  <si>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</si>
  <si>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</si>
  <si>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</si>
  <si>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</si>
  <si>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</si>
  <si>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</si>
  <si>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</si>
  <si>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</si>
  <si>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</si>
  <si>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</si>
  <si>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</si>
  <si>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</si>
  <si>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- 22 -</t>
  </si>
  <si>
    <t>- 23 -</t>
  </si>
  <si>
    <t>- 8 -</t>
  </si>
  <si>
    <t>- 9 -</t>
  </si>
  <si>
    <t>- 2 -</t>
  </si>
  <si>
    <t>- 24 -</t>
  </si>
  <si>
    <t>- 25 -</t>
  </si>
  <si>
    <t>- 26 -</t>
  </si>
  <si>
    <t>- 27 -</t>
  </si>
  <si>
    <t>- 20 -</t>
  </si>
  <si>
    <t>- 21 -</t>
  </si>
  <si>
    <t>- 19 -</t>
  </si>
  <si>
    <t>- 18 -</t>
  </si>
  <si>
    <t>- 16 -</t>
  </si>
  <si>
    <t>- 17 -</t>
  </si>
  <si>
    <t>- 14 -</t>
  </si>
  <si>
    <t>- 15 -</t>
  </si>
  <si>
    <t>- 12 -</t>
  </si>
  <si>
    <t>- 13 -</t>
  </si>
  <si>
    <t>- 10 -</t>
  </si>
  <si>
    <t>- 11 -</t>
  </si>
  <si>
    <t>- 5 -</t>
  </si>
  <si>
    <t>Waltersdorf</t>
  </si>
  <si>
    <t>074108</t>
  </si>
  <si>
    <t>Weißbach</t>
  </si>
  <si>
    <t>074109</t>
  </si>
  <si>
    <t>Weißenborn</t>
  </si>
  <si>
    <t>074112</t>
  </si>
  <si>
    <t>Wichmar</t>
  </si>
  <si>
    <t>074113</t>
  </si>
  <si>
    <t>074114</t>
  </si>
  <si>
    <t>Zöllnitz</t>
  </si>
  <si>
    <t>074116</t>
  </si>
  <si>
    <t>075000</t>
  </si>
  <si>
    <t>075002</t>
  </si>
  <si>
    <t>Birkenhügel</t>
  </si>
  <si>
    <t>075003</t>
  </si>
  <si>
    <t>Blankenberg</t>
  </si>
  <si>
    <t>075004</t>
  </si>
  <si>
    <t>Blankenstein</t>
  </si>
  <si>
    <t>075006</t>
  </si>
  <si>
    <t>Bodelwitz</t>
  </si>
  <si>
    <t>Krankenhäuser</t>
  </si>
  <si>
    <t>063098</t>
  </si>
  <si>
    <t>Hörselberg-Hainich</t>
  </si>
  <si>
    <t>066094</t>
  </si>
  <si>
    <t>Grabfeld</t>
  </si>
  <si>
    <t>Graitschen b. Bürgel</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</si>
  <si>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</si>
  <si>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</si>
  <si>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</si>
  <si>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</si>
  <si>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</si>
  <si>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</si>
  <si>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</si>
  <si>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</si>
  <si>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</si>
  <si>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</si>
  <si>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</si>
  <si>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</si>
  <si>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</si>
  <si>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</si>
  <si>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</si>
  <si>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</si>
  <si>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</si>
  <si>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und kommunalen Zweckverbände am 31. Dezember 2009 nach Fälligkeiten</t>
  </si>
  <si>
    <t>kommunalen Zweckverbände, Eigenbetriebe und Krankenhäuser 2009</t>
  </si>
  <si>
    <t>kommunalen Zweckverbände am 31. Dezember 2009 nach Fälligkeiten</t>
  </si>
  <si>
    <t>Schuldenstand und Schuldenbewegung der Gemeinden/Gemeindeverbände 2009</t>
  </si>
  <si>
    <t>Schuldenstand der Gemeinden/Gemeindeverbände am 31. Dezember 2009</t>
  </si>
  <si>
    <t>vom 1. Januar bis 31. Dezember 2009 nach Körperschaftsgruppen und Gemeinde-</t>
  </si>
  <si>
    <t>Schuldenstand und Schuldenbewegung der Gemeinden und Gemeindeverbände 2009</t>
  </si>
  <si>
    <t>Sonderrechnung am 31. Dezember 2009 nach Art der Schulden</t>
  </si>
  <si>
    <t>am 31. Dezember 2009 nach Gebietskörperschaftsgruppen</t>
  </si>
  <si>
    <t>Schuldenstand am 31. Dezember 2009 nach Art der Schulden</t>
  </si>
  <si>
    <t>Schuldenzugänge 2009 nach Art der Schulden</t>
  </si>
  <si>
    <t>Schuldenabgänge 2009 nach Art der Schulden</t>
  </si>
  <si>
    <t>Schuldenaufnahmen 2009 nach Laufzeit und Art der Schulden</t>
  </si>
  <si>
    <t>am 31. Dezember 2009</t>
  </si>
  <si>
    <t>Schulden der Gemeinden und Gemeindeverbände am 31. 12. 2009 nach Kreisen und</t>
  </si>
  <si>
    <t>075019</t>
  </si>
  <si>
    <t>Dreitzsch</t>
  </si>
  <si>
    <t>075023</t>
  </si>
  <si>
    <t>Eßbach</t>
  </si>
  <si>
    <t>075029</t>
  </si>
  <si>
    <t>Geroda</t>
  </si>
  <si>
    <t>075031</t>
  </si>
  <si>
    <t>Gertewitz</t>
  </si>
  <si>
    <t>075033</t>
  </si>
  <si>
    <t>Görkwitz</t>
  </si>
  <si>
    <t>075034</t>
  </si>
  <si>
    <t>Göschitz</t>
  </si>
  <si>
    <t>075035</t>
  </si>
  <si>
    <t>075039</t>
  </si>
  <si>
    <t>Grobengereuth</t>
  </si>
  <si>
    <t>075042</t>
  </si>
  <si>
    <t>Harra</t>
  </si>
  <si>
    <t>075046</t>
  </si>
  <si>
    <t>075047</t>
  </si>
  <si>
    <t>Keila</t>
  </si>
  <si>
    <t>075048</t>
  </si>
  <si>
    <t>Kirschkau</t>
  </si>
  <si>
    <t>075049</t>
  </si>
  <si>
    <t>Knau</t>
  </si>
  <si>
    <t>075051</t>
  </si>
  <si>
    <t>Kospoda</t>
  </si>
  <si>
    <t>075054</t>
  </si>
  <si>
    <t>Langenorla</t>
  </si>
  <si>
    <t>075056</t>
  </si>
  <si>
    <t>075057</t>
  </si>
  <si>
    <t>Lemnitz</t>
  </si>
  <si>
    <t>075061</t>
  </si>
  <si>
    <t>075062</t>
  </si>
  <si>
    <t>075063</t>
  </si>
  <si>
    <t>Löhma</t>
  </si>
  <si>
    <t>075065</t>
  </si>
  <si>
    <t>Miesitz</t>
  </si>
  <si>
    <t>075066</t>
  </si>
  <si>
    <t>Mittelpöllnitz</t>
  </si>
  <si>
    <t>075068</t>
  </si>
  <si>
    <t>Moßbach</t>
  </si>
  <si>
    <t>075069</t>
  </si>
  <si>
    <t>Moxa</t>
  </si>
  <si>
    <t>075071</t>
  </si>
  <si>
    <t>075072</t>
  </si>
  <si>
    <t>075073</t>
  </si>
  <si>
    <t>075074</t>
  </si>
  <si>
    <t>Nimritz</t>
  </si>
  <si>
    <t>075075</t>
  </si>
  <si>
    <t>Oberoppurg</t>
  </si>
  <si>
    <t>075076</t>
  </si>
  <si>
    <t>Oettersdorf</t>
  </si>
  <si>
    <t>075077</t>
  </si>
  <si>
    <t>Oppurg</t>
  </si>
  <si>
    <t>075079</t>
  </si>
  <si>
    <t>Paska</t>
  </si>
  <si>
    <t>075081</t>
  </si>
  <si>
    <t>Peuschen</t>
  </si>
  <si>
    <t>075082</t>
  </si>
  <si>
    <t>Pillingsdorf</t>
  </si>
  <si>
    <t/>
  </si>
  <si>
    <t>Leinefelde-Worbis, Stadt</t>
  </si>
  <si>
    <t>Ellrich, Stadt</t>
  </si>
  <si>
    <t>Herrmannsacker</t>
  </si>
  <si>
    <t>Bad Langensalza, Stadt</t>
  </si>
  <si>
    <t>Hildebrandshausen</t>
  </si>
  <si>
    <t>Unstruttal</t>
  </si>
  <si>
    <t>Oldisleben</t>
  </si>
  <si>
    <t>Wiehe, Stadt</t>
  </si>
  <si>
    <t>Teutleben</t>
  </si>
  <si>
    <t>Eßleben-Teutleben</t>
  </si>
  <si>
    <t>Bischofrod</t>
  </si>
  <si>
    <t>Kloster Veßra</t>
  </si>
  <si>
    <t>Blankenhain, Stadt</t>
  </si>
  <si>
    <t>Steinach, Stadt</t>
  </si>
  <si>
    <t>Schmiedefeld</t>
  </si>
  <si>
    <t>Lehesten</t>
  </si>
  <si>
    <t>St.Gangloff</t>
  </si>
  <si>
    <t>Zimmern</t>
  </si>
  <si>
    <t>Gössitz</t>
  </si>
  <si>
    <t>Göhren</t>
  </si>
  <si>
    <r>
      <t xml:space="preserve">Kreisfreie Stadt
Landkreis </t>
    </r>
    <r>
      <rPr>
        <vertAlign val="superscript"/>
        <sz val="8"/>
        <rFont val="Helvetica"/>
        <family val="2"/>
      </rPr>
      <t xml:space="preserve">1)
</t>
    </r>
    <r>
      <rPr>
        <sz val="8"/>
        <rFont val="Helvetica"/>
        <family val="2"/>
      </rPr>
      <t>Gemeinde</t>
    </r>
  </si>
  <si>
    <t>ERP  Euroean Recovery Programme</t>
  </si>
  <si>
    <t xml:space="preserve">Kassenreste, Steuerablieferungsrückstände, Verbindlichkeiten aus Lieferungen und Leistungen und ähnliche Verpflichtungen </t>
  </si>
  <si>
    <t>(z.B. tilgungsfreie Darlehen)</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</si>
  <si>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</si>
  <si>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Die Schuldentilgungen umfassen analog dazu alle in der Zeit vom 1. Januar bis 31. Dezember des Berichtsjahres zurückgezahlten Beträge.</t>
  </si>
  <si>
    <t>075083</t>
  </si>
  <si>
    <t>Plothen</t>
  </si>
  <si>
    <t>075084</t>
  </si>
  <si>
    <t>Pörmitz</t>
  </si>
  <si>
    <t>075085</t>
  </si>
  <si>
    <t>075086</t>
  </si>
  <si>
    <t>Pottiga</t>
  </si>
  <si>
    <t>075087</t>
  </si>
  <si>
    <t>Quaschwitz</t>
  </si>
  <si>
    <t>075088</t>
  </si>
  <si>
    <t>075093</t>
  </si>
  <si>
    <t>Rosendorf</t>
  </si>
  <si>
    <t>075097</t>
  </si>
  <si>
    <t>Schlegel</t>
  </si>
  <si>
    <t>075098</t>
  </si>
  <si>
    <t>075099</t>
  </si>
  <si>
    <t>Schmieritz</t>
  </si>
  <si>
    <t>075101</t>
  </si>
  <si>
    <t>Schmorda</t>
  </si>
  <si>
    <t>075102</t>
  </si>
  <si>
    <t>075103</t>
  </si>
  <si>
    <t>Seisla</t>
  </si>
  <si>
    <t>075105</t>
  </si>
  <si>
    <t>Solkwitz</t>
  </si>
  <si>
    <t>075106</t>
  </si>
  <si>
    <t>Stanau</t>
  </si>
  <si>
    <t>075109</t>
  </si>
  <si>
    <t>Tegau</t>
  </si>
  <si>
    <t>075114</t>
  </si>
  <si>
    <t>Tömmelsdorf</t>
  </si>
  <si>
    <t>075116</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</si>
</sst>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 \ "/>
    <numFmt numFmtId="169" formatCode="#\ ###\ ##0\ \ \ \ \ \ "/>
    <numFmt numFmtId="170" formatCode="#\ ###\ ##0"/>
    <numFmt numFmtId="171" formatCode="##\ ###\ ##0\ \ \ \ \ \ \ \ "/>
    <numFmt numFmtId="172" formatCode="##\ ###\ ##0\ \ \ \ \ \ "/>
    <numFmt numFmtId="173" formatCode="##\ ###\ ##0\ \ \ \ \ "/>
    <numFmt numFmtId="174" formatCode="###0\ &quot;DM&quot;"/>
    <numFmt numFmtId="175" formatCode="##\ ###\ ##0\ \ \ "/>
    <numFmt numFmtId="176" formatCode="#.#\ \ \ \ \ \ \ \ "/>
    <numFmt numFmtId="177" formatCode="##\ ###\ ##0\ \ \ \ \ \ \ \ \ "/>
    <numFmt numFmtId="178" formatCode="###0\ "/>
    <numFmt numFmtId="179" formatCode="###0\ &quot;DM&quot;;\-#,##0\ &quot;DM&quot;"/>
    <numFmt numFmtId="180" formatCode="##\ ###\ ##0"/>
    <numFmt numFmtId="181" formatCode="\ 0"/>
    <numFmt numFmtId="182" formatCode="\ \ \ \ @\ \ \ \ "/>
    <numFmt numFmtId="183" formatCode="@\ \ \ \ \ \ "/>
    <numFmt numFmtId="184" formatCode="#\ ###\ ##0\ \ "/>
    <numFmt numFmtId="185" formatCode="@\ \ "/>
    <numFmt numFmtId="186" formatCode="@\ \ \ "/>
    <numFmt numFmtId="187" formatCode="@\ \ \ \ "/>
    <numFmt numFmtId="188" formatCode="##\ ###\ ##0\ \ \ \ "/>
    <numFmt numFmtId="189" formatCode="d/m/yyyy"/>
    <numFmt numFmtId="190" formatCode="###0\ &quot;DM&quot;;[Red]\-#,##0\ &quot;DM&quot;"/>
    <numFmt numFmtId="191" formatCode="##\ ###\ ##0\ \ \ \ \ \ \ \ \ \ \ \ \ "/>
    <numFmt numFmtId="192" formatCode="#\ ###\ \ \ \ \ \ \ \ \ \ \ "/>
    <numFmt numFmtId="193" formatCode="@\ \ \ \ \ \ \ \ "/>
    <numFmt numFmtId="194" formatCode="@\ \ \ \ \ \ \ \ \ \ \ "/>
    <numFmt numFmtId="195" formatCode="@\ \ \ \ \ \ \ "/>
    <numFmt numFmtId="196" formatCode="#\ ##0\ \ \ \ \ \ \ \ \ \ \ "/>
    <numFmt numFmtId="197" formatCode="#\ ###\ ##0\ \ \ \ \ \ \ "/>
    <numFmt numFmtId="198" formatCode="#\ ###\ ##0\ \ \ \ \ \ \ \ \ \ \ \ \ \ "/>
    <numFmt numFmtId="199" formatCode="#\ ##0.00\ \ \ \ \ \ \ \ \ \ "/>
    <numFmt numFmtId="200" formatCode="###\ ##0\ \ \ \ \ \ \ \ \ \ "/>
    <numFmt numFmtId="201" formatCode="###\ ##0\ \ \ \ \ \ \ \ \ \ \ \ \ "/>
    <numFmt numFmtId="202" formatCode="#\ ###\ ##0\ \ \ \ \ \ \ \ \ \ "/>
    <numFmt numFmtId="203" formatCode="#\ ###\ ##0\ \ \ \ \ "/>
    <numFmt numFmtId="204" formatCode="###\ ###\ ##0\ \ \ \ \ \ "/>
    <numFmt numFmtId="205" formatCode="@\ \ \ \ \ "/>
    <numFmt numFmtId="206" formatCode="#\ ###\ ##0\ \ \ "/>
    <numFmt numFmtId="207" formatCode="###\ ###\ ##0"/>
    <numFmt numFmtId="208" formatCode="###\ ###\ ##0\ \ \ \ \ \ \ \ "/>
    <numFmt numFmtId="209" formatCode="\ \ @"/>
    <numFmt numFmtId="210" formatCode="#\ ###\ ##0\ \ \ \ "/>
    <numFmt numFmtId="211" formatCode="#\ ##0"/>
    <numFmt numFmtId="212" formatCode="\ \ \ ###"/>
    <numFmt numFmtId="213" formatCode="0.0"/>
    <numFmt numFmtId="214" formatCode="###.0\ \ \ \ \ "/>
    <numFmt numFmtId="215" formatCode="##.0\ \ \ \ \ "/>
    <numFmt numFmtId="216" formatCode="#\ ###\ ###_D;_D\)\-* ###\ ###\ ###_D;;* @_D"/>
    <numFmt numFmtId="217" formatCode="###\ ###\ ###_D_D;[=0]\-_D_D;General"/>
    <numFmt numFmtId="218" formatCode="@_D"/>
    <numFmt numFmtId="219" formatCode="@_D_D"/>
    <numFmt numFmtId="220" formatCode="###\ ###\ ###_D_D_D_D;[=0]\-_D_D_D_D;@_D_D_D_D"/>
    <numFmt numFmtId="221" formatCode="@_D_D_D_D"/>
    <numFmt numFmtId="222" formatCode="###\ ###\ ###_D_D_D;[=0]\-_D_D_D;@_D_D_D"/>
    <numFmt numFmtId="223" formatCode="@_D_D_D"/>
  </numFmts>
  <fonts count="31">
    <font>
      <sz val="10"/>
      <name val="Arial"/>
      <family val="0"/>
    </font>
    <font>
      <b/>
      <sz val="10"/>
      <name val="Helvetica"/>
      <family val="2"/>
    </font>
    <font>
      <sz val="8"/>
      <name val="Helvetica"/>
      <family val="2"/>
    </font>
    <font>
      <sz val="10"/>
      <name val="Helvetica"/>
      <family val="2"/>
    </font>
    <font>
      <b/>
      <sz val="8"/>
      <name val="Helvetica"/>
      <family val="2"/>
    </font>
    <font>
      <sz val="8"/>
      <name val="Arial"/>
      <family val="0"/>
    </font>
    <font>
      <vertAlign val="superscript"/>
      <sz val="8"/>
      <name val="Helvetica"/>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vertAlign val="superscript"/>
      <sz val="8"/>
      <name val="Arial"/>
      <family val="2"/>
    </font>
    <font>
      <sz val="8"/>
      <color indexed="8"/>
      <name val="Arial"/>
      <family val="2"/>
    </font>
    <font>
      <u val="single"/>
      <sz val="10"/>
      <color indexed="12"/>
      <name val="Arial"/>
      <family val="0"/>
    </font>
    <font>
      <u val="single"/>
      <sz val="10"/>
      <color indexed="36"/>
      <name val="Arial"/>
      <family val="0"/>
    </font>
    <font>
      <vertAlign val="superscript"/>
      <sz val="10"/>
      <name val="Arial"/>
      <family val="2"/>
    </font>
    <font>
      <b/>
      <sz val="8"/>
      <name val="Arial"/>
      <family val="2"/>
    </font>
    <font>
      <b/>
      <sz val="8"/>
      <color indexed="8"/>
      <name val="Arial"/>
      <family val="2"/>
    </font>
    <font>
      <sz val="5.75"/>
      <name val="Arial"/>
      <family val="0"/>
    </font>
    <font>
      <b/>
      <sz val="12"/>
      <name val="Arial"/>
      <family val="2"/>
    </font>
    <font>
      <sz val="7"/>
      <name val="Arial"/>
      <family val="2"/>
    </font>
    <font>
      <sz val="8"/>
      <color indexed="10"/>
      <name val="Helvetica"/>
      <family val="2"/>
    </font>
    <font>
      <b/>
      <sz val="8"/>
      <color indexed="10"/>
      <name val="Arial"/>
      <family val="2"/>
    </font>
    <font>
      <sz val="8"/>
      <color indexed="10"/>
      <name val="Arial"/>
      <family val="2"/>
    </font>
    <font>
      <sz val="12"/>
      <name val="Arial"/>
      <family val="0"/>
    </font>
    <font>
      <sz val="8.5"/>
      <name val="Arial"/>
      <family val="2"/>
    </font>
    <font>
      <b/>
      <sz val="10.75"/>
      <name val="Arial"/>
      <family val="2"/>
    </font>
    <font>
      <sz val="6.75"/>
      <name val="Arial"/>
      <family val="2"/>
    </font>
    <font>
      <sz val="11"/>
      <name val="Arial"/>
      <family val="2"/>
    </font>
    <font>
      <b/>
      <sz val="11"/>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style="medium"/>
    </border>
    <border>
      <left style="thin"/>
      <right>
        <color indexed="63"/>
      </right>
      <top>
        <color indexed="63"/>
      </top>
      <bottom style="medium"/>
    </border>
    <border>
      <left style="medium"/>
      <right>
        <color indexed="63"/>
      </right>
      <top style="thin"/>
      <bottom style="medium"/>
    </border>
    <border>
      <left style="medium"/>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53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lignment horizontal="center"/>
    </xf>
    <xf numFmtId="0" fontId="2" fillId="0" borderId="0" xfId="0" applyNumberFormat="1" applyFont="1" applyAlignment="1">
      <alignment horizontal="right"/>
    </xf>
    <xf numFmtId="168"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Continuous"/>
    </xf>
    <xf numFmtId="0" fontId="2" fillId="0" borderId="0" xfId="0" applyFont="1" applyAlignment="1">
      <alignment/>
    </xf>
    <xf numFmtId="0" fontId="1" fillId="0" borderId="0" xfId="0" applyFont="1" applyAlignment="1">
      <alignment horizontal="centerContinuous"/>
    </xf>
    <xf numFmtId="0" fontId="1"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0" xfId="0" applyFont="1" applyBorder="1" applyAlignment="1">
      <alignment horizontal="centerContinuous"/>
    </xf>
    <xf numFmtId="0" fontId="2" fillId="0" borderId="2" xfId="0" applyFont="1" applyBorder="1" applyAlignment="1">
      <alignment horizontal="center"/>
    </xf>
    <xf numFmtId="0" fontId="2" fillId="0" borderId="0" xfId="0" applyFont="1" applyBorder="1" applyAlignment="1">
      <alignment horizontal="centerContinuous" vertical="center"/>
    </xf>
    <xf numFmtId="0" fontId="2" fillId="0" borderId="3" xfId="0" applyFont="1" applyBorder="1" applyAlignment="1">
      <alignment horizontal="centerContinuous" vertical="center"/>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169" fontId="4" fillId="0" borderId="0" xfId="0" applyNumberFormat="1" applyFont="1" applyAlignment="1">
      <alignment/>
    </xf>
    <xf numFmtId="170" fontId="2" fillId="0" borderId="0" xfId="0" applyNumberFormat="1" applyFont="1" applyAlignment="1">
      <alignment/>
    </xf>
    <xf numFmtId="169" fontId="2" fillId="0" borderId="0" xfId="0" applyNumberFormat="1" applyFont="1" applyAlignment="1">
      <alignment/>
    </xf>
    <xf numFmtId="0" fontId="2" fillId="0" borderId="0" xfId="0" applyFont="1" applyAlignment="1">
      <alignment/>
    </xf>
    <xf numFmtId="0" fontId="2" fillId="0" borderId="6" xfId="0" applyFont="1" applyBorder="1" applyAlignment="1">
      <alignment/>
    </xf>
    <xf numFmtId="0" fontId="3" fillId="0" borderId="1"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2" xfId="0" applyFont="1" applyBorder="1" applyAlignment="1">
      <alignment/>
    </xf>
    <xf numFmtId="0" fontId="2" fillId="0" borderId="9" xfId="0" applyFont="1" applyBorder="1" applyAlignment="1">
      <alignment/>
    </xf>
    <xf numFmtId="0" fontId="2" fillId="0" borderId="10" xfId="0" applyFont="1" applyBorder="1" applyAlignment="1">
      <alignment horizontal="centerContinuous"/>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2" xfId="0" applyFont="1" applyBorder="1" applyAlignment="1">
      <alignment horizontal="centerContinuous"/>
    </xf>
    <xf numFmtId="0" fontId="2" fillId="0" borderId="0" xfId="0" applyFont="1" applyBorder="1" applyAlignment="1">
      <alignment/>
    </xf>
    <xf numFmtId="0" fontId="2" fillId="0" borderId="13" xfId="0" applyFont="1" applyBorder="1" applyAlignment="1">
      <alignment/>
    </xf>
    <xf numFmtId="0" fontId="2" fillId="0" borderId="14" xfId="0" applyFont="1" applyBorder="1" applyAlignment="1">
      <alignment horizontal="center"/>
    </xf>
    <xf numFmtId="0" fontId="2" fillId="0" borderId="15" xfId="0" applyFont="1" applyBorder="1" applyAlignment="1">
      <alignment/>
    </xf>
    <xf numFmtId="0" fontId="2" fillId="0" borderId="16" xfId="0" applyFont="1" applyBorder="1" applyAlignment="1">
      <alignment/>
    </xf>
    <xf numFmtId="0" fontId="2" fillId="0" borderId="16" xfId="0" applyFont="1" applyBorder="1" applyAlignment="1">
      <alignment horizontal="centerContinuous"/>
    </xf>
    <xf numFmtId="0" fontId="2" fillId="0" borderId="12" xfId="0" applyFont="1" applyBorder="1" applyAlignment="1">
      <alignment/>
    </xf>
    <xf numFmtId="0" fontId="2" fillId="0" borderId="17" xfId="0" applyNumberFormat="1" applyFont="1" applyBorder="1" applyAlignment="1">
      <alignment horizontal="center" vertical="center"/>
    </xf>
    <xf numFmtId="174" fontId="2" fillId="0" borderId="18"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xf>
    <xf numFmtId="0" fontId="4" fillId="0" borderId="2" xfId="0" applyFont="1" applyBorder="1" applyAlignment="1">
      <alignment horizontal="left"/>
    </xf>
    <xf numFmtId="0" fontId="4" fillId="0" borderId="12" xfId="0" applyFont="1" applyBorder="1" applyAlignment="1">
      <alignment/>
    </xf>
    <xf numFmtId="175" fontId="4" fillId="0" borderId="0" xfId="0" applyNumberFormat="1" applyFont="1" applyAlignment="1">
      <alignment/>
    </xf>
    <xf numFmtId="173" fontId="4" fillId="0" borderId="0" xfId="0" applyNumberFormat="1" applyFont="1" applyAlignment="1">
      <alignment/>
    </xf>
    <xf numFmtId="168" fontId="4" fillId="0" borderId="14" xfId="0" applyNumberFormat="1" applyFont="1" applyBorder="1" applyAlignment="1">
      <alignment horizontal="right"/>
    </xf>
    <xf numFmtId="0" fontId="2" fillId="0" borderId="2" xfId="0" applyFont="1" applyBorder="1" applyAlignment="1">
      <alignment horizontal="left"/>
    </xf>
    <xf numFmtId="172" fontId="2" fillId="0" borderId="0" xfId="0" applyNumberFormat="1" applyFont="1" applyAlignment="1">
      <alignment/>
    </xf>
    <xf numFmtId="176" fontId="2" fillId="0" borderId="0" xfId="0" applyNumberFormat="1" applyFont="1" applyAlignment="1">
      <alignment/>
    </xf>
    <xf numFmtId="177" fontId="4" fillId="0" borderId="0" xfId="0" applyNumberFormat="1" applyFont="1" applyAlignment="1">
      <alignment/>
    </xf>
    <xf numFmtId="172" fontId="4" fillId="0" borderId="0" xfId="0" applyNumberFormat="1" applyFont="1" applyAlignment="1">
      <alignment/>
    </xf>
    <xf numFmtId="171" fontId="4" fillId="0" borderId="0" xfId="0" applyNumberFormat="1" applyFont="1" applyAlignment="1">
      <alignment/>
    </xf>
    <xf numFmtId="168" fontId="2" fillId="0" borderId="14" xfId="0" applyNumberFormat="1" applyFont="1" applyBorder="1" applyAlignment="1">
      <alignment horizontal="right"/>
    </xf>
    <xf numFmtId="175" fontId="2" fillId="0" borderId="0" xfId="0" applyNumberFormat="1" applyFont="1" applyAlignment="1">
      <alignment/>
    </xf>
    <xf numFmtId="173" fontId="2" fillId="0" borderId="0" xfId="0" applyNumberFormat="1" applyFont="1" applyAlignment="1">
      <alignment/>
    </xf>
    <xf numFmtId="173" fontId="4" fillId="0" borderId="0" xfId="0" applyNumberFormat="1" applyFont="1" applyAlignment="1">
      <alignment/>
    </xf>
    <xf numFmtId="175" fontId="4" fillId="0" borderId="0" xfId="0" applyNumberFormat="1" applyFont="1" applyAlignment="1">
      <alignment/>
    </xf>
    <xf numFmtId="170" fontId="4" fillId="0" borderId="0" xfId="0" applyNumberFormat="1" applyFont="1"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horizontal="centerContinuous"/>
    </xf>
    <xf numFmtId="0" fontId="8" fillId="0" borderId="0" xfId="0" applyFont="1" applyBorder="1" applyAlignment="1">
      <alignment/>
    </xf>
    <xf numFmtId="178" fontId="8"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179" fontId="8" fillId="0" borderId="0" xfId="0" applyNumberFormat="1" applyFont="1" applyBorder="1" applyAlignment="1">
      <alignment horizontal="centerContinuous" vertical="center"/>
    </xf>
    <xf numFmtId="0" fontId="9" fillId="0" borderId="0" xfId="0" applyFont="1" applyBorder="1" applyAlignment="1">
      <alignment/>
    </xf>
    <xf numFmtId="0" fontId="9" fillId="0" borderId="0" xfId="0" applyFont="1" applyBorder="1" applyAlignment="1">
      <alignment horizontal="left"/>
    </xf>
    <xf numFmtId="180" fontId="2" fillId="0" borderId="0" xfId="0" applyNumberFormat="1" applyFont="1" applyBorder="1" applyAlignment="1">
      <alignment/>
    </xf>
    <xf numFmtId="180" fontId="2" fillId="0" borderId="0" xfId="0" applyNumberFormat="1" applyFont="1" applyBorder="1" applyAlignment="1">
      <alignment horizontal="right"/>
    </xf>
    <xf numFmtId="181" fontId="8" fillId="0" borderId="0" xfId="0" applyNumberFormat="1" applyFont="1" applyBorder="1" applyAlignment="1">
      <alignment horizontal="right"/>
    </xf>
    <xf numFmtId="180" fontId="4" fillId="0" borderId="0" xfId="0" applyNumberFormat="1" applyFont="1" applyBorder="1" applyAlignment="1">
      <alignment/>
    </xf>
    <xf numFmtId="180" fontId="4" fillId="0" borderId="0" xfId="0" applyNumberFormat="1" applyFont="1" applyBorder="1" applyAlignment="1">
      <alignment horizontal="right"/>
    </xf>
    <xf numFmtId="181" fontId="10" fillId="0" borderId="0" xfId="0" applyNumberFormat="1" applyFont="1" applyBorder="1" applyAlignment="1">
      <alignment horizontal="right"/>
    </xf>
    <xf numFmtId="181" fontId="11" fillId="0" borderId="0" xfId="0" applyNumberFormat="1" applyFont="1" applyBorder="1" applyAlignment="1">
      <alignment horizontal="right"/>
    </xf>
    <xf numFmtId="0" fontId="8" fillId="0" borderId="0" xfId="0" applyFont="1" applyBorder="1" applyAlignment="1">
      <alignment horizontal="right"/>
    </xf>
    <xf numFmtId="0" fontId="10" fillId="0" borderId="0" xfId="0" applyFont="1" applyBorder="1" applyAlignment="1">
      <alignment horizontal="right"/>
    </xf>
    <xf numFmtId="0" fontId="1" fillId="0" borderId="0" xfId="0" applyFont="1" applyAlignment="1">
      <alignment horizontal="right"/>
    </xf>
    <xf numFmtId="182" fontId="2" fillId="0" borderId="2" xfId="0" applyNumberFormat="1" applyFont="1" applyBorder="1" applyAlignment="1">
      <alignment horizontal="center"/>
    </xf>
    <xf numFmtId="182" fontId="4" fillId="0" borderId="2" xfId="0" applyNumberFormat="1" applyFont="1" applyBorder="1" applyAlignment="1">
      <alignment horizontal="center"/>
    </xf>
    <xf numFmtId="168" fontId="2" fillId="0" borderId="2" xfId="0" applyNumberFormat="1" applyFont="1" applyBorder="1" applyAlignment="1">
      <alignment horizontal="center"/>
    </xf>
    <xf numFmtId="168" fontId="4" fillId="0" borderId="2" xfId="0" applyNumberFormat="1" applyFont="1" applyBorder="1" applyAlignment="1">
      <alignment horizontal="center"/>
    </xf>
    <xf numFmtId="168" fontId="4" fillId="0" borderId="0" xfId="0" applyNumberFormat="1" applyFont="1" applyBorder="1" applyAlignment="1">
      <alignment horizontal="left"/>
    </xf>
    <xf numFmtId="168" fontId="2" fillId="0" borderId="0" xfId="0" applyNumberFormat="1" applyFont="1" applyBorder="1" applyAlignment="1">
      <alignment horizontal="left"/>
    </xf>
    <xf numFmtId="168" fontId="2" fillId="0" borderId="0" xfId="0" applyNumberFormat="1" applyFont="1" applyBorder="1" applyAlignment="1">
      <alignment/>
    </xf>
    <xf numFmtId="0" fontId="3" fillId="0" borderId="0" xfId="0" applyFont="1" applyAlignment="1">
      <alignment horizontal="centerContinuous"/>
    </xf>
    <xf numFmtId="0" fontId="3" fillId="0" borderId="0" xfId="0" applyFont="1" applyAlignment="1">
      <alignment/>
    </xf>
    <xf numFmtId="168" fontId="2" fillId="0" borderId="7" xfId="0" applyNumberFormat="1" applyFont="1" applyBorder="1" applyAlignment="1">
      <alignment vertical="center"/>
    </xf>
    <xf numFmtId="0" fontId="3" fillId="0" borderId="2" xfId="0" applyFont="1" applyBorder="1" applyAlignment="1">
      <alignment vertical="center"/>
    </xf>
    <xf numFmtId="0" fontId="2"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9" xfId="0" applyFont="1" applyBorder="1" applyAlignment="1">
      <alignment vertical="center"/>
    </xf>
    <xf numFmtId="0" fontId="2" fillId="0" borderId="11" xfId="0" applyFont="1" applyBorder="1" applyAlignment="1">
      <alignment vertical="center"/>
    </xf>
    <xf numFmtId="168" fontId="3" fillId="0" borderId="2" xfId="0" applyNumberFormat="1" applyFont="1" applyBorder="1" applyAlignment="1">
      <alignment vertical="center"/>
    </xf>
    <xf numFmtId="0" fontId="2" fillId="0" borderId="0" xfId="0" applyFont="1" applyBorder="1" applyAlignment="1">
      <alignment horizont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3" fillId="0" borderId="21" xfId="0" applyFont="1" applyBorder="1"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0" xfId="0" applyFont="1" applyBorder="1" applyAlignment="1">
      <alignment vertical="center"/>
    </xf>
    <xf numFmtId="0" fontId="2" fillId="0" borderId="24" xfId="0" applyFont="1" applyBorder="1" applyAlignment="1">
      <alignment vertical="center"/>
    </xf>
    <xf numFmtId="0" fontId="2" fillId="0" borderId="14" xfId="0" applyFont="1" applyBorder="1" applyAlignment="1">
      <alignment vertical="center"/>
    </xf>
    <xf numFmtId="168" fontId="2" fillId="0" borderId="2" xfId="0" applyNumberFormat="1" applyFont="1" applyBorder="1" applyAlignment="1">
      <alignment horizontal="center" vertical="center"/>
    </xf>
    <xf numFmtId="0" fontId="2" fillId="0" borderId="6" xfId="0" applyFont="1" applyBorder="1" applyAlignment="1">
      <alignment horizontal="center"/>
    </xf>
    <xf numFmtId="0" fontId="2" fillId="0" borderId="21" xfId="0" applyFont="1" applyBorder="1" applyAlignment="1">
      <alignment horizontal="center" vertical="center"/>
    </xf>
    <xf numFmtId="0" fontId="3" fillId="0" borderId="0" xfId="0" applyFont="1" applyAlignment="1">
      <alignment vertical="center"/>
    </xf>
    <xf numFmtId="0" fontId="2" fillId="0" borderId="14" xfId="0" applyFont="1" applyBorder="1" applyAlignment="1">
      <alignment horizontal="center" vertical="center"/>
    </xf>
    <xf numFmtId="0" fontId="2" fillId="0" borderId="0" xfId="0" applyFont="1" applyAlignment="1">
      <alignment horizontal="center" vertical="center"/>
    </xf>
    <xf numFmtId="168" fontId="2" fillId="0" borderId="2" xfId="0" applyNumberFormat="1" applyFont="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68" fontId="2" fillId="0" borderId="7" xfId="0" applyNumberFormat="1" applyFont="1" applyBorder="1" applyAlignment="1">
      <alignment/>
    </xf>
    <xf numFmtId="168" fontId="2" fillId="0" borderId="2" xfId="0" applyNumberFormat="1" applyFont="1" applyBorder="1" applyAlignment="1">
      <alignment/>
    </xf>
    <xf numFmtId="0" fontId="3" fillId="0" borderId="6" xfId="0" applyFont="1" applyBorder="1" applyAlignment="1">
      <alignment/>
    </xf>
    <xf numFmtId="185" fontId="2" fillId="0" borderId="0" xfId="0" applyNumberFormat="1" applyFont="1" applyAlignment="1">
      <alignment horizontal="right"/>
    </xf>
    <xf numFmtId="168" fontId="2" fillId="0" borderId="14" xfId="0" applyNumberFormat="1" applyFont="1" applyBorder="1" applyAlignment="1">
      <alignment/>
    </xf>
    <xf numFmtId="168" fontId="4" fillId="0" borderId="2" xfId="0" applyNumberFormat="1" applyFont="1" applyBorder="1" applyAlignment="1">
      <alignment/>
    </xf>
    <xf numFmtId="0" fontId="4" fillId="0" borderId="0" xfId="0" applyFont="1" applyAlignment="1">
      <alignment/>
    </xf>
    <xf numFmtId="0" fontId="4" fillId="0" borderId="6" xfId="0" applyFont="1" applyBorder="1" applyAlignment="1">
      <alignment/>
    </xf>
    <xf numFmtId="168" fontId="4" fillId="0" borderId="14" xfId="0" applyNumberFormat="1" applyFont="1" applyBorder="1" applyAlignment="1">
      <alignment/>
    </xf>
    <xf numFmtId="186" fontId="2" fillId="0" borderId="0" xfId="0" applyNumberFormat="1" applyFont="1" applyAlignment="1">
      <alignment horizontal="right"/>
    </xf>
    <xf numFmtId="168" fontId="3" fillId="0" borderId="2" xfId="0" applyNumberFormat="1" applyFont="1" applyBorder="1" applyAlignment="1">
      <alignment/>
    </xf>
    <xf numFmtId="168" fontId="3" fillId="0" borderId="14" xfId="0" applyNumberFormat="1" applyFont="1" applyBorder="1" applyAlignment="1">
      <alignment/>
    </xf>
    <xf numFmtId="0" fontId="1" fillId="0" borderId="0" xfId="0" applyFont="1" applyAlignment="1">
      <alignment horizontal="center"/>
    </xf>
    <xf numFmtId="0" fontId="3" fillId="0" borderId="27" xfId="0" applyFont="1" applyBorder="1" applyAlignment="1">
      <alignment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3" fillId="0" borderId="13" xfId="0" applyFont="1" applyBorder="1" applyAlignment="1">
      <alignment vertical="center"/>
    </xf>
    <xf numFmtId="0" fontId="3" fillId="0" borderId="24" xfId="0"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xf>
    <xf numFmtId="168" fontId="2" fillId="0" borderId="11" xfId="0" applyNumberFormat="1" applyFont="1" applyBorder="1" applyAlignment="1">
      <alignment/>
    </xf>
    <xf numFmtId="0" fontId="3" fillId="0" borderId="0" xfId="0" applyFont="1" applyBorder="1" applyAlignment="1">
      <alignment/>
    </xf>
    <xf numFmtId="187" fontId="2" fillId="0" borderId="0" xfId="0" applyNumberFormat="1" applyFont="1" applyAlignment="1">
      <alignment horizontal="right"/>
    </xf>
    <xf numFmtId="188" fontId="2" fillId="0" borderId="0" xfId="0" applyNumberFormat="1" applyFont="1" applyBorder="1" applyAlignment="1">
      <alignment/>
    </xf>
    <xf numFmtId="188" fontId="2" fillId="0" borderId="0" xfId="0" applyNumberFormat="1" applyFont="1" applyAlignment="1">
      <alignment/>
    </xf>
    <xf numFmtId="188" fontId="2" fillId="0" borderId="0" xfId="0" applyNumberFormat="1" applyFont="1" applyBorder="1" applyAlignment="1">
      <alignment horizontal="right"/>
    </xf>
    <xf numFmtId="188" fontId="2" fillId="0" borderId="0" xfId="0" applyNumberFormat="1" applyFont="1" applyAlignment="1">
      <alignment horizontal="right"/>
    </xf>
    <xf numFmtId="168" fontId="2" fillId="0" borderId="2" xfId="0" applyNumberFormat="1" applyFont="1" applyBorder="1" applyAlignment="1">
      <alignment horizontal="left"/>
    </xf>
    <xf numFmtId="0" fontId="4" fillId="0" borderId="6" xfId="0" applyFont="1" applyBorder="1" applyAlignment="1">
      <alignment/>
    </xf>
    <xf numFmtId="188" fontId="4" fillId="0" borderId="0" xfId="0" applyNumberFormat="1" applyFont="1" applyBorder="1" applyAlignment="1">
      <alignment horizontal="right"/>
    </xf>
    <xf numFmtId="188" fontId="4" fillId="0" borderId="0" xfId="0" applyNumberFormat="1" applyFont="1" applyAlignment="1">
      <alignment/>
    </xf>
    <xf numFmtId="188" fontId="4" fillId="0" borderId="0" xfId="0" applyNumberFormat="1" applyFont="1" applyAlignment="1">
      <alignment horizontal="right"/>
    </xf>
    <xf numFmtId="168" fontId="4" fillId="0" borderId="14" xfId="0" applyNumberFormat="1" applyFont="1" applyBorder="1" applyAlignment="1">
      <alignment/>
    </xf>
    <xf numFmtId="187" fontId="2" fillId="0" borderId="0" xfId="0" applyNumberFormat="1" applyFont="1" applyBorder="1" applyAlignment="1">
      <alignment horizontal="right"/>
    </xf>
    <xf numFmtId="175" fontId="2" fillId="0" borderId="0" xfId="0" applyNumberFormat="1" applyFont="1" applyAlignment="1">
      <alignment horizontal="right"/>
    </xf>
    <xf numFmtId="188" fontId="2" fillId="0" borderId="0" xfId="0" applyNumberFormat="1" applyFont="1" applyAlignment="1">
      <alignment horizontal="right"/>
    </xf>
    <xf numFmtId="168" fontId="3" fillId="0" borderId="2" xfId="0" applyNumberFormat="1" applyFont="1" applyBorder="1" applyAlignment="1">
      <alignment horizontal="center"/>
    </xf>
    <xf numFmtId="187" fontId="4" fillId="0" borderId="0" xfId="0" applyNumberFormat="1" applyFont="1" applyAlignment="1">
      <alignment horizontal="right"/>
    </xf>
    <xf numFmtId="175" fontId="4" fillId="0" borderId="0" xfId="0" applyNumberFormat="1" applyFont="1" applyAlignment="1">
      <alignment horizontal="right"/>
    </xf>
    <xf numFmtId="0" fontId="0" fillId="0" borderId="0" xfId="0" applyBorder="1" applyAlignment="1">
      <alignment/>
    </xf>
    <xf numFmtId="188" fontId="3" fillId="0" borderId="0" xfId="0" applyNumberFormat="1" applyFont="1" applyBorder="1" applyAlignment="1">
      <alignment horizontal="right"/>
    </xf>
    <xf numFmtId="188" fontId="3" fillId="0" borderId="0" xfId="0" applyNumberFormat="1" applyFont="1" applyAlignment="1">
      <alignment horizontal="right"/>
    </xf>
    <xf numFmtId="188" fontId="4" fillId="0" borderId="0" xfId="0" applyNumberFormat="1" applyFont="1" applyBorder="1" applyAlignment="1">
      <alignment horizontal="right"/>
    </xf>
    <xf numFmtId="188" fontId="4" fillId="0" borderId="0" xfId="0" applyNumberFormat="1" applyFont="1" applyAlignment="1">
      <alignment horizontal="right"/>
    </xf>
    <xf numFmtId="0" fontId="0" fillId="0" borderId="0" xfId="0" applyAlignment="1">
      <alignment horizontal="right"/>
    </xf>
    <xf numFmtId="0" fontId="2" fillId="0" borderId="6" xfId="0" applyFont="1" applyBorder="1" applyAlignment="1">
      <alignment vertical="center"/>
    </xf>
    <xf numFmtId="0" fontId="2" fillId="0" borderId="6" xfId="0" applyFont="1" applyBorder="1" applyAlignment="1">
      <alignment horizontal="center" vertical="center"/>
    </xf>
    <xf numFmtId="168" fontId="2" fillId="0" borderId="0" xfId="0" applyNumberFormat="1" applyFont="1" applyAlignment="1">
      <alignment/>
    </xf>
    <xf numFmtId="168" fontId="3" fillId="0" borderId="7" xfId="0" applyNumberFormat="1" applyFont="1" applyBorder="1" applyAlignment="1">
      <alignment vertical="center"/>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7" xfId="0" applyFont="1" applyBorder="1"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2" xfId="0" applyFont="1" applyBorder="1" applyAlignment="1">
      <alignment horizontal="centerContinuous"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16" xfId="0" applyFont="1" applyBorder="1" applyAlignment="1">
      <alignment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2" xfId="0" applyFont="1" applyBorder="1" applyAlignment="1">
      <alignment vertical="center"/>
    </xf>
    <xf numFmtId="168" fontId="2" fillId="0" borderId="14" xfId="0" applyNumberFormat="1" applyFont="1" applyBorder="1" applyAlignment="1">
      <alignment horizontal="center" vertical="center"/>
    </xf>
    <xf numFmtId="189" fontId="2" fillId="0" borderId="28" xfId="0" applyNumberFormat="1" applyFont="1" applyBorder="1" applyAlignment="1">
      <alignment horizontal="center" vertical="center"/>
    </xf>
    <xf numFmtId="14" fontId="2" fillId="0" borderId="35"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13" xfId="0" applyFont="1" applyBorder="1" applyAlignment="1">
      <alignment vertical="center"/>
    </xf>
    <xf numFmtId="190" fontId="2" fillId="0" borderId="0" xfId="0" applyNumberFormat="1" applyFont="1" applyBorder="1" applyAlignment="1">
      <alignment horizontal="centerContinuous" vertical="center"/>
    </xf>
    <xf numFmtId="190" fontId="2" fillId="0" borderId="25" xfId="0" applyNumberFormat="1" applyFont="1" applyBorder="1" applyAlignment="1">
      <alignment horizontal="center" vertical="center"/>
    </xf>
    <xf numFmtId="190" fontId="2" fillId="0" borderId="26" xfId="0" applyNumberFormat="1" applyFont="1" applyBorder="1" applyAlignment="1">
      <alignment horizontal="center" vertical="center"/>
    </xf>
    <xf numFmtId="177" fontId="2" fillId="0" borderId="0" xfId="0" applyNumberFormat="1" applyFont="1" applyAlignment="1">
      <alignment horizontal="right"/>
    </xf>
    <xf numFmtId="191" fontId="2" fillId="0" borderId="0" xfId="0" applyNumberFormat="1" applyFont="1" applyAlignment="1">
      <alignment horizontal="right"/>
    </xf>
    <xf numFmtId="192" fontId="2" fillId="0" borderId="0" xfId="0" applyNumberFormat="1" applyFont="1" applyAlignment="1">
      <alignment horizontal="right"/>
    </xf>
    <xf numFmtId="193" fontId="2" fillId="0" borderId="0" xfId="0" applyNumberFormat="1" applyFont="1" applyAlignment="1">
      <alignment horizontal="right"/>
    </xf>
    <xf numFmtId="194" fontId="2" fillId="0" borderId="0" xfId="0" applyNumberFormat="1" applyFont="1" applyAlignment="1">
      <alignment horizontal="right"/>
    </xf>
    <xf numFmtId="196" fontId="2" fillId="0" borderId="0" xfId="0" applyNumberFormat="1" applyFont="1" applyAlignment="1">
      <alignment horizontal="right"/>
    </xf>
    <xf numFmtId="197" fontId="2" fillId="0" borderId="0" xfId="0" applyNumberFormat="1" applyFont="1" applyAlignment="1">
      <alignment/>
    </xf>
    <xf numFmtId="198" fontId="2" fillId="0" borderId="0" xfId="0" applyNumberFormat="1" applyFont="1" applyBorder="1" applyAlignment="1">
      <alignment/>
    </xf>
    <xf numFmtId="198" fontId="2" fillId="0" borderId="0" xfId="0" applyNumberFormat="1" applyFont="1" applyAlignment="1">
      <alignment/>
    </xf>
    <xf numFmtId="199" fontId="2" fillId="0" borderId="0" xfId="0" applyNumberFormat="1" applyFont="1" applyAlignment="1">
      <alignment/>
    </xf>
    <xf numFmtId="0" fontId="1" fillId="0" borderId="0" xfId="0" applyFont="1" applyAlignment="1">
      <alignment horizontal="left"/>
    </xf>
    <xf numFmtId="0" fontId="5" fillId="0" borderId="1" xfId="0" applyFont="1" applyBorder="1" applyAlignment="1">
      <alignment/>
    </xf>
    <xf numFmtId="0" fontId="2" fillId="0" borderId="4" xfId="0" applyFont="1" applyBorder="1" applyAlignment="1">
      <alignment horizontal="centerContinuous"/>
    </xf>
    <xf numFmtId="0" fontId="2" fillId="0" borderId="30" xfId="0" applyFont="1" applyBorder="1" applyAlignment="1">
      <alignment horizontal="center"/>
    </xf>
    <xf numFmtId="174" fontId="2" fillId="0" borderId="4" xfId="0" applyNumberFormat="1" applyFont="1" applyBorder="1" applyAlignment="1">
      <alignment horizontal="center"/>
    </xf>
    <xf numFmtId="0" fontId="2" fillId="0" borderId="36" xfId="0" applyFont="1" applyBorder="1" applyAlignment="1">
      <alignment/>
    </xf>
    <xf numFmtId="166" fontId="2" fillId="0" borderId="0" xfId="20" applyFont="1" applyBorder="1" applyAlignment="1">
      <alignment/>
    </xf>
    <xf numFmtId="200" fontId="2" fillId="0" borderId="36" xfId="0" applyNumberFormat="1" applyFont="1" applyBorder="1" applyAlignment="1">
      <alignment/>
    </xf>
    <xf numFmtId="200" fontId="2" fillId="0" borderId="0" xfId="0" applyNumberFormat="1" applyFont="1" applyAlignment="1">
      <alignment/>
    </xf>
    <xf numFmtId="201" fontId="2" fillId="0" borderId="0" xfId="0" applyNumberFormat="1" applyFont="1" applyAlignment="1">
      <alignment/>
    </xf>
    <xf numFmtId="201" fontId="2" fillId="0" borderId="36" xfId="0" applyNumberFormat="1" applyFont="1" applyBorder="1" applyAlignment="1">
      <alignment/>
    </xf>
    <xf numFmtId="166" fontId="4" fillId="0" borderId="0" xfId="20" applyFont="1" applyBorder="1" applyAlignment="1">
      <alignment/>
    </xf>
    <xf numFmtId="202" fontId="4" fillId="0" borderId="36" xfId="0" applyNumberFormat="1" applyFont="1" applyBorder="1" applyAlignment="1">
      <alignment/>
    </xf>
    <xf numFmtId="202" fontId="4" fillId="0" borderId="0" xfId="0" applyNumberFormat="1" applyFont="1" applyAlignment="1">
      <alignment/>
    </xf>
    <xf numFmtId="192" fontId="4" fillId="0" borderId="0" xfId="0" applyNumberFormat="1" applyFont="1" applyAlignment="1">
      <alignment horizontal="right"/>
    </xf>
    <xf numFmtId="201" fontId="4" fillId="0" borderId="36" xfId="0" applyNumberFormat="1" applyFont="1" applyBorder="1" applyAlignment="1">
      <alignment/>
    </xf>
    <xf numFmtId="201" fontId="4" fillId="0" borderId="0" xfId="0" applyNumberFormat="1" applyFont="1" applyAlignment="1">
      <alignment/>
    </xf>
    <xf numFmtId="166" fontId="0" fillId="0" borderId="0" xfId="20" applyBorder="1" applyAlignment="1">
      <alignment/>
    </xf>
    <xf numFmtId="0" fontId="3" fillId="0" borderId="36" xfId="0" applyFont="1" applyBorder="1" applyAlignment="1">
      <alignment/>
    </xf>
    <xf numFmtId="0" fontId="5" fillId="0" borderId="0" xfId="0" applyFont="1" applyAlignment="1">
      <alignment/>
    </xf>
    <xf numFmtId="0" fontId="3" fillId="0" borderId="0" xfId="0" applyFont="1" applyBorder="1" applyAlignment="1">
      <alignment vertical="center"/>
    </xf>
    <xf numFmtId="0" fontId="2" fillId="0" borderId="4" xfId="0" applyFont="1" applyBorder="1" applyAlignment="1">
      <alignment horizontal="center"/>
    </xf>
    <xf numFmtId="0" fontId="4" fillId="0" borderId="0" xfId="0" applyFont="1" applyBorder="1" applyAlignment="1">
      <alignment horizontal="center"/>
    </xf>
    <xf numFmtId="203" fontId="2" fillId="0" borderId="0" xfId="0" applyNumberFormat="1" applyFont="1" applyAlignment="1">
      <alignment/>
    </xf>
    <xf numFmtId="184" fontId="2" fillId="0" borderId="0" xfId="0" applyNumberFormat="1" applyFont="1" applyAlignment="1">
      <alignment/>
    </xf>
    <xf numFmtId="197" fontId="2" fillId="0" borderId="0" xfId="0" applyNumberFormat="1" applyFont="1" applyBorder="1" applyAlignment="1">
      <alignment/>
    </xf>
    <xf numFmtId="0" fontId="4" fillId="0" borderId="0" xfId="0" applyFont="1" applyBorder="1" applyAlignment="1">
      <alignment/>
    </xf>
    <xf numFmtId="184" fontId="4" fillId="0" borderId="0" xfId="0" applyNumberFormat="1" applyFont="1" applyAlignment="1">
      <alignment/>
    </xf>
    <xf numFmtId="203" fontId="4" fillId="0" borderId="0" xfId="0" applyNumberFormat="1" applyFont="1" applyAlignment="1">
      <alignment/>
    </xf>
    <xf numFmtId="197" fontId="4" fillId="0" borderId="0" xfId="0" applyNumberFormat="1" applyFont="1" applyBorder="1" applyAlignment="1">
      <alignment/>
    </xf>
    <xf numFmtId="203" fontId="4" fillId="0" borderId="0" xfId="0" applyNumberFormat="1" applyFont="1" applyBorder="1" applyAlignment="1">
      <alignment/>
    </xf>
    <xf numFmtId="204" fontId="2" fillId="0" borderId="0" xfId="0" applyNumberFormat="1" applyFont="1" applyAlignment="1">
      <alignment horizontal="right"/>
    </xf>
    <xf numFmtId="205" fontId="2" fillId="0" borderId="0" xfId="0" applyNumberFormat="1" applyFont="1" applyAlignment="1">
      <alignment horizontal="right"/>
    </xf>
    <xf numFmtId="170" fontId="2" fillId="0" borderId="0" xfId="0" applyNumberFormat="1" applyFont="1" applyAlignment="1">
      <alignment horizontal="right"/>
    </xf>
    <xf numFmtId="206" fontId="2" fillId="0" borderId="0" xfId="0" applyNumberFormat="1" applyFont="1" applyAlignment="1">
      <alignment/>
    </xf>
    <xf numFmtId="0" fontId="3" fillId="0" borderId="6"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horizontal="centerContinuous" vertical="center"/>
    </xf>
    <xf numFmtId="0" fontId="2" fillId="0" borderId="37" xfId="0" applyFont="1" applyBorder="1" applyAlignment="1">
      <alignment vertical="center"/>
    </xf>
    <xf numFmtId="0" fontId="2" fillId="0" borderId="25" xfId="0" applyFont="1" applyBorder="1" applyAlignment="1">
      <alignment vertical="center"/>
    </xf>
    <xf numFmtId="168" fontId="2" fillId="0" borderId="4"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203" fontId="2" fillId="0" borderId="0" xfId="0" applyNumberFormat="1" applyFont="1" applyAlignment="1">
      <alignment/>
    </xf>
    <xf numFmtId="204" fontId="4" fillId="0" borderId="0" xfId="0" applyNumberFormat="1" applyFont="1" applyAlignment="1">
      <alignment horizontal="centerContinuous"/>
    </xf>
    <xf numFmtId="204" fontId="2" fillId="0" borderId="0" xfId="0" applyNumberFormat="1" applyFont="1" applyAlignment="1">
      <alignment horizontal="centerContinuous"/>
    </xf>
    <xf numFmtId="168" fontId="2" fillId="0" borderId="0" xfId="0" applyNumberFormat="1" applyFont="1" applyAlignment="1">
      <alignment horizontal="centerContinuous"/>
    </xf>
    <xf numFmtId="0" fontId="2" fillId="0" borderId="0" xfId="0" applyFont="1" applyAlignment="1">
      <alignment horizontal="right"/>
    </xf>
    <xf numFmtId="203" fontId="2" fillId="0" borderId="0" xfId="0" applyNumberFormat="1" applyFont="1" applyAlignment="1">
      <alignment horizontal="right"/>
    </xf>
    <xf numFmtId="203" fontId="4" fillId="0" borderId="0" xfId="0" applyNumberFormat="1" applyFont="1" applyAlignment="1">
      <alignment horizontal="right"/>
    </xf>
    <xf numFmtId="183" fontId="2" fillId="0" borderId="0" xfId="0" applyNumberFormat="1" applyFont="1" applyAlignment="1">
      <alignment horizontal="right"/>
    </xf>
    <xf numFmtId="204" fontId="0" fillId="0" borderId="0" xfId="0" applyNumberFormat="1" applyAlignment="1">
      <alignment horizontal="centerContinuous"/>
    </xf>
    <xf numFmtId="170" fontId="2" fillId="0" borderId="0" xfId="0" applyNumberFormat="1" applyFont="1" applyBorder="1" applyAlignment="1">
      <alignment horizontal="right"/>
    </xf>
    <xf numFmtId="183" fontId="2" fillId="0" borderId="0" xfId="0" applyNumberFormat="1" applyFont="1" applyAlignment="1">
      <alignment horizontal="centerContinuous"/>
    </xf>
    <xf numFmtId="203" fontId="2" fillId="0" borderId="0" xfId="0" applyNumberFormat="1" applyFont="1" applyAlignment="1">
      <alignment horizontal="right"/>
    </xf>
    <xf numFmtId="205" fontId="2" fillId="0" borderId="0" xfId="0" applyNumberFormat="1" applyFont="1" applyBorder="1" applyAlignment="1">
      <alignment horizontal="right"/>
    </xf>
    <xf numFmtId="0" fontId="4" fillId="0" borderId="0" xfId="0" applyFont="1" applyAlignment="1">
      <alignment horizontal="right"/>
    </xf>
    <xf numFmtId="204" fontId="4" fillId="0" borderId="0" xfId="0" applyNumberFormat="1" applyFont="1" applyAlignment="1">
      <alignment horizontal="right"/>
    </xf>
    <xf numFmtId="171" fontId="2" fillId="0" borderId="0" xfId="0" applyNumberFormat="1" applyFont="1" applyAlignment="1">
      <alignment horizontal="right"/>
    </xf>
    <xf numFmtId="0" fontId="0" fillId="0" borderId="6" xfId="0" applyBorder="1" applyAlignment="1">
      <alignment/>
    </xf>
    <xf numFmtId="171" fontId="4" fillId="0" borderId="0" xfId="0" applyNumberFormat="1" applyFont="1" applyAlignment="1">
      <alignment horizontal="right"/>
    </xf>
    <xf numFmtId="168" fontId="2" fillId="0" borderId="14" xfId="0" applyNumberFormat="1" applyFont="1" applyBorder="1" applyAlignment="1">
      <alignment/>
    </xf>
    <xf numFmtId="171" fontId="4" fillId="0" borderId="0" xfId="0" applyNumberFormat="1" applyFont="1" applyAlignment="1">
      <alignment horizontal="right"/>
    </xf>
    <xf numFmtId="193" fontId="4" fillId="0" borderId="0" xfId="0" applyNumberFormat="1" applyFont="1" applyAlignment="1">
      <alignment horizontal="right"/>
    </xf>
    <xf numFmtId="168" fontId="2" fillId="0" borderId="0" xfId="0" applyNumberFormat="1" applyFont="1" applyBorder="1" applyAlignment="1">
      <alignment horizontal="center"/>
    </xf>
    <xf numFmtId="171" fontId="4" fillId="0" borderId="0" xfId="0" applyNumberFormat="1" applyFont="1" applyAlignment="1">
      <alignment horizontal="centerContinuous"/>
    </xf>
    <xf numFmtId="171" fontId="2" fillId="0" borderId="0" xfId="0" applyNumberFormat="1" applyFont="1" applyAlignment="1">
      <alignment horizontal="centerContinuous"/>
    </xf>
    <xf numFmtId="168" fontId="2" fillId="0" borderId="0" xfId="0" applyNumberFormat="1" applyFont="1" applyBorder="1" applyAlignment="1">
      <alignment horizontal="centerContinuous"/>
    </xf>
    <xf numFmtId="171" fontId="2" fillId="0" borderId="0" xfId="0" applyNumberFormat="1" applyFont="1" applyAlignment="1">
      <alignment horizontal="right"/>
    </xf>
    <xf numFmtId="168" fontId="4" fillId="0" borderId="2" xfId="0" applyNumberFormat="1" applyFont="1" applyBorder="1" applyAlignment="1">
      <alignment horizontal="center"/>
    </xf>
    <xf numFmtId="0" fontId="4" fillId="0" borderId="0" xfId="0" applyFont="1" applyBorder="1" applyAlignment="1">
      <alignment/>
    </xf>
    <xf numFmtId="208" fontId="2" fillId="0" borderId="0" xfId="0" applyNumberFormat="1" applyFont="1" applyAlignment="1">
      <alignment horizontal="right"/>
    </xf>
    <xf numFmtId="168" fontId="4" fillId="0" borderId="14" xfId="0" applyNumberFormat="1" applyFont="1" applyBorder="1" applyAlignment="1">
      <alignment/>
    </xf>
    <xf numFmtId="208" fontId="4" fillId="0" borderId="0" xfId="0" applyNumberFormat="1" applyFont="1" applyAlignment="1">
      <alignment horizontal="centerContinuous"/>
    </xf>
    <xf numFmtId="208" fontId="2" fillId="0" borderId="0" xfId="0" applyNumberFormat="1" applyFont="1" applyAlignment="1">
      <alignment horizontal="centerContinuous"/>
    </xf>
    <xf numFmtId="0" fontId="4" fillId="0" borderId="2" xfId="0" applyFont="1" applyBorder="1" applyAlignment="1">
      <alignment horizontal="centerContinuous"/>
    </xf>
    <xf numFmtId="0" fontId="1" fillId="0" borderId="6" xfId="0" applyFont="1" applyBorder="1" applyAlignment="1">
      <alignment/>
    </xf>
    <xf numFmtId="0" fontId="4" fillId="0" borderId="0" xfId="0" applyFont="1" applyAlignment="1">
      <alignment horizontal="centerContinuous"/>
    </xf>
    <xf numFmtId="171" fontId="0" fillId="0" borderId="0" xfId="0" applyNumberFormat="1" applyAlignment="1">
      <alignment horizontal="centerContinuous"/>
    </xf>
    <xf numFmtId="182" fontId="2" fillId="0" borderId="2" xfId="0" applyNumberFormat="1" applyFont="1" applyBorder="1" applyAlignment="1">
      <alignment horizontal="center"/>
    </xf>
    <xf numFmtId="193" fontId="2" fillId="0" borderId="0" xfId="0" applyNumberFormat="1" applyFont="1" applyAlignment="1">
      <alignment horizontal="right"/>
    </xf>
    <xf numFmtId="0" fontId="1" fillId="0" borderId="0" xfId="0" applyFont="1" applyAlignment="1">
      <alignment horizontal="right"/>
    </xf>
    <xf numFmtId="0" fontId="3" fillId="0" borderId="0" xfId="0" applyFont="1" applyAlignment="1">
      <alignment horizontal="right"/>
    </xf>
    <xf numFmtId="0" fontId="3" fillId="0" borderId="1" xfId="0" applyFont="1" applyBorder="1" applyAlignment="1">
      <alignment horizontal="right"/>
    </xf>
    <xf numFmtId="193" fontId="4" fillId="0" borderId="0" xfId="0" applyNumberFormat="1" applyFont="1" applyAlignment="1">
      <alignment horizontal="right"/>
    </xf>
    <xf numFmtId="185" fontId="2" fillId="0" borderId="0" xfId="0" applyNumberFormat="1" applyFont="1" applyAlignment="1" quotePrefix="1">
      <alignment horizontal="right"/>
    </xf>
    <xf numFmtId="203" fontId="2" fillId="0" borderId="0" xfId="0" applyNumberFormat="1" applyFont="1" applyAlignment="1">
      <alignment horizontal="right" vertical="center"/>
    </xf>
    <xf numFmtId="203" fontId="4" fillId="0" borderId="0" xfId="0" applyNumberFormat="1" applyFont="1" applyAlignment="1">
      <alignment horizontal="right" vertical="center"/>
    </xf>
    <xf numFmtId="184" fontId="2" fillId="0" borderId="0" xfId="0" applyNumberFormat="1" applyFont="1" applyAlignment="1">
      <alignment/>
    </xf>
    <xf numFmtId="195" fontId="2" fillId="0" borderId="0" xfId="0" applyNumberFormat="1" applyFont="1" applyAlignment="1" quotePrefix="1">
      <alignment horizontal="right"/>
    </xf>
    <xf numFmtId="205" fontId="2" fillId="0" borderId="0" xfId="0" applyNumberFormat="1" applyFont="1" applyAlignment="1" quotePrefix="1">
      <alignment horizontal="right"/>
    </xf>
    <xf numFmtId="205" fontId="4" fillId="0" borderId="0" xfId="0" applyNumberFormat="1" applyFont="1" applyAlignment="1" quotePrefix="1">
      <alignment horizontal="right"/>
    </xf>
    <xf numFmtId="214" fontId="4" fillId="0" borderId="0" xfId="0" applyNumberFormat="1" applyFont="1" applyAlignment="1">
      <alignment/>
    </xf>
    <xf numFmtId="214" fontId="4" fillId="0" borderId="0" xfId="0" applyNumberFormat="1" applyFont="1" applyAlignment="1">
      <alignment/>
    </xf>
    <xf numFmtId="205" fontId="4" fillId="0" borderId="0" xfId="0" applyNumberFormat="1" applyFont="1" applyAlignment="1">
      <alignment horizontal="right"/>
    </xf>
    <xf numFmtId="0" fontId="13"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5" fillId="0" borderId="6" xfId="0" applyFont="1" applyBorder="1" applyAlignment="1">
      <alignment horizontal="center" vertical="center" wrapText="1"/>
    </xf>
    <xf numFmtId="0" fontId="17" fillId="0" borderId="0" xfId="0" applyFont="1" applyAlignment="1">
      <alignment/>
    </xf>
    <xf numFmtId="0" fontId="5" fillId="0" borderId="0" xfId="0" applyFont="1" applyAlignment="1">
      <alignment vertical="top"/>
    </xf>
    <xf numFmtId="0" fontId="5" fillId="0" borderId="0" xfId="0" applyFont="1" applyAlignment="1">
      <alignment horizontal="left"/>
    </xf>
    <xf numFmtId="0" fontId="18" fillId="0" borderId="0" xfId="0" applyFont="1" applyAlignment="1">
      <alignment/>
    </xf>
    <xf numFmtId="0" fontId="13" fillId="0" borderId="0" xfId="0" applyFont="1" applyAlignment="1">
      <alignment/>
    </xf>
    <xf numFmtId="0" fontId="13" fillId="0" borderId="0" xfId="0" applyFont="1" applyAlignment="1">
      <alignment horizontal="justify"/>
    </xf>
    <xf numFmtId="0" fontId="13" fillId="0" borderId="0" xfId="0" applyFont="1" applyAlignment="1">
      <alignment horizontal="left" vertical="center" wrapText="1"/>
    </xf>
    <xf numFmtId="0" fontId="13" fillId="0" borderId="0" xfId="0" applyFont="1" applyBorder="1" applyAlignment="1">
      <alignment horizontal="center" vertical="top" wrapText="1"/>
    </xf>
    <xf numFmtId="0" fontId="13" fillId="0" borderId="21" xfId="0" applyFont="1" applyBorder="1" applyAlignment="1">
      <alignment horizontal="center" vertical="top" wrapText="1"/>
    </xf>
    <xf numFmtId="0" fontId="13" fillId="0" borderId="33" xfId="0" applyFont="1" applyBorder="1" applyAlignment="1">
      <alignment horizontal="center" vertical="top" wrapText="1"/>
    </xf>
    <xf numFmtId="0" fontId="13" fillId="0" borderId="34" xfId="0" applyFont="1" applyBorder="1" applyAlignment="1">
      <alignment horizontal="center" vertical="top" wrapText="1"/>
    </xf>
    <xf numFmtId="0" fontId="5" fillId="0" borderId="0" xfId="0" applyFont="1" applyBorder="1" applyAlignment="1">
      <alignment horizontal="center" vertical="center" wrapText="1"/>
    </xf>
    <xf numFmtId="0" fontId="13" fillId="0" borderId="6" xfId="0" applyFont="1" applyBorder="1" applyAlignment="1">
      <alignment horizontal="justify" vertical="top" wrapText="1"/>
    </xf>
    <xf numFmtId="0" fontId="13" fillId="0" borderId="0" xfId="0" applyFont="1" applyAlignment="1">
      <alignment horizontal="center" vertical="top" wrapText="1"/>
    </xf>
    <xf numFmtId="212" fontId="13" fillId="0" borderId="0" xfId="0" applyNumberFormat="1" applyFont="1" applyAlignment="1">
      <alignment horizontal="center" vertical="top" wrapText="1"/>
    </xf>
    <xf numFmtId="0" fontId="13" fillId="0" borderId="0" xfId="0" applyNumberFormat="1" applyFont="1" applyAlignment="1">
      <alignment horizontal="center" vertical="top" wrapText="1"/>
    </xf>
    <xf numFmtId="0" fontId="13" fillId="0" borderId="1" xfId="0" applyFont="1" applyBorder="1" applyAlignment="1">
      <alignment horizontal="justify" vertical="top" wrapText="1"/>
    </xf>
    <xf numFmtId="0" fontId="18" fillId="0" borderId="6" xfId="0" applyFont="1" applyBorder="1" applyAlignment="1">
      <alignment horizontal="left" vertical="top" wrapText="1"/>
    </xf>
    <xf numFmtId="0" fontId="18" fillId="0" borderId="0" xfId="0" applyFont="1" applyBorder="1" applyAlignment="1">
      <alignment horizontal="left" vertical="top" wrapText="1"/>
    </xf>
    <xf numFmtId="211" fontId="18" fillId="0" borderId="0" xfId="0" applyNumberFormat="1" applyFont="1" applyAlignment="1">
      <alignment horizontal="center" vertical="top" wrapText="1"/>
    </xf>
    <xf numFmtId="215" fontId="4" fillId="0" borderId="0" xfId="0" applyNumberFormat="1" applyFont="1" applyAlignment="1">
      <alignment/>
    </xf>
    <xf numFmtId="0" fontId="2" fillId="0" borderId="0" xfId="0" applyFont="1" applyAlignment="1" quotePrefix="1">
      <alignment horizontal="center"/>
    </xf>
    <xf numFmtId="0" fontId="3"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13" fillId="0" borderId="0" xfId="0" applyFont="1" applyBorder="1" applyAlignment="1" quotePrefix="1">
      <alignment horizontal="center" vertical="top" wrapText="1"/>
    </xf>
    <xf numFmtId="0" fontId="17" fillId="0" borderId="6" xfId="0" applyFont="1" applyBorder="1" applyAlignment="1">
      <alignment horizontal="left"/>
    </xf>
    <xf numFmtId="209" fontId="2" fillId="0" borderId="2" xfId="0" applyNumberFormat="1" applyFont="1" applyBorder="1" applyAlignment="1">
      <alignment horizontal="left"/>
    </xf>
    <xf numFmtId="209" fontId="2" fillId="0" borderId="12" xfId="0" applyNumberFormat="1" applyFont="1" applyBorder="1" applyAlignment="1">
      <alignment horizontal="left"/>
    </xf>
    <xf numFmtId="210" fontId="2" fillId="0" borderId="0" xfId="0" applyNumberFormat="1" applyFont="1" applyAlignment="1">
      <alignment horizontal="right"/>
    </xf>
    <xf numFmtId="209" fontId="2" fillId="0" borderId="0" xfId="0" applyNumberFormat="1" applyFont="1" applyBorder="1" applyAlignment="1">
      <alignment horizontal="left"/>
    </xf>
    <xf numFmtId="210" fontId="2" fillId="0" borderId="0" xfId="0" applyNumberFormat="1" applyFont="1" applyBorder="1" applyAlignment="1">
      <alignment horizontal="right"/>
    </xf>
    <xf numFmtId="185" fontId="2" fillId="0" borderId="0" xfId="0" applyNumberFormat="1" applyFont="1" applyBorder="1" applyAlignment="1">
      <alignment horizontal="right"/>
    </xf>
    <xf numFmtId="0" fontId="13" fillId="0" borderId="0" xfId="0" applyFont="1" applyAlignment="1">
      <alignment horizontal="left" wrapText="1"/>
    </xf>
    <xf numFmtId="0" fontId="1" fillId="0" borderId="0" xfId="0" applyFont="1" applyBorder="1" applyAlignment="1">
      <alignment horizontal="right"/>
    </xf>
    <xf numFmtId="0" fontId="1" fillId="0" borderId="0" xfId="0" applyFont="1" applyBorder="1" applyAlignment="1">
      <alignment/>
    </xf>
    <xf numFmtId="0" fontId="3" fillId="0" borderId="0" xfId="0" applyFont="1" applyBorder="1" applyAlignment="1">
      <alignment horizontal="right"/>
    </xf>
    <xf numFmtId="210" fontId="22" fillId="0" borderId="0" xfId="0" applyNumberFormat="1" applyFont="1" applyAlignment="1">
      <alignment horizontal="right"/>
    </xf>
    <xf numFmtId="210" fontId="22" fillId="0" borderId="0" xfId="0" applyNumberFormat="1" applyFont="1" applyBorder="1" applyAlignment="1">
      <alignment horizontal="right"/>
    </xf>
    <xf numFmtId="0" fontId="22" fillId="0" borderId="0" xfId="0" applyFont="1" applyBorder="1" applyAlignment="1">
      <alignment/>
    </xf>
    <xf numFmtId="0" fontId="22" fillId="0" borderId="1" xfId="0" applyFont="1" applyBorder="1" applyAlignment="1">
      <alignment/>
    </xf>
    <xf numFmtId="0" fontId="22" fillId="0" borderId="4" xfId="0" applyFont="1" applyBorder="1" applyAlignment="1">
      <alignment/>
    </xf>
    <xf numFmtId="0" fontId="5" fillId="0" borderId="6" xfId="0" applyFont="1" applyBorder="1" applyAlignment="1">
      <alignment horizontal="left"/>
    </xf>
    <xf numFmtId="213" fontId="4" fillId="0" borderId="0" xfId="0" applyNumberFormat="1" applyFont="1" applyAlignment="1">
      <alignment/>
    </xf>
    <xf numFmtId="216" fontId="5" fillId="0" borderId="0" xfId="0" applyNumberFormat="1" applyFont="1" applyFill="1" applyAlignment="1">
      <alignment/>
    </xf>
    <xf numFmtId="216" fontId="17" fillId="0" borderId="0" xfId="0" applyNumberFormat="1" applyFont="1" applyFill="1" applyAlignment="1">
      <alignment/>
    </xf>
    <xf numFmtId="0" fontId="2" fillId="0" borderId="6" xfId="0" applyFont="1" applyFill="1" applyBorder="1" applyAlignment="1">
      <alignment/>
    </xf>
    <xf numFmtId="177" fontId="4" fillId="0" borderId="0" xfId="0" applyNumberFormat="1" applyFont="1" applyAlignment="1">
      <alignment horizontal="right"/>
    </xf>
    <xf numFmtId="192" fontId="4" fillId="0" borderId="0" xfId="0" applyNumberFormat="1" applyFont="1" applyAlignment="1">
      <alignment horizontal="right"/>
    </xf>
    <xf numFmtId="196" fontId="4" fillId="0" borderId="0" xfId="0" applyNumberFormat="1" applyFont="1" applyAlignment="1">
      <alignment horizontal="right"/>
    </xf>
    <xf numFmtId="215" fontId="2" fillId="0" borderId="0" xfId="0" applyNumberFormat="1" applyFont="1" applyAlignment="1">
      <alignment/>
    </xf>
    <xf numFmtId="214" fontId="2" fillId="0" borderId="0" xfId="0" applyNumberFormat="1" applyFont="1" applyAlignment="1">
      <alignment/>
    </xf>
    <xf numFmtId="191" fontId="4" fillId="0" borderId="0" xfId="0" applyNumberFormat="1" applyFont="1" applyAlignment="1">
      <alignment horizontal="right"/>
    </xf>
    <xf numFmtId="216" fontId="4" fillId="0" borderId="0" xfId="0" applyNumberFormat="1" applyFont="1" applyAlignment="1">
      <alignment/>
    </xf>
    <xf numFmtId="168" fontId="2" fillId="0" borderId="14" xfId="0" applyNumberFormat="1" applyFont="1" applyBorder="1" applyAlignment="1">
      <alignment horizontal="center"/>
    </xf>
    <xf numFmtId="168" fontId="4" fillId="0" borderId="14" xfId="0" applyNumberFormat="1" applyFont="1" applyBorder="1" applyAlignment="1">
      <alignment horizontal="center"/>
    </xf>
    <xf numFmtId="182" fontId="2" fillId="0" borderId="14" xfId="0" applyNumberFormat="1" applyFont="1" applyBorder="1" applyAlignment="1">
      <alignment horizontal="center"/>
    </xf>
    <xf numFmtId="182" fontId="4" fillId="0" borderId="14" xfId="0" applyNumberFormat="1" applyFont="1" applyBorder="1" applyAlignment="1">
      <alignment horizontal="center"/>
    </xf>
    <xf numFmtId="0" fontId="7" fillId="0" borderId="0" xfId="0" applyFont="1" applyAlignment="1">
      <alignment horizontal="center"/>
    </xf>
    <xf numFmtId="0" fontId="7" fillId="0" borderId="0" xfId="0" applyFont="1" applyAlignment="1">
      <alignment/>
    </xf>
    <xf numFmtId="215" fontId="4" fillId="0" borderId="0" xfId="0" applyNumberFormat="1" applyFont="1" applyAlignment="1">
      <alignment/>
    </xf>
    <xf numFmtId="0" fontId="23" fillId="0" borderId="0" xfId="0" applyFont="1" applyBorder="1" applyAlignment="1">
      <alignment horizontal="left"/>
    </xf>
    <xf numFmtId="0" fontId="23" fillId="0" borderId="0" xfId="0" applyNumberFormat="1" applyFont="1" applyAlignment="1">
      <alignment horizontal="center" vertical="top" wrapText="1"/>
    </xf>
    <xf numFmtId="0" fontId="23" fillId="0" borderId="0" xfId="0" applyFont="1" applyAlignment="1">
      <alignment horizontal="center" vertical="top" wrapText="1"/>
    </xf>
    <xf numFmtId="0" fontId="5" fillId="0" borderId="0" xfId="0" applyNumberFormat="1" applyFont="1" applyAlignment="1">
      <alignment horizontal="center" vertical="top" wrapText="1"/>
    </xf>
    <xf numFmtId="0" fontId="5" fillId="0" borderId="0" xfId="0" applyFont="1" applyAlignment="1">
      <alignment horizontal="center" vertical="top" wrapText="1"/>
    </xf>
    <xf numFmtId="196" fontId="17" fillId="0" borderId="0" xfId="0" applyNumberFormat="1" applyFont="1" applyAlignment="1">
      <alignment horizontal="center" vertical="top" wrapText="1"/>
    </xf>
    <xf numFmtId="0" fontId="17" fillId="0" borderId="0" xfId="0" applyFont="1" applyAlignment="1">
      <alignment horizontal="center" vertical="top" wrapText="1"/>
    </xf>
    <xf numFmtId="0" fontId="23" fillId="0" borderId="0" xfId="0" applyFont="1" applyAlignment="1">
      <alignment/>
    </xf>
    <xf numFmtId="196" fontId="23" fillId="0" borderId="0" xfId="0" applyNumberFormat="1" applyFont="1" applyAlignment="1">
      <alignment horizontal="center" vertical="top" wrapText="1"/>
    </xf>
    <xf numFmtId="0" fontId="24" fillId="0" borderId="0" xfId="0" applyFont="1" applyBorder="1" applyAlignment="1">
      <alignment horizontal="left" vertical="top" wrapText="1"/>
    </xf>
    <xf numFmtId="0" fontId="24" fillId="0" borderId="0" xfId="0" applyFont="1" applyAlignment="1">
      <alignment/>
    </xf>
    <xf numFmtId="0" fontId="24" fillId="0" borderId="0" xfId="0" applyFont="1" applyAlignment="1">
      <alignment horizontal="center" vertical="top" wrapText="1"/>
    </xf>
    <xf numFmtId="217" fontId="2" fillId="0" borderId="0" xfId="0" applyNumberFormat="1" applyFont="1" applyAlignment="1">
      <alignment horizontal="right"/>
    </xf>
    <xf numFmtId="218" fontId="2" fillId="0" borderId="0" xfId="0" applyNumberFormat="1" applyFont="1" applyAlignment="1">
      <alignment horizontal="right"/>
    </xf>
    <xf numFmtId="1" fontId="2" fillId="0" borderId="0" xfId="0" applyNumberFormat="1" applyFont="1" applyAlignment="1">
      <alignment/>
    </xf>
    <xf numFmtId="0" fontId="2" fillId="0" borderId="0" xfId="0" applyNumberFormat="1" applyFont="1" applyBorder="1" applyAlignment="1">
      <alignment/>
    </xf>
    <xf numFmtId="0" fontId="2" fillId="0" borderId="1" xfId="0" applyNumberFormat="1" applyFont="1" applyBorder="1" applyAlignment="1">
      <alignment/>
    </xf>
    <xf numFmtId="0" fontId="2" fillId="0" borderId="4" xfId="0" applyNumberFormat="1" applyFont="1" applyBorder="1" applyAlignment="1">
      <alignment/>
    </xf>
    <xf numFmtId="217" fontId="2" fillId="0" borderId="0" xfId="0" applyNumberFormat="1" applyFont="1" applyAlignment="1">
      <alignment horizontal="right"/>
    </xf>
    <xf numFmtId="219" fontId="2" fillId="0" borderId="0" xfId="0" applyNumberFormat="1" applyFont="1" applyAlignment="1">
      <alignment horizontal="right"/>
    </xf>
    <xf numFmtId="217" fontId="4" fillId="0" borderId="0" xfId="0" applyNumberFormat="1" applyFont="1" applyAlignment="1">
      <alignment horizontal="right"/>
    </xf>
    <xf numFmtId="220" fontId="2" fillId="0" borderId="0" xfId="0" applyNumberFormat="1" applyFont="1" applyAlignment="1">
      <alignment horizontal="right"/>
    </xf>
    <xf numFmtId="221" fontId="2" fillId="0" borderId="0" xfId="0" applyNumberFormat="1" applyFont="1" applyAlignment="1">
      <alignment horizontal="right"/>
    </xf>
    <xf numFmtId="220" fontId="4" fillId="0" borderId="0" xfId="0" applyNumberFormat="1" applyFont="1" applyAlignment="1">
      <alignment horizontal="right"/>
    </xf>
    <xf numFmtId="222" fontId="2" fillId="0" borderId="0" xfId="0" applyNumberFormat="1" applyFont="1" applyAlignment="1">
      <alignment horizontal="right"/>
    </xf>
    <xf numFmtId="211" fontId="17" fillId="0" borderId="0" xfId="0" applyNumberFormat="1" applyFont="1" applyAlignment="1">
      <alignment horizontal="center" vertical="top" wrapText="1"/>
    </xf>
    <xf numFmtId="212" fontId="17" fillId="0" borderId="0" xfId="0" applyNumberFormat="1" applyFont="1" applyAlignment="1">
      <alignment horizontal="center" wrapText="1"/>
    </xf>
    <xf numFmtId="223" fontId="2" fillId="0" borderId="0" xfId="0" applyNumberFormat="1" applyFont="1" applyAlignment="1">
      <alignment horizontal="right"/>
    </xf>
    <xf numFmtId="222" fontId="4" fillId="0" borderId="0" xfId="0" applyNumberFormat="1" applyFont="1" applyAlignment="1">
      <alignment horizontal="right"/>
    </xf>
    <xf numFmtId="0" fontId="5" fillId="0" borderId="0" xfId="0" applyFont="1" applyAlignment="1">
      <alignment horizontal="left" vertical="center" wrapText="1"/>
    </xf>
    <xf numFmtId="0" fontId="1" fillId="0" borderId="0" xfId="0" applyFont="1" applyAlignment="1">
      <alignment horizontal="centerContinuous"/>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38" xfId="0" applyBorder="1" applyAlignment="1">
      <alignment horizontal="center" vertical="center"/>
    </xf>
    <xf numFmtId="211" fontId="17" fillId="0" borderId="0" xfId="0" applyNumberFormat="1" applyFont="1" applyAlignment="1">
      <alignment horizontal="center" vertical="top" wrapText="1"/>
    </xf>
    <xf numFmtId="212" fontId="17" fillId="0" borderId="0" xfId="0" applyNumberFormat="1" applyFont="1" applyAlignment="1">
      <alignment horizontal="center" wrapText="1"/>
    </xf>
    <xf numFmtId="0" fontId="2" fillId="0" borderId="0" xfId="0" applyFont="1" applyAlignment="1" quotePrefix="1">
      <alignment horizontal="center"/>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34" xfId="0" applyBorder="1" applyAlignment="1">
      <alignment horizontal="center" vertical="center"/>
    </xf>
    <xf numFmtId="0" fontId="2" fillId="0" borderId="4"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40" xfId="0" applyFont="1" applyBorder="1" applyAlignment="1">
      <alignment horizontal="center" vertical="top" wrapText="1"/>
    </xf>
    <xf numFmtId="0" fontId="13" fillId="0" borderId="19" xfId="0" applyFont="1" applyBorder="1" applyAlignment="1">
      <alignment horizontal="center" vertical="top" wrapText="1"/>
    </xf>
    <xf numFmtId="0" fontId="13" fillId="0" borderId="0" xfId="0" applyFont="1" applyBorder="1" applyAlignment="1">
      <alignment horizontal="left" wrapText="1"/>
    </xf>
    <xf numFmtId="0" fontId="13" fillId="0" borderId="6" xfId="0" applyFont="1" applyBorder="1" applyAlignment="1">
      <alignment horizontal="left" wrapText="1"/>
    </xf>
    <xf numFmtId="211" fontId="5" fillId="0" borderId="0" xfId="0" applyNumberFormat="1" applyFont="1" applyAlignment="1">
      <alignment horizontal="center" wrapText="1"/>
    </xf>
    <xf numFmtId="212" fontId="5" fillId="0" borderId="0" xfId="0" applyNumberFormat="1" applyFont="1" applyAlignment="1">
      <alignment horizontal="center" wrapText="1"/>
    </xf>
    <xf numFmtId="0" fontId="5" fillId="0" borderId="0" xfId="0" applyFont="1" applyAlignment="1">
      <alignment horizontal="left" wrapText="1" shrinkToFit="1"/>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5" fillId="0" borderId="2" xfId="0" applyFont="1" applyBorder="1" applyAlignment="1">
      <alignment horizontal="center" vertical="center"/>
    </xf>
    <xf numFmtId="0" fontId="13" fillId="0" borderId="1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quotePrefix="1">
      <alignment horizontal="center"/>
    </xf>
    <xf numFmtId="0" fontId="5" fillId="0" borderId="0" xfId="0" applyFont="1" applyAlignment="1">
      <alignment horizontal="center"/>
    </xf>
    <xf numFmtId="0" fontId="5" fillId="0" borderId="0" xfId="0" applyNumberFormat="1"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center"/>
    </xf>
    <xf numFmtId="0" fontId="13" fillId="0" borderId="0" xfId="0" applyFont="1" applyBorder="1" applyAlignment="1" quotePrefix="1">
      <alignment horizontal="center" vertical="top" wrapText="1"/>
    </xf>
    <xf numFmtId="0" fontId="13" fillId="0" borderId="0" xfId="0" applyFont="1" applyBorder="1" applyAlignment="1">
      <alignment horizontal="center" vertical="top" wrapText="1"/>
    </xf>
    <xf numFmtId="0" fontId="13" fillId="0" borderId="0" xfId="0" applyFont="1" applyAlignment="1">
      <alignment horizontal="left" vertical="center" wrapText="1"/>
    </xf>
    <xf numFmtId="0" fontId="13"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8" xfId="0" applyFont="1" applyBorder="1" applyAlignment="1">
      <alignment horizontal="center" vertical="center" wrapText="1"/>
    </xf>
    <xf numFmtId="0" fontId="13"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5"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4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left" vertical="top" wrapText="1"/>
    </xf>
    <xf numFmtId="0" fontId="13" fillId="0" borderId="4" xfId="0" applyFont="1" applyBorder="1" applyAlignment="1">
      <alignment horizontal="center" vertical="center" wrapText="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2"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8" fillId="0" borderId="0" xfId="0" applyFont="1" applyBorder="1" applyAlignment="1">
      <alignment horizontal="center" vertical="center"/>
    </xf>
    <xf numFmtId="0" fontId="2" fillId="0" borderId="2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5" fillId="0" borderId="0" xfId="0" applyFont="1" applyAlignment="1" quotePrefix="1">
      <alignment horizontal="center"/>
    </xf>
    <xf numFmtId="0" fontId="5" fillId="0" borderId="0" xfId="0" applyFont="1" applyAlignment="1">
      <alignment horizont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42" xfId="0" applyFont="1" applyBorder="1" applyAlignment="1">
      <alignment horizontal="center" vertical="center"/>
    </xf>
    <xf numFmtId="0" fontId="2" fillId="0" borderId="37"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4" fontId="2" fillId="0" borderId="24" xfId="0" applyNumberFormat="1" applyFont="1" applyBorder="1" applyAlignment="1">
      <alignment horizontal="center" vertical="center"/>
    </xf>
    <xf numFmtId="14" fontId="2" fillId="0" borderId="26"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8" xfId="0" applyFont="1" applyBorder="1" applyAlignment="1">
      <alignment horizontal="center" vertical="center" wrapText="1"/>
    </xf>
    <xf numFmtId="0" fontId="1" fillId="0" borderId="0" xfId="0" applyFont="1" applyAlignment="1">
      <alignment horizontal="center"/>
    </xf>
    <xf numFmtId="0" fontId="2" fillId="0" borderId="4" xfId="0" applyFont="1" applyBorder="1" applyAlignment="1">
      <alignment horizontal="center" vertical="center"/>
    </xf>
    <xf numFmtId="0" fontId="3" fillId="0" borderId="0" xfId="0" applyFont="1" applyAlignment="1">
      <alignment horizontal="center"/>
    </xf>
    <xf numFmtId="204" fontId="4" fillId="0" borderId="0" xfId="0" applyNumberFormat="1" applyFont="1" applyAlignment="1">
      <alignment horizontal="center"/>
    </xf>
    <xf numFmtId="0" fontId="2" fillId="0" borderId="4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42" xfId="0" applyFont="1" applyBorder="1" applyAlignment="1">
      <alignment horizontal="center" vertical="center" wrapText="1"/>
    </xf>
    <xf numFmtId="0" fontId="2" fillId="0" borderId="37"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0" fillId="0" borderId="39" xfId="0" applyBorder="1" applyAlignment="1">
      <alignment horizontal="center" vertical="center"/>
    </xf>
    <xf numFmtId="0" fontId="4" fillId="0" borderId="0" xfId="0" applyFont="1" applyBorder="1" applyAlignment="1">
      <alignment horizontal="center"/>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38"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207" fontId="4" fillId="0" borderId="0" xfId="0" applyNumberFormat="1" applyFont="1" applyAlignment="1">
      <alignment horizontal="center"/>
    </xf>
    <xf numFmtId="0" fontId="4" fillId="0" borderId="0" xfId="0" applyFont="1" applyAlignment="1">
      <alignment horizontal="center"/>
    </xf>
    <xf numFmtId="0" fontId="2" fillId="0" borderId="25" xfId="0" applyFont="1" applyBorder="1" applyAlignment="1">
      <alignment horizontal="center" vertical="center"/>
    </xf>
    <xf numFmtId="0" fontId="2" fillId="0" borderId="8" xfId="0" applyFont="1" applyBorder="1" applyAlignment="1">
      <alignment horizontal="center" vertical="center" wrapText="1"/>
    </xf>
    <xf numFmtId="0" fontId="2" fillId="0" borderId="12"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14"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0" fillId="0" borderId="0" xfId="0" applyFont="1" applyAlignment="1">
      <alignment horizontal="center" wrapText="1"/>
    </xf>
    <xf numFmtId="0" fontId="0" fillId="0" borderId="0" xfId="0" applyAlignment="1">
      <alignment wrapText="1"/>
    </xf>
    <xf numFmtId="0" fontId="29"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30" fillId="0" borderId="0" xfId="0" applyFont="1" applyAlignment="1">
      <alignment/>
    </xf>
    <xf numFmtId="0" fontId="0" fillId="0" borderId="0" xfId="0" applyAlignment="1">
      <alignment/>
    </xf>
    <xf numFmtId="0" fontId="29" fillId="0" borderId="0" xfId="0" applyFont="1" applyAlignment="1">
      <alignment horizontal="center"/>
    </xf>
    <xf numFmtId="0" fontId="29" fillId="0" borderId="0" xfId="0" applyFont="1" applyAlignment="1">
      <alignment/>
    </xf>
    <xf numFmtId="0" fontId="2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chartsheet" Target="chartsheets/sheet1.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5"/>
          <c:y val="0.1945"/>
          <c:w val="0.77475"/>
          <c:h val="0.6755"/>
        </c:manualLayout>
      </c:layout>
      <c:barChart>
        <c:barDir val="col"/>
        <c:grouping val="clustered"/>
        <c:varyColors val="0"/>
        <c:ser>
          <c:idx val="0"/>
          <c:order val="0"/>
          <c:tx>
            <c:strRef>
              <c:f>'[1]Datentabelle'!$B$1</c:f>
              <c:strCache>
                <c:ptCount val="1"/>
                <c:pt idx="0">
                  <c:v>Land</c:v>
                </c:pt>
              </c:strCache>
            </c:strRef>
          </c:tx>
          <c:spPr>
            <a:solidFill>
              <a:srgbClr val="FFFFCC"/>
            </a:solidFill>
          </c:spPr>
          <c:invertIfNegative val="0"/>
          <c:extLst>
            <c:ext xmlns:c14="http://schemas.microsoft.com/office/drawing/2007/8/2/chart" uri="{6F2FDCE9-48DA-4B69-8628-5D25D57E5C99}">
              <c14:invertSolidFillFmt>
                <c14:spPr>
                  <a:solidFill>
                    <a:srgbClr val="808080"/>
                  </a:solidFill>
                </c14:spPr>
              </c14:invertSolidFillFmt>
            </c:ext>
          </c:extLst>
          <c:cat>
            <c:numRef>
              <c:f>'[1]Datentabelle'!$A$2:$A$5</c:f>
              <c:numCache>
                <c:ptCount val="4"/>
                <c:pt idx="0">
                  <c:v>2006</c:v>
                </c:pt>
                <c:pt idx="1">
                  <c:v>2007</c:v>
                </c:pt>
                <c:pt idx="2">
                  <c:v>2008</c:v>
                </c:pt>
                <c:pt idx="3">
                  <c:v>2009</c:v>
                </c:pt>
              </c:numCache>
            </c:numRef>
          </c:cat>
          <c:val>
            <c:numRef>
              <c:f>'[1]Datentabelle'!$B$2:$B$5</c:f>
              <c:numCache>
                <c:ptCount val="4"/>
                <c:pt idx="0">
                  <c:v>6.803</c:v>
                </c:pt>
                <c:pt idx="1">
                  <c:v>6.826</c:v>
                </c:pt>
                <c:pt idx="2">
                  <c:v>6.724</c:v>
                </c:pt>
                <c:pt idx="3">
                  <c:v>6.959</c:v>
                </c:pt>
              </c:numCache>
            </c:numRef>
          </c:val>
        </c:ser>
        <c:ser>
          <c:idx val="1"/>
          <c:order val="1"/>
          <c:tx>
            <c:strRef>
              <c:f>'[1]Datentabelle'!$C$1</c:f>
              <c:strCache>
                <c:ptCount val="1"/>
                <c:pt idx="0">
                  <c:v>Gem/GV</c:v>
                </c:pt>
              </c:strCache>
            </c:strRef>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Ref>
              <c:f>'[1]Datentabelle'!$A$2:$A$5</c:f>
              <c:numCache>
                <c:ptCount val="4"/>
                <c:pt idx="0">
                  <c:v>2006</c:v>
                </c:pt>
                <c:pt idx="1">
                  <c:v>2007</c:v>
                </c:pt>
                <c:pt idx="2">
                  <c:v>2008</c:v>
                </c:pt>
                <c:pt idx="3">
                  <c:v>2009</c:v>
                </c:pt>
              </c:numCache>
            </c:numRef>
          </c:cat>
          <c:val>
            <c:numRef>
              <c:f>'[1]Datentabelle'!$C$2:$C$5</c:f>
              <c:numCache>
                <c:ptCount val="4"/>
                <c:pt idx="0">
                  <c:v>1.171</c:v>
                </c:pt>
                <c:pt idx="1">
                  <c:v>1.129</c:v>
                </c:pt>
                <c:pt idx="2">
                  <c:v>1.078</c:v>
                </c:pt>
                <c:pt idx="3">
                  <c:v>1.039</c:v>
                </c:pt>
              </c:numCache>
            </c:numRef>
          </c:val>
        </c:ser>
        <c:gapWidth val="60"/>
        <c:axId val="42807627"/>
        <c:axId val="49724324"/>
      </c:barChart>
      <c:catAx>
        <c:axId val="42807627"/>
        <c:scaling>
          <c:orientation val="minMax"/>
        </c:scaling>
        <c:axPos val="b"/>
        <c:delete val="0"/>
        <c:numFmt formatCode="General" sourceLinked="1"/>
        <c:majorTickMark val="none"/>
        <c:minorTickMark val="none"/>
        <c:tickLblPos val="nextTo"/>
        <c:txPr>
          <a:bodyPr/>
          <a:lstStyle/>
          <a:p>
            <a:pPr>
              <a:defRPr lang="en-US" cap="none" sz="850" b="0" i="0" u="none" baseline="0">
                <a:latin typeface="Arial"/>
                <a:ea typeface="Arial"/>
                <a:cs typeface="Arial"/>
              </a:defRPr>
            </a:pPr>
          </a:p>
        </c:txPr>
        <c:crossAx val="49724324"/>
        <c:crosses val="autoZero"/>
        <c:auto val="1"/>
        <c:lblOffset val="100"/>
        <c:noMultiLvlLbl val="0"/>
      </c:catAx>
      <c:valAx>
        <c:axId val="49724324"/>
        <c:scaling>
          <c:orientation val="minMax"/>
          <c:max val="7"/>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50" b="0" i="0" u="none" baseline="0">
                <a:latin typeface="Arial"/>
                <a:ea typeface="Arial"/>
                <a:cs typeface="Arial"/>
              </a:defRPr>
            </a:pPr>
          </a:p>
        </c:txPr>
        <c:crossAx val="42807627"/>
        <c:crossesAt val="1"/>
        <c:crossBetween val="between"/>
        <c:dispUnits/>
        <c:majorUnit val="1"/>
      </c:valAx>
      <c:spPr>
        <a:solidFill>
          <a:srgbClr val="FFFFFF"/>
        </a:solidFill>
        <a:ln w="12700">
          <a:solidFill>
            <a:srgbClr val="000000"/>
          </a:solidFill>
        </a:ln>
      </c:spPr>
    </c:plotArea>
    <c:plotVisOnly val="1"/>
    <c:dispBlanksAs val="gap"/>
    <c:showDLblsOverMax val="0"/>
  </c:chart>
  <c:spPr>
    <a:ln w="12700">
      <a:solidFill>
        <a:srgbClr val="000000"/>
      </a:solid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111"/>
          <c:w val="0.858"/>
          <c:h val="0.77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FCC99"/>
              </a:solidFill>
            </c:spPr>
          </c:dPt>
          <c:dPt>
            <c:idx val="20"/>
            <c:invertIfNegative val="0"/>
            <c:spPr>
              <a:solidFill>
                <a:srgbClr val="FFCC99"/>
              </a:solidFill>
            </c:spPr>
          </c:dPt>
          <c:dPt>
            <c:idx val="21"/>
            <c:invertIfNegative val="0"/>
            <c:spPr>
              <a:solidFill>
                <a:srgbClr val="FFCC99"/>
              </a:solidFill>
            </c:spPr>
          </c:dPt>
          <c:dPt>
            <c:idx val="22"/>
            <c:invertIfNegative val="0"/>
            <c:spPr>
              <a:solidFill>
                <a:srgbClr val="FFCC99"/>
              </a:solidFill>
            </c:spPr>
          </c:dPt>
          <c:dPt>
            <c:idx val="23"/>
            <c:invertIfNegative val="0"/>
            <c:spPr>
              <a:solidFill>
                <a:srgbClr val="FFCC99"/>
              </a:solidFill>
            </c:spPr>
          </c:dPt>
          <c:dPt>
            <c:idx val="24"/>
            <c:invertIfNegative val="0"/>
            <c:spPr>
              <a:solidFill>
                <a:srgbClr val="FFCC99"/>
              </a:solidFill>
            </c:spPr>
          </c:dPt>
          <c:dPt>
            <c:idx val="25"/>
            <c:invertIfNegative val="0"/>
            <c:spPr>
              <a:solidFill>
                <a:srgbClr val="FFCC99"/>
              </a:solidFill>
            </c:spPr>
          </c:dPt>
          <c:cat>
            <c:strRef>
              <c:f>Datentabelle!$A$3:$A$28</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Datentabelle!$B$3:$B$28</c:f>
              <c:numCache>
                <c:ptCount val="26"/>
                <c:pt idx="0">
                  <c:v>792</c:v>
                </c:pt>
                <c:pt idx="1">
                  <c:v>511</c:v>
                </c:pt>
                <c:pt idx="2">
                  <c:v>805</c:v>
                </c:pt>
                <c:pt idx="3">
                  <c:v>685</c:v>
                </c:pt>
                <c:pt idx="4">
                  <c:v>890</c:v>
                </c:pt>
                <c:pt idx="5">
                  <c:v>821</c:v>
                </c:pt>
                <c:pt idx="6">
                  <c:v>829</c:v>
                </c:pt>
                <c:pt idx="7">
                  <c:v>1244</c:v>
                </c:pt>
                <c:pt idx="8">
                  <c:v>874</c:v>
                </c:pt>
                <c:pt idx="9">
                  <c:v>476</c:v>
                </c:pt>
                <c:pt idx="10">
                  <c:v>1155</c:v>
                </c:pt>
                <c:pt idx="11">
                  <c:v>763</c:v>
                </c:pt>
                <c:pt idx="12">
                  <c:v>620</c:v>
                </c:pt>
                <c:pt idx="13">
                  <c:v>796</c:v>
                </c:pt>
                <c:pt idx="14">
                  <c:v>1001</c:v>
                </c:pt>
                <c:pt idx="15">
                  <c:v>633</c:v>
                </c:pt>
                <c:pt idx="16">
                  <c:v>743</c:v>
                </c:pt>
                <c:pt idx="17">
                  <c:v>769</c:v>
                </c:pt>
                <c:pt idx="19">
                  <c:v>879</c:v>
                </c:pt>
                <c:pt idx="20">
                  <c:v>806</c:v>
                </c:pt>
                <c:pt idx="21">
                  <c:v>1117</c:v>
                </c:pt>
                <c:pt idx="22">
                  <c:v>1757</c:v>
                </c:pt>
                <c:pt idx="23">
                  <c:v>551</c:v>
                </c:pt>
                <c:pt idx="24">
                  <c:v>771</c:v>
                </c:pt>
                <c:pt idx="25">
                  <c:v>868</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dPt>
            <c:idx val="17"/>
            <c:invertIfNegative val="0"/>
            <c:spPr>
              <a:solidFill>
                <a:srgbClr val="CCFFCC"/>
              </a:solidFill>
            </c:spPr>
          </c:dPt>
          <c:cat>
            <c:strRef>
              <c:f>Datentabelle!$A$3:$A$28</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Datentabelle!$C$3:$C$28</c:f>
              <c:numCache>
                <c:ptCount val="26"/>
                <c:pt idx="0">
                  <c:v>299</c:v>
                </c:pt>
                <c:pt idx="1">
                  <c:v>372</c:v>
                </c:pt>
                <c:pt idx="2">
                  <c:v>372</c:v>
                </c:pt>
                <c:pt idx="3">
                  <c:v>456</c:v>
                </c:pt>
                <c:pt idx="4">
                  <c:v>353</c:v>
                </c:pt>
                <c:pt idx="5">
                  <c:v>299</c:v>
                </c:pt>
                <c:pt idx="6">
                  <c:v>344</c:v>
                </c:pt>
                <c:pt idx="7">
                  <c:v>252</c:v>
                </c:pt>
                <c:pt idx="8">
                  <c:v>414</c:v>
                </c:pt>
                <c:pt idx="9">
                  <c:v>98</c:v>
                </c:pt>
                <c:pt idx="10">
                  <c:v>488</c:v>
                </c:pt>
                <c:pt idx="11">
                  <c:v>259</c:v>
                </c:pt>
                <c:pt idx="12">
                  <c:v>7</c:v>
                </c:pt>
                <c:pt idx="13">
                  <c:v>440</c:v>
                </c:pt>
                <c:pt idx="14">
                  <c:v>589</c:v>
                </c:pt>
                <c:pt idx="15">
                  <c:v>0</c:v>
                </c:pt>
                <c:pt idx="16">
                  <c:v>265</c:v>
                </c:pt>
                <c:pt idx="17">
                  <c:v>270</c:v>
                </c:pt>
              </c:numCache>
            </c:numRef>
          </c:val>
        </c:ser>
        <c:overlap val="100"/>
        <c:gapWidth val="55"/>
        <c:axId val="44865733"/>
        <c:axId val="1138414"/>
      </c:barChart>
      <c:catAx>
        <c:axId val="4486573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38414"/>
        <c:crosses val="autoZero"/>
        <c:auto val="1"/>
        <c:lblOffset val="100"/>
        <c:noMultiLvlLbl val="0"/>
      </c:catAx>
      <c:valAx>
        <c:axId val="1138414"/>
        <c:scaling>
          <c:orientation val="minMax"/>
          <c:max val="180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865733"/>
        <c:crossesAt val="1"/>
        <c:crossBetween val="between"/>
        <c:dispUnits/>
        <c:majorUnit val="20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&amp;C&amp;8- 66 -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0</xdr:rowOff>
    </xdr:from>
    <xdr:to>
      <xdr:col>0</xdr:col>
      <xdr:colOff>400050</xdr:colOff>
      <xdr:row>39</xdr:row>
      <xdr:rowOff>0</xdr:rowOff>
    </xdr:to>
    <xdr:sp>
      <xdr:nvSpPr>
        <xdr:cNvPr id="1" name="Line 1"/>
        <xdr:cNvSpPr>
          <a:spLocks/>
        </xdr:cNvSpPr>
      </xdr:nvSpPr>
      <xdr:spPr>
        <a:xfrm>
          <a:off x="38100" y="626745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114300</xdr:rowOff>
    </xdr:from>
    <xdr:to>
      <xdr:col>1</xdr:col>
      <xdr:colOff>19050</xdr:colOff>
      <xdr:row>58</xdr:row>
      <xdr:rowOff>114300</xdr:rowOff>
    </xdr:to>
    <xdr:sp>
      <xdr:nvSpPr>
        <xdr:cNvPr id="1" name="Line 6"/>
        <xdr:cNvSpPr>
          <a:spLocks/>
        </xdr:cNvSpPr>
      </xdr:nvSpPr>
      <xdr:spPr>
        <a:xfrm>
          <a:off x="19050" y="87058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25</xdr:row>
      <xdr:rowOff>114300</xdr:rowOff>
    </xdr:from>
    <xdr:to>
      <xdr:col>4</xdr:col>
      <xdr:colOff>876300</xdr:colOff>
      <xdr:row>27</xdr:row>
      <xdr:rowOff>19050</xdr:rowOff>
    </xdr:to>
    <xdr:sp>
      <xdr:nvSpPr>
        <xdr:cNvPr id="2" name="TextBox 7"/>
        <xdr:cNvSpPr txBox="1">
          <a:spLocks noChangeArrowheads="1"/>
        </xdr:cNvSpPr>
      </xdr:nvSpPr>
      <xdr:spPr>
        <a:xfrm>
          <a:off x="4314825" y="3914775"/>
          <a:ext cx="190500" cy="209550"/>
        </a:xfrm>
        <a:prstGeom prst="rect">
          <a:avLst/>
        </a:prstGeom>
        <a:noFill/>
        <a:ln w="9525" cmpd="sng">
          <a:noFill/>
        </a:ln>
      </xdr:spPr>
      <xdr:txBody>
        <a:bodyPr vertOverflow="clip" wrap="square"/>
        <a:p>
          <a:pPr algn="l">
            <a:defRPr/>
          </a:pPr>
          <a:r>
            <a:rPr lang="en-US" cap="none" sz="1000" b="0" i="0" u="none" baseline="30000">
              <a:latin typeface="Arial"/>
              <a:ea typeface="Arial"/>
              <a:cs typeface="Arial"/>
            </a:rPr>
            <a:t>4)</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123825</xdr:rowOff>
    </xdr:from>
    <xdr:to>
      <xdr:col>1</xdr:col>
      <xdr:colOff>9525</xdr:colOff>
      <xdr:row>60</xdr:row>
      <xdr:rowOff>123825</xdr:rowOff>
    </xdr:to>
    <xdr:sp>
      <xdr:nvSpPr>
        <xdr:cNvPr id="1" name="Line 6"/>
        <xdr:cNvSpPr>
          <a:spLocks/>
        </xdr:cNvSpPr>
      </xdr:nvSpPr>
      <xdr:spPr>
        <a:xfrm>
          <a:off x="19050" y="90201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123825</xdr:rowOff>
    </xdr:from>
    <xdr:to>
      <xdr:col>1</xdr:col>
      <xdr:colOff>19050</xdr:colOff>
      <xdr:row>59</xdr:row>
      <xdr:rowOff>123825</xdr:rowOff>
    </xdr:to>
    <xdr:sp>
      <xdr:nvSpPr>
        <xdr:cNvPr id="1" name="Line 5"/>
        <xdr:cNvSpPr>
          <a:spLocks/>
        </xdr:cNvSpPr>
      </xdr:nvSpPr>
      <xdr:spPr>
        <a:xfrm>
          <a:off x="0" y="89439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695325</xdr:colOff>
      <xdr:row>13</xdr:row>
      <xdr:rowOff>114300</xdr:rowOff>
    </xdr:from>
    <xdr:to>
      <xdr:col>4</xdr:col>
      <xdr:colOff>885825</xdr:colOff>
      <xdr:row>15</xdr:row>
      <xdr:rowOff>19050</xdr:rowOff>
    </xdr:to>
    <xdr:sp>
      <xdr:nvSpPr>
        <xdr:cNvPr id="2" name="TextBox 7"/>
        <xdr:cNvSpPr txBox="1">
          <a:spLocks noChangeArrowheads="1"/>
        </xdr:cNvSpPr>
      </xdr:nvSpPr>
      <xdr:spPr>
        <a:xfrm>
          <a:off x="4305300" y="2162175"/>
          <a:ext cx="190500" cy="209550"/>
        </a:xfrm>
        <a:prstGeom prst="rect">
          <a:avLst/>
        </a:prstGeom>
        <a:noFill/>
        <a:ln w="9525" cmpd="sng">
          <a:noFill/>
        </a:ln>
      </xdr:spPr>
      <xdr:txBody>
        <a:bodyPr vertOverflow="clip" wrap="square"/>
        <a:p>
          <a:pPr algn="l">
            <a:defRPr/>
          </a:pPr>
          <a:r>
            <a:rPr lang="en-US" cap="none" sz="1000" b="0" i="0" u="none" baseline="30000">
              <a:latin typeface="Arial"/>
              <a:ea typeface="Arial"/>
              <a:cs typeface="Arial"/>
            </a:rPr>
            <a:t>4)</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70</xdr:row>
      <xdr:rowOff>0</xdr:rowOff>
    </xdr:from>
    <xdr:to>
      <xdr:col>0</xdr:col>
      <xdr:colOff>590550</xdr:colOff>
      <xdr:row>70</xdr:row>
      <xdr:rowOff>0</xdr:rowOff>
    </xdr:to>
    <xdr:sp>
      <xdr:nvSpPr>
        <xdr:cNvPr id="1" name="TextBox 1"/>
        <xdr:cNvSpPr txBox="1">
          <a:spLocks noChangeArrowheads="1"/>
        </xdr:cNvSpPr>
      </xdr:nvSpPr>
      <xdr:spPr>
        <a:xfrm>
          <a:off x="28575" y="10067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1</xdr:col>
      <xdr:colOff>28575</xdr:colOff>
      <xdr:row>70</xdr:row>
      <xdr:rowOff>0</xdr:rowOff>
    </xdr:from>
    <xdr:to>
      <xdr:col>1</xdr:col>
      <xdr:colOff>2590800</xdr:colOff>
      <xdr:row>70</xdr:row>
      <xdr:rowOff>0</xdr:rowOff>
    </xdr:to>
    <xdr:sp>
      <xdr:nvSpPr>
        <xdr:cNvPr id="2" name="TextBox 2"/>
        <xdr:cNvSpPr txBox="1">
          <a:spLocks noChangeArrowheads="1"/>
        </xdr:cNvSpPr>
      </xdr:nvSpPr>
      <xdr:spPr>
        <a:xfrm>
          <a:off x="647700" y="10067925"/>
          <a:ext cx="2562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Kreisfreie Stadt
Landkreis </a:t>
          </a:r>
          <a:r>
            <a:rPr lang="en-US" cap="none" sz="1000" b="0" i="0" u="none" baseline="30000">
              <a:latin typeface="Arial"/>
              <a:ea typeface="Arial"/>
              <a:cs typeface="Arial"/>
            </a:rPr>
            <a:t>1)</a:t>
          </a:r>
          <a:r>
            <a:rPr lang="en-US" cap="none" sz="1000" b="0" i="0" u="none" baseline="0">
              <a:latin typeface="Arial"/>
              <a:ea typeface="Arial"/>
              <a:cs typeface="Arial"/>
            </a:rPr>
            <a:t>
Gemeinde</a:t>
          </a:r>
        </a:p>
      </xdr:txBody>
    </xdr:sp>
    <xdr:clientData/>
  </xdr:twoCellAnchor>
  <xdr:twoCellAnchor>
    <xdr:from>
      <xdr:col>2</xdr:col>
      <xdr:colOff>28575</xdr:colOff>
      <xdr:row>70</xdr:row>
      <xdr:rowOff>0</xdr:rowOff>
    </xdr:from>
    <xdr:to>
      <xdr:col>2</xdr:col>
      <xdr:colOff>828675</xdr:colOff>
      <xdr:row>70</xdr:row>
      <xdr:rowOff>0</xdr:rowOff>
    </xdr:to>
    <xdr:sp>
      <xdr:nvSpPr>
        <xdr:cNvPr id="3" name="TextBox 3"/>
        <xdr:cNvSpPr txBox="1">
          <a:spLocks noChangeArrowheads="1"/>
        </xdr:cNvSpPr>
      </xdr:nvSpPr>
      <xdr:spPr>
        <a:xfrm>
          <a:off x="3257550" y="10067925"/>
          <a:ext cx="8001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Einwohner
am
30.6.2003</a:t>
          </a:r>
        </a:p>
      </xdr:txBody>
    </xdr:sp>
    <xdr:clientData/>
  </xdr:twoCellAnchor>
  <xdr:twoCellAnchor>
    <xdr:from>
      <xdr:col>3</xdr:col>
      <xdr:colOff>28575</xdr:colOff>
      <xdr:row>70</xdr:row>
      <xdr:rowOff>0</xdr:rowOff>
    </xdr:from>
    <xdr:to>
      <xdr:col>4</xdr:col>
      <xdr:colOff>828675</xdr:colOff>
      <xdr:row>70</xdr:row>
      <xdr:rowOff>0</xdr:rowOff>
    </xdr:to>
    <xdr:sp>
      <xdr:nvSpPr>
        <xdr:cNvPr id="4" name="TextBox 4"/>
        <xdr:cNvSpPr txBox="1">
          <a:spLocks noChangeArrowheads="1"/>
        </xdr:cNvSpPr>
      </xdr:nvSpPr>
      <xdr:spPr>
        <a:xfrm>
          <a:off x="41148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Gebietskörperschaft</a:t>
          </a:r>
        </a:p>
      </xdr:txBody>
    </xdr:sp>
    <xdr:clientData/>
  </xdr:twoCellAnchor>
  <xdr:twoCellAnchor>
    <xdr:from>
      <xdr:col>3</xdr:col>
      <xdr:colOff>47625</xdr:colOff>
      <xdr:row>70</xdr:row>
      <xdr:rowOff>0</xdr:rowOff>
    </xdr:from>
    <xdr:to>
      <xdr:col>3</xdr:col>
      <xdr:colOff>857250</xdr:colOff>
      <xdr:row>70</xdr:row>
      <xdr:rowOff>0</xdr:rowOff>
    </xdr:to>
    <xdr:sp>
      <xdr:nvSpPr>
        <xdr:cNvPr id="5" name="TextBox 5"/>
        <xdr:cNvSpPr txBox="1">
          <a:spLocks noChangeArrowheads="1"/>
        </xdr:cNvSpPr>
      </xdr:nvSpPr>
      <xdr:spPr>
        <a:xfrm>
          <a:off x="41338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4</xdr:col>
      <xdr:colOff>47625</xdr:colOff>
      <xdr:row>70</xdr:row>
      <xdr:rowOff>0</xdr:rowOff>
    </xdr:from>
    <xdr:to>
      <xdr:col>4</xdr:col>
      <xdr:colOff>857250</xdr:colOff>
      <xdr:row>70</xdr:row>
      <xdr:rowOff>0</xdr:rowOff>
    </xdr:to>
    <xdr:sp>
      <xdr:nvSpPr>
        <xdr:cNvPr id="6" name="TextBox 6"/>
        <xdr:cNvSpPr txBox="1">
          <a:spLocks noChangeArrowheads="1"/>
        </xdr:cNvSpPr>
      </xdr:nvSpPr>
      <xdr:spPr>
        <a:xfrm>
          <a:off x="49911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11</xdr:col>
      <xdr:colOff>28575</xdr:colOff>
      <xdr:row>70</xdr:row>
      <xdr:rowOff>0</xdr:rowOff>
    </xdr:from>
    <xdr:to>
      <xdr:col>11</xdr:col>
      <xdr:colOff>590550</xdr:colOff>
      <xdr:row>70</xdr:row>
      <xdr:rowOff>0</xdr:rowOff>
    </xdr:to>
    <xdr:sp>
      <xdr:nvSpPr>
        <xdr:cNvPr id="7" name="TextBox 7"/>
        <xdr:cNvSpPr txBox="1">
          <a:spLocks noChangeArrowheads="1"/>
        </xdr:cNvSpPr>
      </xdr:nvSpPr>
      <xdr:spPr>
        <a:xfrm>
          <a:off x="10972800" y="10067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5</xdr:col>
      <xdr:colOff>28575</xdr:colOff>
      <xdr:row>70</xdr:row>
      <xdr:rowOff>0</xdr:rowOff>
    </xdr:from>
    <xdr:to>
      <xdr:col>6</xdr:col>
      <xdr:colOff>828675</xdr:colOff>
      <xdr:row>70</xdr:row>
      <xdr:rowOff>0</xdr:rowOff>
    </xdr:to>
    <xdr:sp>
      <xdr:nvSpPr>
        <xdr:cNvPr id="8" name="TextBox 8"/>
        <xdr:cNvSpPr txBox="1">
          <a:spLocks noChangeArrowheads="1"/>
        </xdr:cNvSpPr>
      </xdr:nvSpPr>
      <xdr:spPr>
        <a:xfrm>
          <a:off x="58293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Eigenbetriebe</a:t>
          </a:r>
        </a:p>
      </xdr:txBody>
    </xdr:sp>
    <xdr:clientData/>
  </xdr:twoCellAnchor>
  <xdr:twoCellAnchor>
    <xdr:from>
      <xdr:col>7</xdr:col>
      <xdr:colOff>28575</xdr:colOff>
      <xdr:row>70</xdr:row>
      <xdr:rowOff>0</xdr:rowOff>
    </xdr:from>
    <xdr:to>
      <xdr:col>8</xdr:col>
      <xdr:colOff>828675</xdr:colOff>
      <xdr:row>70</xdr:row>
      <xdr:rowOff>0</xdr:rowOff>
    </xdr:to>
    <xdr:sp>
      <xdr:nvSpPr>
        <xdr:cNvPr id="9" name="TextBox 9"/>
        <xdr:cNvSpPr txBox="1">
          <a:spLocks noChangeArrowheads="1"/>
        </xdr:cNvSpPr>
      </xdr:nvSpPr>
      <xdr:spPr>
        <a:xfrm>
          <a:off x="75438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Eigengesellschaften </a:t>
          </a:r>
          <a:r>
            <a:rPr lang="en-US" cap="none" sz="1000" b="0" i="0" u="none" baseline="30000">
              <a:latin typeface="Arial"/>
              <a:ea typeface="Arial"/>
              <a:cs typeface="Arial"/>
            </a:rPr>
            <a:t>2)</a:t>
          </a:r>
        </a:p>
      </xdr:txBody>
    </xdr:sp>
    <xdr:clientData/>
  </xdr:twoCellAnchor>
  <xdr:twoCellAnchor>
    <xdr:from>
      <xdr:col>9</xdr:col>
      <xdr:colOff>28575</xdr:colOff>
      <xdr:row>70</xdr:row>
      <xdr:rowOff>0</xdr:rowOff>
    </xdr:from>
    <xdr:to>
      <xdr:col>10</xdr:col>
      <xdr:colOff>828675</xdr:colOff>
      <xdr:row>70</xdr:row>
      <xdr:rowOff>0</xdr:rowOff>
    </xdr:to>
    <xdr:sp>
      <xdr:nvSpPr>
        <xdr:cNvPr id="10" name="TextBox 10"/>
        <xdr:cNvSpPr txBox="1">
          <a:spLocks noChangeArrowheads="1"/>
        </xdr:cNvSpPr>
      </xdr:nvSpPr>
      <xdr:spPr>
        <a:xfrm>
          <a:off x="92583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Krankenhäuser</a:t>
          </a:r>
        </a:p>
      </xdr:txBody>
    </xdr:sp>
    <xdr:clientData/>
  </xdr:twoCellAnchor>
  <xdr:twoCellAnchor>
    <xdr:from>
      <xdr:col>5</xdr:col>
      <xdr:colOff>28575</xdr:colOff>
      <xdr:row>70</xdr:row>
      <xdr:rowOff>0</xdr:rowOff>
    </xdr:from>
    <xdr:to>
      <xdr:col>5</xdr:col>
      <xdr:colOff>838200</xdr:colOff>
      <xdr:row>70</xdr:row>
      <xdr:rowOff>0</xdr:rowOff>
    </xdr:to>
    <xdr:sp>
      <xdr:nvSpPr>
        <xdr:cNvPr id="11" name="TextBox 11"/>
        <xdr:cNvSpPr txBox="1">
          <a:spLocks noChangeArrowheads="1"/>
        </xdr:cNvSpPr>
      </xdr:nvSpPr>
      <xdr:spPr>
        <a:xfrm>
          <a:off x="58293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7</xdr:col>
      <xdr:colOff>28575</xdr:colOff>
      <xdr:row>70</xdr:row>
      <xdr:rowOff>0</xdr:rowOff>
    </xdr:from>
    <xdr:to>
      <xdr:col>7</xdr:col>
      <xdr:colOff>838200</xdr:colOff>
      <xdr:row>70</xdr:row>
      <xdr:rowOff>0</xdr:rowOff>
    </xdr:to>
    <xdr:sp>
      <xdr:nvSpPr>
        <xdr:cNvPr id="12" name="TextBox 12"/>
        <xdr:cNvSpPr txBox="1">
          <a:spLocks noChangeArrowheads="1"/>
        </xdr:cNvSpPr>
      </xdr:nvSpPr>
      <xdr:spPr>
        <a:xfrm>
          <a:off x="75438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9</xdr:col>
      <xdr:colOff>19050</xdr:colOff>
      <xdr:row>70</xdr:row>
      <xdr:rowOff>0</xdr:rowOff>
    </xdr:from>
    <xdr:to>
      <xdr:col>9</xdr:col>
      <xdr:colOff>828675</xdr:colOff>
      <xdr:row>70</xdr:row>
      <xdr:rowOff>0</xdr:rowOff>
    </xdr:to>
    <xdr:sp>
      <xdr:nvSpPr>
        <xdr:cNvPr id="13" name="TextBox 13"/>
        <xdr:cNvSpPr txBox="1">
          <a:spLocks noChangeArrowheads="1"/>
        </xdr:cNvSpPr>
      </xdr:nvSpPr>
      <xdr:spPr>
        <a:xfrm>
          <a:off x="9248775"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6</xdr:col>
      <xdr:colOff>28575</xdr:colOff>
      <xdr:row>70</xdr:row>
      <xdr:rowOff>0</xdr:rowOff>
    </xdr:from>
    <xdr:to>
      <xdr:col>6</xdr:col>
      <xdr:colOff>838200</xdr:colOff>
      <xdr:row>70</xdr:row>
      <xdr:rowOff>0</xdr:rowOff>
    </xdr:to>
    <xdr:sp>
      <xdr:nvSpPr>
        <xdr:cNvPr id="14" name="TextBox 14"/>
        <xdr:cNvSpPr txBox="1">
          <a:spLocks noChangeArrowheads="1"/>
        </xdr:cNvSpPr>
      </xdr:nvSpPr>
      <xdr:spPr>
        <a:xfrm>
          <a:off x="66865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8</xdr:col>
      <xdr:colOff>28575</xdr:colOff>
      <xdr:row>70</xdr:row>
      <xdr:rowOff>0</xdr:rowOff>
    </xdr:from>
    <xdr:to>
      <xdr:col>8</xdr:col>
      <xdr:colOff>838200</xdr:colOff>
      <xdr:row>70</xdr:row>
      <xdr:rowOff>0</xdr:rowOff>
    </xdr:to>
    <xdr:sp>
      <xdr:nvSpPr>
        <xdr:cNvPr id="15" name="TextBox 15"/>
        <xdr:cNvSpPr txBox="1">
          <a:spLocks noChangeArrowheads="1"/>
        </xdr:cNvSpPr>
      </xdr:nvSpPr>
      <xdr:spPr>
        <a:xfrm>
          <a:off x="84010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10</xdr:col>
      <xdr:colOff>28575</xdr:colOff>
      <xdr:row>70</xdr:row>
      <xdr:rowOff>0</xdr:rowOff>
    </xdr:from>
    <xdr:to>
      <xdr:col>10</xdr:col>
      <xdr:colOff>838200</xdr:colOff>
      <xdr:row>70</xdr:row>
      <xdr:rowOff>0</xdr:rowOff>
    </xdr:to>
    <xdr:sp>
      <xdr:nvSpPr>
        <xdr:cNvPr id="16" name="TextBox 16"/>
        <xdr:cNvSpPr txBox="1">
          <a:spLocks noChangeArrowheads="1"/>
        </xdr:cNvSpPr>
      </xdr:nvSpPr>
      <xdr:spPr>
        <a:xfrm>
          <a:off x="101155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0</xdr:col>
      <xdr:colOff>19050</xdr:colOff>
      <xdr:row>63</xdr:row>
      <xdr:rowOff>133350</xdr:rowOff>
    </xdr:from>
    <xdr:to>
      <xdr:col>0</xdr:col>
      <xdr:colOff>533400</xdr:colOff>
      <xdr:row>63</xdr:row>
      <xdr:rowOff>133350</xdr:rowOff>
    </xdr:to>
    <xdr:sp>
      <xdr:nvSpPr>
        <xdr:cNvPr id="17" name="Line 17"/>
        <xdr:cNvSpPr>
          <a:spLocks/>
        </xdr:cNvSpPr>
      </xdr:nvSpPr>
      <xdr:spPr>
        <a:xfrm>
          <a:off x="19050" y="9172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128</xdr:row>
      <xdr:rowOff>123825</xdr:rowOff>
    </xdr:from>
    <xdr:to>
      <xdr:col>0</xdr:col>
      <xdr:colOff>542925</xdr:colOff>
      <xdr:row>128</xdr:row>
      <xdr:rowOff>123825</xdr:rowOff>
    </xdr:to>
    <xdr:sp>
      <xdr:nvSpPr>
        <xdr:cNvPr id="18" name="Line 18"/>
        <xdr:cNvSpPr>
          <a:spLocks/>
        </xdr:cNvSpPr>
      </xdr:nvSpPr>
      <xdr:spPr>
        <a:xfrm>
          <a:off x="28575" y="18488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184</xdr:row>
      <xdr:rowOff>123825</xdr:rowOff>
    </xdr:from>
    <xdr:to>
      <xdr:col>0</xdr:col>
      <xdr:colOff>542925</xdr:colOff>
      <xdr:row>184</xdr:row>
      <xdr:rowOff>123825</xdr:rowOff>
    </xdr:to>
    <xdr:sp>
      <xdr:nvSpPr>
        <xdr:cNvPr id="19" name="Line 19"/>
        <xdr:cNvSpPr>
          <a:spLocks/>
        </xdr:cNvSpPr>
      </xdr:nvSpPr>
      <xdr:spPr>
        <a:xfrm>
          <a:off x="28575" y="26489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240</xdr:row>
      <xdr:rowOff>133350</xdr:rowOff>
    </xdr:from>
    <xdr:to>
      <xdr:col>0</xdr:col>
      <xdr:colOff>542925</xdr:colOff>
      <xdr:row>240</xdr:row>
      <xdr:rowOff>133350</xdr:rowOff>
    </xdr:to>
    <xdr:sp>
      <xdr:nvSpPr>
        <xdr:cNvPr id="20" name="Line 20"/>
        <xdr:cNvSpPr>
          <a:spLocks/>
        </xdr:cNvSpPr>
      </xdr:nvSpPr>
      <xdr:spPr>
        <a:xfrm>
          <a:off x="28575" y="34499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296</xdr:row>
      <xdr:rowOff>114300</xdr:rowOff>
    </xdr:from>
    <xdr:to>
      <xdr:col>0</xdr:col>
      <xdr:colOff>552450</xdr:colOff>
      <xdr:row>296</xdr:row>
      <xdr:rowOff>114300</xdr:rowOff>
    </xdr:to>
    <xdr:sp>
      <xdr:nvSpPr>
        <xdr:cNvPr id="21" name="Line 21"/>
        <xdr:cNvSpPr>
          <a:spLocks/>
        </xdr:cNvSpPr>
      </xdr:nvSpPr>
      <xdr:spPr>
        <a:xfrm>
          <a:off x="38100" y="424815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352</xdr:row>
      <xdr:rowOff>123825</xdr:rowOff>
    </xdr:from>
    <xdr:to>
      <xdr:col>0</xdr:col>
      <xdr:colOff>542925</xdr:colOff>
      <xdr:row>352</xdr:row>
      <xdr:rowOff>123825</xdr:rowOff>
    </xdr:to>
    <xdr:sp>
      <xdr:nvSpPr>
        <xdr:cNvPr id="22" name="Line 22"/>
        <xdr:cNvSpPr>
          <a:spLocks/>
        </xdr:cNvSpPr>
      </xdr:nvSpPr>
      <xdr:spPr>
        <a:xfrm>
          <a:off x="28575" y="50492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408</xdr:row>
      <xdr:rowOff>123825</xdr:rowOff>
    </xdr:from>
    <xdr:to>
      <xdr:col>0</xdr:col>
      <xdr:colOff>552450</xdr:colOff>
      <xdr:row>408</xdr:row>
      <xdr:rowOff>123825</xdr:rowOff>
    </xdr:to>
    <xdr:sp>
      <xdr:nvSpPr>
        <xdr:cNvPr id="23" name="Line 23"/>
        <xdr:cNvSpPr>
          <a:spLocks/>
        </xdr:cNvSpPr>
      </xdr:nvSpPr>
      <xdr:spPr>
        <a:xfrm>
          <a:off x="38100" y="58493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464</xdr:row>
      <xdr:rowOff>133350</xdr:rowOff>
    </xdr:from>
    <xdr:to>
      <xdr:col>0</xdr:col>
      <xdr:colOff>533400</xdr:colOff>
      <xdr:row>464</xdr:row>
      <xdr:rowOff>133350</xdr:rowOff>
    </xdr:to>
    <xdr:sp>
      <xdr:nvSpPr>
        <xdr:cNvPr id="24" name="Line 24"/>
        <xdr:cNvSpPr>
          <a:spLocks/>
        </xdr:cNvSpPr>
      </xdr:nvSpPr>
      <xdr:spPr>
        <a:xfrm>
          <a:off x="19050" y="66503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520</xdr:row>
      <xdr:rowOff>133350</xdr:rowOff>
    </xdr:from>
    <xdr:to>
      <xdr:col>0</xdr:col>
      <xdr:colOff>533400</xdr:colOff>
      <xdr:row>520</xdr:row>
      <xdr:rowOff>133350</xdr:rowOff>
    </xdr:to>
    <xdr:sp>
      <xdr:nvSpPr>
        <xdr:cNvPr id="25" name="Line 25"/>
        <xdr:cNvSpPr>
          <a:spLocks/>
        </xdr:cNvSpPr>
      </xdr:nvSpPr>
      <xdr:spPr>
        <a:xfrm>
          <a:off x="19050" y="74504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576</xdr:row>
      <xdr:rowOff>133350</xdr:rowOff>
    </xdr:from>
    <xdr:to>
      <xdr:col>0</xdr:col>
      <xdr:colOff>533400</xdr:colOff>
      <xdr:row>576</xdr:row>
      <xdr:rowOff>133350</xdr:rowOff>
    </xdr:to>
    <xdr:sp>
      <xdr:nvSpPr>
        <xdr:cNvPr id="26" name="Line 26"/>
        <xdr:cNvSpPr>
          <a:spLocks/>
        </xdr:cNvSpPr>
      </xdr:nvSpPr>
      <xdr:spPr>
        <a:xfrm>
          <a:off x="19050" y="82505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632</xdr:row>
      <xdr:rowOff>133350</xdr:rowOff>
    </xdr:from>
    <xdr:to>
      <xdr:col>0</xdr:col>
      <xdr:colOff>542925</xdr:colOff>
      <xdr:row>632</xdr:row>
      <xdr:rowOff>133350</xdr:rowOff>
    </xdr:to>
    <xdr:sp>
      <xdr:nvSpPr>
        <xdr:cNvPr id="27" name="Line 27"/>
        <xdr:cNvSpPr>
          <a:spLocks/>
        </xdr:cNvSpPr>
      </xdr:nvSpPr>
      <xdr:spPr>
        <a:xfrm>
          <a:off x="28575" y="90506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688</xdr:row>
      <xdr:rowOff>133350</xdr:rowOff>
    </xdr:from>
    <xdr:to>
      <xdr:col>0</xdr:col>
      <xdr:colOff>552450</xdr:colOff>
      <xdr:row>688</xdr:row>
      <xdr:rowOff>133350</xdr:rowOff>
    </xdr:to>
    <xdr:sp>
      <xdr:nvSpPr>
        <xdr:cNvPr id="28" name="Line 28"/>
        <xdr:cNvSpPr>
          <a:spLocks/>
        </xdr:cNvSpPr>
      </xdr:nvSpPr>
      <xdr:spPr>
        <a:xfrm>
          <a:off x="38100" y="98507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745</xdr:row>
      <xdr:rowOff>9525</xdr:rowOff>
    </xdr:from>
    <xdr:to>
      <xdr:col>0</xdr:col>
      <xdr:colOff>561975</xdr:colOff>
      <xdr:row>745</xdr:row>
      <xdr:rowOff>9525</xdr:rowOff>
    </xdr:to>
    <xdr:sp>
      <xdr:nvSpPr>
        <xdr:cNvPr id="29" name="Line 29"/>
        <xdr:cNvSpPr>
          <a:spLocks/>
        </xdr:cNvSpPr>
      </xdr:nvSpPr>
      <xdr:spPr>
        <a:xfrm>
          <a:off x="47625" y="1065276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801</xdr:row>
      <xdr:rowOff>0</xdr:rowOff>
    </xdr:from>
    <xdr:to>
      <xdr:col>0</xdr:col>
      <xdr:colOff>561975</xdr:colOff>
      <xdr:row>801</xdr:row>
      <xdr:rowOff>0</xdr:rowOff>
    </xdr:to>
    <xdr:sp>
      <xdr:nvSpPr>
        <xdr:cNvPr id="30" name="Line 30"/>
        <xdr:cNvSpPr>
          <a:spLocks/>
        </xdr:cNvSpPr>
      </xdr:nvSpPr>
      <xdr:spPr>
        <a:xfrm>
          <a:off x="47625" y="11451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857</xdr:row>
      <xdr:rowOff>0</xdr:rowOff>
    </xdr:from>
    <xdr:to>
      <xdr:col>0</xdr:col>
      <xdr:colOff>571500</xdr:colOff>
      <xdr:row>857</xdr:row>
      <xdr:rowOff>0</xdr:rowOff>
    </xdr:to>
    <xdr:sp>
      <xdr:nvSpPr>
        <xdr:cNvPr id="31" name="Line 31"/>
        <xdr:cNvSpPr>
          <a:spLocks/>
        </xdr:cNvSpPr>
      </xdr:nvSpPr>
      <xdr:spPr>
        <a:xfrm>
          <a:off x="57150" y="122520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913</xdr:row>
      <xdr:rowOff>0</xdr:rowOff>
    </xdr:from>
    <xdr:to>
      <xdr:col>0</xdr:col>
      <xdr:colOff>581025</xdr:colOff>
      <xdr:row>913</xdr:row>
      <xdr:rowOff>0</xdr:rowOff>
    </xdr:to>
    <xdr:sp>
      <xdr:nvSpPr>
        <xdr:cNvPr id="32" name="Line 32"/>
        <xdr:cNvSpPr>
          <a:spLocks/>
        </xdr:cNvSpPr>
      </xdr:nvSpPr>
      <xdr:spPr>
        <a:xfrm>
          <a:off x="66675" y="130521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969</xdr:row>
      <xdr:rowOff>0</xdr:rowOff>
    </xdr:from>
    <xdr:to>
      <xdr:col>0</xdr:col>
      <xdr:colOff>561975</xdr:colOff>
      <xdr:row>969</xdr:row>
      <xdr:rowOff>0</xdr:rowOff>
    </xdr:to>
    <xdr:sp>
      <xdr:nvSpPr>
        <xdr:cNvPr id="33" name="Line 33"/>
        <xdr:cNvSpPr>
          <a:spLocks/>
        </xdr:cNvSpPr>
      </xdr:nvSpPr>
      <xdr:spPr>
        <a:xfrm>
          <a:off x="47625" y="138522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1025</xdr:row>
      <xdr:rowOff>0</xdr:rowOff>
    </xdr:from>
    <xdr:to>
      <xdr:col>0</xdr:col>
      <xdr:colOff>571500</xdr:colOff>
      <xdr:row>1025</xdr:row>
      <xdr:rowOff>0</xdr:rowOff>
    </xdr:to>
    <xdr:sp>
      <xdr:nvSpPr>
        <xdr:cNvPr id="34" name="Line 34"/>
        <xdr:cNvSpPr>
          <a:spLocks/>
        </xdr:cNvSpPr>
      </xdr:nvSpPr>
      <xdr:spPr>
        <a:xfrm>
          <a:off x="57150" y="146523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1040</xdr:row>
      <xdr:rowOff>133350</xdr:rowOff>
    </xdr:from>
    <xdr:to>
      <xdr:col>0</xdr:col>
      <xdr:colOff>552450</xdr:colOff>
      <xdr:row>1040</xdr:row>
      <xdr:rowOff>133350</xdr:rowOff>
    </xdr:to>
    <xdr:sp>
      <xdr:nvSpPr>
        <xdr:cNvPr id="35" name="Line 35"/>
        <xdr:cNvSpPr>
          <a:spLocks/>
        </xdr:cNvSpPr>
      </xdr:nvSpPr>
      <xdr:spPr>
        <a:xfrm>
          <a:off x="38100" y="148799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0.026</cdr:y>
    </cdr:from>
    <cdr:to>
      <cdr:x>0.9445</cdr:x>
      <cdr:y>0.09375</cdr:y>
    </cdr:to>
    <cdr:sp>
      <cdr:nvSpPr>
        <cdr:cNvPr id="1" name="TextBox 1"/>
        <cdr:cNvSpPr txBox="1">
          <a:spLocks noChangeArrowheads="1"/>
        </cdr:cNvSpPr>
      </cdr:nvSpPr>
      <cdr:spPr>
        <a:xfrm>
          <a:off x="257175" y="219075"/>
          <a:ext cx="4829175" cy="5810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der Gemeinden und Gemeindeverbände am 31.12.2009 nach Kreisen und Körperschaftsgruppen in EUR je Einwohner</a:t>
          </a:r>
        </a:p>
      </cdr:txBody>
    </cdr:sp>
  </cdr:relSizeAnchor>
  <cdr:relSizeAnchor xmlns:cdr="http://schemas.openxmlformats.org/drawingml/2006/chartDrawing">
    <cdr:from>
      <cdr:x>0.00975</cdr:x>
      <cdr:y>0.98125</cdr:y>
    </cdr:from>
    <cdr:to>
      <cdr:x>0.39825</cdr:x>
      <cdr:y>0.996</cdr:y>
    </cdr:to>
    <cdr:sp>
      <cdr:nvSpPr>
        <cdr:cNvPr id="2" name="TextBox 2"/>
        <cdr:cNvSpPr txBox="1">
          <a:spLocks noChangeArrowheads="1"/>
        </cdr:cNvSpPr>
      </cdr:nvSpPr>
      <cdr:spPr>
        <a:xfrm>
          <a:off x="47625" y="8353425"/>
          <a:ext cx="20955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0.226</cdr:x>
      <cdr:y>0.924</cdr:y>
    </cdr:from>
    <cdr:to>
      <cdr:x>0.279</cdr:x>
      <cdr:y>0.937</cdr:y>
    </cdr:to>
    <cdr:sp>
      <cdr:nvSpPr>
        <cdr:cNvPr id="3" name="Rectangle 3"/>
        <cdr:cNvSpPr>
          <a:spLocks/>
        </cdr:cNvSpPr>
      </cdr:nvSpPr>
      <cdr:spPr>
        <a:xfrm>
          <a:off x="1209675" y="7867650"/>
          <a:ext cx="285750"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0.29975</cdr:x>
      <cdr:y>0.92225</cdr:y>
    </cdr:from>
    <cdr:to>
      <cdr:x>0.8825</cdr:x>
      <cdr:y>0.946</cdr:y>
    </cdr:to>
    <cdr:sp>
      <cdr:nvSpPr>
        <cdr:cNvPr id="4" name="TextBox 4"/>
        <cdr:cNvSpPr txBox="1">
          <a:spLocks noChangeArrowheads="1"/>
        </cdr:cNvSpPr>
      </cdr:nvSpPr>
      <cdr:spPr>
        <a:xfrm>
          <a:off x="1609725" y="7848600"/>
          <a:ext cx="31432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Kreisangehörige Gemeinden und Verwaltungsgemeinschaften</a:t>
          </a:r>
        </a:p>
      </cdr:txBody>
    </cdr:sp>
  </cdr:relSizeAnchor>
  <cdr:relSizeAnchor xmlns:cdr="http://schemas.openxmlformats.org/drawingml/2006/chartDrawing">
    <cdr:from>
      <cdr:x>0.226</cdr:x>
      <cdr:y>0.94575</cdr:y>
    </cdr:from>
    <cdr:to>
      <cdr:x>0.279</cdr:x>
      <cdr:y>0.95825</cdr:y>
    </cdr:to>
    <cdr:sp>
      <cdr:nvSpPr>
        <cdr:cNvPr id="5" name="Rectangle 5"/>
        <cdr:cNvSpPr>
          <a:spLocks/>
        </cdr:cNvSpPr>
      </cdr:nvSpPr>
      <cdr:spPr>
        <a:xfrm>
          <a:off x="1209675" y="8048625"/>
          <a:ext cx="2857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cdr:x>
      <cdr:y>0.94225</cdr:y>
    </cdr:from>
    <cdr:to>
      <cdr:x>0.69125</cdr:x>
      <cdr:y>0.9625</cdr:y>
    </cdr:to>
    <cdr:sp>
      <cdr:nvSpPr>
        <cdr:cNvPr id="6" name="TextBox 6"/>
        <cdr:cNvSpPr txBox="1">
          <a:spLocks noChangeArrowheads="1"/>
        </cdr:cNvSpPr>
      </cdr:nvSpPr>
      <cdr:spPr>
        <a:xfrm>
          <a:off x="1619250" y="80200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Landratsämter</a:t>
          </a:r>
        </a:p>
      </cdr:txBody>
    </cdr:sp>
  </cdr:relSizeAnchor>
  <cdr:relSizeAnchor xmlns:cdr="http://schemas.openxmlformats.org/drawingml/2006/chartDrawing">
    <cdr:from>
      <cdr:x>0.3175</cdr:x>
      <cdr:y>0.88425</cdr:y>
    </cdr:from>
    <cdr:to>
      <cdr:x>0.88225</cdr:x>
      <cdr:y>0.9045</cdr:y>
    </cdr:to>
    <cdr:sp>
      <cdr:nvSpPr>
        <cdr:cNvPr id="7" name="TextBox 7"/>
        <cdr:cNvSpPr txBox="1">
          <a:spLocks noChangeArrowheads="1"/>
        </cdr:cNvSpPr>
      </cdr:nvSpPr>
      <cdr:spPr>
        <a:xfrm>
          <a:off x="1704975" y="7524750"/>
          <a:ext cx="30480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EW</a:t>
          </a:r>
        </a:p>
      </cdr:txBody>
    </cdr:sp>
  </cdr:relSizeAnchor>
  <cdr:relSizeAnchor xmlns:cdr="http://schemas.openxmlformats.org/drawingml/2006/chartDrawing">
    <cdr:from>
      <cdr:x>0.226</cdr:x>
      <cdr:y>0.9045</cdr:y>
    </cdr:from>
    <cdr:to>
      <cdr:x>0.27975</cdr:x>
      <cdr:y>0.917</cdr:y>
    </cdr:to>
    <cdr:sp>
      <cdr:nvSpPr>
        <cdr:cNvPr id="8" name="Rectangle 8"/>
        <cdr:cNvSpPr>
          <a:spLocks/>
        </cdr:cNvSpPr>
      </cdr:nvSpPr>
      <cdr:spPr>
        <a:xfrm>
          <a:off x="1209675" y="7696200"/>
          <a:ext cx="285750"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cdr:x>
      <cdr:y>0.902</cdr:y>
    </cdr:from>
    <cdr:to>
      <cdr:x>0.69125</cdr:x>
      <cdr:y>0.92225</cdr:y>
    </cdr:to>
    <cdr:sp>
      <cdr:nvSpPr>
        <cdr:cNvPr id="9" name="TextBox 9"/>
        <cdr:cNvSpPr txBox="1">
          <a:spLocks noChangeArrowheads="1"/>
        </cdr:cNvSpPr>
      </cdr:nvSpPr>
      <cdr:spPr>
        <a:xfrm>
          <a:off x="1619250" y="76771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Kreisfreie Städte</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0.0405</cdr:y>
    </cdr:from>
    <cdr:to>
      <cdr:x>1</cdr:x>
      <cdr:y>0.17325</cdr:y>
    </cdr:to>
    <cdr:sp>
      <cdr:nvSpPr>
        <cdr:cNvPr id="1" name="TextBox 1"/>
        <cdr:cNvSpPr txBox="1">
          <a:spLocks noChangeArrowheads="1"/>
        </cdr:cNvSpPr>
      </cdr:nvSpPr>
      <cdr:spPr>
        <a:xfrm>
          <a:off x="0" y="142875"/>
          <a:ext cx="5295900" cy="476250"/>
        </a:xfrm>
        <a:prstGeom prst="rect">
          <a:avLst/>
        </a:prstGeom>
        <a:noFill/>
        <a:ln w="9525" cmpd="sng">
          <a:noFill/>
        </a:ln>
      </cdr:spPr>
      <cdr:txBody>
        <a:bodyPr vertOverflow="clip" wrap="square"/>
        <a:p>
          <a:pPr algn="ctr">
            <a:defRPr/>
          </a:pPr>
          <a:r>
            <a:rPr lang="en-US" cap="none" sz="1075" b="1" i="0" u="none" baseline="0">
              <a:latin typeface="Arial"/>
              <a:ea typeface="Arial"/>
              <a:cs typeface="Arial"/>
            </a:rPr>
            <a:t>Schulden des Landes und der Gemeinden/Gemeindeverbände
von 2006 bis 2009 in EUR je Einwohner</a:t>
          </a:r>
        </a:p>
      </cdr:txBody>
    </cdr:sp>
  </cdr:relSizeAnchor>
  <cdr:relSizeAnchor xmlns:cdr="http://schemas.openxmlformats.org/drawingml/2006/chartDrawing">
    <cdr:from>
      <cdr:x>0</cdr:x>
      <cdr:y>0.95975</cdr:y>
    </cdr:from>
    <cdr:to>
      <cdr:x>0.4045</cdr:x>
      <cdr:y>0.9995</cdr:y>
    </cdr:to>
    <cdr:sp>
      <cdr:nvSpPr>
        <cdr:cNvPr id="2" name="TextBox 2"/>
        <cdr:cNvSpPr txBox="1">
          <a:spLocks noChangeArrowheads="1"/>
        </cdr:cNvSpPr>
      </cdr:nvSpPr>
      <cdr:spPr>
        <a:xfrm>
          <a:off x="0" y="3438525"/>
          <a:ext cx="2095500" cy="142875"/>
        </a:xfrm>
        <a:prstGeom prst="rect">
          <a:avLst/>
        </a:prstGeom>
        <a:noFill/>
        <a:ln w="9525" cmpd="sng">
          <a:noFill/>
        </a:ln>
      </cdr:spPr>
      <cdr:txBody>
        <a:bodyPr vertOverflow="clip" wrap="square"/>
        <a:p>
          <a:pPr algn="l">
            <a:defRPr/>
          </a:pPr>
          <a:r>
            <a:rPr lang="en-US" cap="none" sz="675"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57150</xdr:rowOff>
    </xdr:from>
    <xdr:to>
      <xdr:col>5</xdr:col>
      <xdr:colOff>723900</xdr:colOff>
      <xdr:row>26</xdr:row>
      <xdr:rowOff>142875</xdr:rowOff>
    </xdr:to>
    <xdr:graphicFrame>
      <xdr:nvGraphicFramePr>
        <xdr:cNvPr id="1" name="Chart 1"/>
        <xdr:cNvGraphicFramePr/>
      </xdr:nvGraphicFramePr>
      <xdr:xfrm>
        <a:off x="219075" y="647700"/>
        <a:ext cx="5181600" cy="3590925"/>
      </xdr:xfrm>
      <a:graphic>
        <a:graphicData uri="http://schemas.openxmlformats.org/drawingml/2006/chart">
          <c:chart xmlns:c="http://schemas.openxmlformats.org/drawingml/2006/chart" r:id="rId1"/>
        </a:graphicData>
      </a:graphic>
    </xdr:graphicFrame>
    <xdr:clientData/>
  </xdr:twoCellAnchor>
  <xdr:twoCellAnchor>
    <xdr:from>
      <xdr:col>1</xdr:col>
      <xdr:colOff>914400</xdr:colOff>
      <xdr:row>24</xdr:row>
      <xdr:rowOff>38100</xdr:rowOff>
    </xdr:from>
    <xdr:to>
      <xdr:col>1</xdr:col>
      <xdr:colOff>1276350</xdr:colOff>
      <xdr:row>25</xdr:row>
      <xdr:rowOff>0</xdr:rowOff>
    </xdr:to>
    <xdr:sp>
      <xdr:nvSpPr>
        <xdr:cNvPr id="2" name="Rectangle 2"/>
        <xdr:cNvSpPr>
          <a:spLocks/>
        </xdr:cNvSpPr>
      </xdr:nvSpPr>
      <xdr:spPr>
        <a:xfrm>
          <a:off x="1200150" y="3810000"/>
          <a:ext cx="361950" cy="1238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1524000</xdr:colOff>
      <xdr:row>24</xdr:row>
      <xdr:rowOff>47625</xdr:rowOff>
    </xdr:from>
    <xdr:ext cx="381000" cy="123825"/>
    <xdr:sp>
      <xdr:nvSpPr>
        <xdr:cNvPr id="3" name="TextBox 3"/>
        <xdr:cNvSpPr txBox="1">
          <a:spLocks noChangeArrowheads="1"/>
        </xdr:cNvSpPr>
      </xdr:nvSpPr>
      <xdr:spPr>
        <a:xfrm>
          <a:off x="1809750" y="3819525"/>
          <a:ext cx="381000" cy="123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Land</a:t>
          </a:r>
        </a:p>
      </xdr:txBody>
    </xdr:sp>
    <xdr:clientData/>
  </xdr:oneCellAnchor>
  <xdr:twoCellAnchor>
    <xdr:from>
      <xdr:col>2</xdr:col>
      <xdr:colOff>447675</xdr:colOff>
      <xdr:row>24</xdr:row>
      <xdr:rowOff>47625</xdr:rowOff>
    </xdr:from>
    <xdr:to>
      <xdr:col>2</xdr:col>
      <xdr:colOff>809625</xdr:colOff>
      <xdr:row>25</xdr:row>
      <xdr:rowOff>9525</xdr:rowOff>
    </xdr:to>
    <xdr:sp>
      <xdr:nvSpPr>
        <xdr:cNvPr id="4" name="Rectangle 4"/>
        <xdr:cNvSpPr>
          <a:spLocks/>
        </xdr:cNvSpPr>
      </xdr:nvSpPr>
      <xdr:spPr>
        <a:xfrm>
          <a:off x="2381250" y="3819525"/>
          <a:ext cx="361950" cy="123825"/>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38100</xdr:colOff>
      <xdr:row>24</xdr:row>
      <xdr:rowOff>38100</xdr:rowOff>
    </xdr:from>
    <xdr:ext cx="1781175" cy="123825"/>
    <xdr:sp>
      <xdr:nvSpPr>
        <xdr:cNvPr id="5" name="TextBox 5"/>
        <xdr:cNvSpPr txBox="1">
          <a:spLocks noChangeArrowheads="1"/>
        </xdr:cNvSpPr>
      </xdr:nvSpPr>
      <xdr:spPr>
        <a:xfrm>
          <a:off x="2943225" y="3810000"/>
          <a:ext cx="1781175" cy="123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Gemeinden/Gemeindeverbände</a:t>
          </a:r>
        </a:p>
      </xdr:txBody>
    </xdr:sp>
    <xdr:clientData/>
  </xdr:oneCellAnchor>
  <xdr:oneCellAnchor>
    <xdr:from>
      <xdr:col>1</xdr:col>
      <xdr:colOff>695325</xdr:colOff>
      <xdr:row>8</xdr:row>
      <xdr:rowOff>104775</xdr:rowOff>
    </xdr:from>
    <xdr:ext cx="962025" cy="123825"/>
    <xdr:sp>
      <xdr:nvSpPr>
        <xdr:cNvPr id="6" name="TextBox 6"/>
        <xdr:cNvSpPr txBox="1">
          <a:spLocks noChangeArrowheads="1"/>
        </xdr:cNvSpPr>
      </xdr:nvSpPr>
      <xdr:spPr>
        <a:xfrm>
          <a:off x="981075" y="1285875"/>
          <a:ext cx="962025" cy="123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Tausend EUR</a:t>
          </a:r>
        </a:p>
      </xdr:txBody>
    </xdr:sp>
    <xdr:clientData/>
  </xdr:oneCellAnchor>
  <xdr:twoCellAnchor>
    <xdr:from>
      <xdr:col>0</xdr:col>
      <xdr:colOff>28575</xdr:colOff>
      <xdr:row>59</xdr:row>
      <xdr:rowOff>114300</xdr:rowOff>
    </xdr:from>
    <xdr:to>
      <xdr:col>1</xdr:col>
      <xdr:colOff>133350</xdr:colOff>
      <xdr:row>59</xdr:row>
      <xdr:rowOff>114300</xdr:rowOff>
    </xdr:to>
    <xdr:sp>
      <xdr:nvSpPr>
        <xdr:cNvPr id="7" name="Line 9"/>
        <xdr:cNvSpPr>
          <a:spLocks/>
        </xdr:cNvSpPr>
      </xdr:nvSpPr>
      <xdr:spPr>
        <a:xfrm>
          <a:off x="28575" y="933450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38</xdr:row>
      <xdr:rowOff>123825</xdr:rowOff>
    </xdr:from>
    <xdr:to>
      <xdr:col>4</xdr:col>
      <xdr:colOff>28575</xdr:colOff>
      <xdr:row>39</xdr:row>
      <xdr:rowOff>133350</xdr:rowOff>
    </xdr:to>
    <xdr:sp>
      <xdr:nvSpPr>
        <xdr:cNvPr id="8" name="TextBox 11"/>
        <xdr:cNvSpPr txBox="1">
          <a:spLocks noChangeArrowheads="1"/>
        </xdr:cNvSpPr>
      </xdr:nvSpPr>
      <xdr:spPr>
        <a:xfrm>
          <a:off x="3629025" y="6124575"/>
          <a:ext cx="190500" cy="180975"/>
        </a:xfrm>
        <a:prstGeom prst="rect">
          <a:avLst/>
        </a:prstGeom>
        <a:noFill/>
        <a:ln w="9525" cmpd="sng">
          <a:noFill/>
        </a:ln>
      </xdr:spPr>
      <xdr:txBody>
        <a:bodyPr vertOverflow="clip" wrap="square"/>
        <a:p>
          <a:pPr algn="l">
            <a:defRPr/>
          </a:pPr>
          <a:r>
            <a:rPr lang="en-US" cap="none" sz="1000" b="0" i="0" u="none" baseline="30000">
              <a:latin typeface="Arial"/>
              <a:ea typeface="Arial"/>
              <a:cs typeface="Arial"/>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28575</xdr:rowOff>
    </xdr:from>
    <xdr:to>
      <xdr:col>5</xdr:col>
      <xdr:colOff>476250</xdr:colOff>
      <xdr:row>8</xdr:row>
      <xdr:rowOff>95250</xdr:rowOff>
    </xdr:to>
    <xdr:sp>
      <xdr:nvSpPr>
        <xdr:cNvPr id="1" name="Text 1"/>
        <xdr:cNvSpPr txBox="1">
          <a:spLocks noChangeArrowheads="1"/>
        </xdr:cNvSpPr>
      </xdr:nvSpPr>
      <xdr:spPr>
        <a:xfrm>
          <a:off x="3381375" y="99060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2" name="Text 2"/>
        <xdr:cNvSpPr txBox="1">
          <a:spLocks noChangeArrowheads="1"/>
        </xdr:cNvSpPr>
      </xdr:nvSpPr>
      <xdr:spPr>
        <a:xfrm>
          <a:off x="4600575" y="99060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3" name="Text 4"/>
        <xdr:cNvSpPr txBox="1">
          <a:spLocks noChangeArrowheads="1"/>
        </xdr:cNvSpPr>
      </xdr:nvSpPr>
      <xdr:spPr>
        <a:xfrm>
          <a:off x="5810250" y="100012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4" name="Text 5"/>
        <xdr:cNvSpPr txBox="1">
          <a:spLocks noChangeArrowheads="1"/>
        </xdr:cNvSpPr>
      </xdr:nvSpPr>
      <xdr:spPr>
        <a:xfrm>
          <a:off x="7038975" y="99060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xdr:from>
      <xdr:col>14</xdr:col>
      <xdr:colOff>28575</xdr:colOff>
      <xdr:row>7</xdr:row>
      <xdr:rowOff>28575</xdr:rowOff>
    </xdr:from>
    <xdr:to>
      <xdr:col>15</xdr:col>
      <xdr:colOff>447675</xdr:colOff>
      <xdr:row>8</xdr:row>
      <xdr:rowOff>95250</xdr:rowOff>
    </xdr:to>
    <xdr:sp>
      <xdr:nvSpPr>
        <xdr:cNvPr id="5" name="Text 6"/>
        <xdr:cNvSpPr txBox="1">
          <a:spLocks noChangeArrowheads="1"/>
        </xdr:cNvSpPr>
      </xdr:nvSpPr>
      <xdr:spPr>
        <a:xfrm>
          <a:off x="9505950" y="99060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2012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6" name="Text 6"/>
        <xdr:cNvSpPr txBox="1">
          <a:spLocks noChangeArrowheads="1"/>
        </xdr:cNvSpPr>
      </xdr:nvSpPr>
      <xdr:spPr>
        <a:xfrm>
          <a:off x="8258175" y="99060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a:t>
          </a:r>
        </a:p>
      </xdr:txBody>
    </xdr:sp>
    <xdr:clientData/>
  </xdr:twoCellAnchor>
  <xdr:twoCellAnchor>
    <xdr:from>
      <xdr:col>4</xdr:col>
      <xdr:colOff>47625</xdr:colOff>
      <xdr:row>7</xdr:row>
      <xdr:rowOff>28575</xdr:rowOff>
    </xdr:from>
    <xdr:to>
      <xdr:col>5</xdr:col>
      <xdr:colOff>476250</xdr:colOff>
      <xdr:row>8</xdr:row>
      <xdr:rowOff>95250</xdr:rowOff>
    </xdr:to>
    <xdr:sp>
      <xdr:nvSpPr>
        <xdr:cNvPr id="7" name="Text 1"/>
        <xdr:cNvSpPr txBox="1">
          <a:spLocks noChangeArrowheads="1"/>
        </xdr:cNvSpPr>
      </xdr:nvSpPr>
      <xdr:spPr>
        <a:xfrm>
          <a:off x="3381375" y="99060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8" name="Text 2"/>
        <xdr:cNvSpPr txBox="1">
          <a:spLocks noChangeArrowheads="1"/>
        </xdr:cNvSpPr>
      </xdr:nvSpPr>
      <xdr:spPr>
        <a:xfrm>
          <a:off x="4600575" y="99060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9" name="Text 4"/>
        <xdr:cNvSpPr txBox="1">
          <a:spLocks noChangeArrowheads="1"/>
        </xdr:cNvSpPr>
      </xdr:nvSpPr>
      <xdr:spPr>
        <a:xfrm>
          <a:off x="5810250" y="100012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2012</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10" name="Text 5"/>
        <xdr:cNvSpPr txBox="1">
          <a:spLocks noChangeArrowheads="1"/>
        </xdr:cNvSpPr>
      </xdr:nvSpPr>
      <xdr:spPr>
        <a:xfrm>
          <a:off x="7038975" y="99060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2013</a:t>
          </a:r>
        </a:p>
      </xdr:txBody>
    </xdr:sp>
    <xdr:clientData/>
  </xdr:twoCellAnchor>
  <xdr:twoCellAnchor>
    <xdr:from>
      <xdr:col>14</xdr:col>
      <xdr:colOff>28575</xdr:colOff>
      <xdr:row>7</xdr:row>
      <xdr:rowOff>28575</xdr:rowOff>
    </xdr:from>
    <xdr:to>
      <xdr:col>15</xdr:col>
      <xdr:colOff>447675</xdr:colOff>
      <xdr:row>8</xdr:row>
      <xdr:rowOff>95250</xdr:rowOff>
    </xdr:to>
    <xdr:sp>
      <xdr:nvSpPr>
        <xdr:cNvPr id="11" name="Text 6"/>
        <xdr:cNvSpPr txBox="1">
          <a:spLocks noChangeArrowheads="1"/>
        </xdr:cNvSpPr>
      </xdr:nvSpPr>
      <xdr:spPr>
        <a:xfrm>
          <a:off x="9505950" y="99060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2015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12" name="Text 6"/>
        <xdr:cNvSpPr txBox="1">
          <a:spLocks noChangeArrowheads="1"/>
        </xdr:cNvSpPr>
      </xdr:nvSpPr>
      <xdr:spPr>
        <a:xfrm>
          <a:off x="8258175" y="99060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2014</a:t>
          </a:r>
        </a:p>
      </xdr:txBody>
    </xdr:sp>
    <xdr:clientData/>
  </xdr:twoCellAnchor>
  <xdr:twoCellAnchor editAs="oneCell">
    <xdr:from>
      <xdr:col>0</xdr:col>
      <xdr:colOff>0</xdr:colOff>
      <xdr:row>31</xdr:row>
      <xdr:rowOff>0</xdr:rowOff>
    </xdr:from>
    <xdr:to>
      <xdr:col>8</xdr:col>
      <xdr:colOff>219075</xdr:colOff>
      <xdr:row>59</xdr:row>
      <xdr:rowOff>19050</xdr:rowOff>
    </xdr:to>
    <xdr:pic>
      <xdr:nvPicPr>
        <xdr:cNvPr id="13" name="Picture 13"/>
        <xdr:cNvPicPr preferRelativeResize="1">
          <a:picLocks noChangeAspect="1"/>
        </xdr:cNvPicPr>
      </xdr:nvPicPr>
      <xdr:blipFill>
        <a:blip r:embed="rId1"/>
        <a:stretch>
          <a:fillRect/>
        </a:stretch>
      </xdr:blipFill>
      <xdr:spPr>
        <a:xfrm>
          <a:off x="0" y="4257675"/>
          <a:ext cx="6010275" cy="4486275"/>
        </a:xfrm>
        <a:prstGeom prst="rect">
          <a:avLst/>
        </a:prstGeom>
        <a:noFill/>
        <a:ln w="9525" cmpd="sng">
          <a:noFill/>
        </a:ln>
      </xdr:spPr>
    </xdr:pic>
    <xdr:clientData/>
  </xdr:twoCellAnchor>
  <xdr:twoCellAnchor editAs="oneCell">
    <xdr:from>
      <xdr:col>8</xdr:col>
      <xdr:colOff>0</xdr:colOff>
      <xdr:row>31</xdr:row>
      <xdr:rowOff>0</xdr:rowOff>
    </xdr:from>
    <xdr:to>
      <xdr:col>18</xdr:col>
      <xdr:colOff>247650</xdr:colOff>
      <xdr:row>59</xdr:row>
      <xdr:rowOff>19050</xdr:rowOff>
    </xdr:to>
    <xdr:pic>
      <xdr:nvPicPr>
        <xdr:cNvPr id="14" name="Picture 14"/>
        <xdr:cNvPicPr preferRelativeResize="1">
          <a:picLocks noChangeAspect="1"/>
        </xdr:cNvPicPr>
      </xdr:nvPicPr>
      <xdr:blipFill>
        <a:blip r:embed="rId2"/>
        <a:stretch>
          <a:fillRect/>
        </a:stretch>
      </xdr:blipFill>
      <xdr:spPr>
        <a:xfrm>
          <a:off x="5791200" y="4257675"/>
          <a:ext cx="6105525" cy="448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28575</xdr:rowOff>
    </xdr:from>
    <xdr:to>
      <xdr:col>2</xdr:col>
      <xdr:colOff>1866900</xdr:colOff>
      <xdr:row>11</xdr:row>
      <xdr:rowOff>114300</xdr:rowOff>
    </xdr:to>
    <xdr:sp>
      <xdr:nvSpPr>
        <xdr:cNvPr id="1" name="Text 4"/>
        <xdr:cNvSpPr txBox="1">
          <a:spLocks noChangeArrowheads="1"/>
        </xdr:cNvSpPr>
      </xdr:nvSpPr>
      <xdr:spPr>
        <a:xfrm>
          <a:off x="285750" y="99060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6</xdr:row>
      <xdr:rowOff>28575</xdr:rowOff>
    </xdr:from>
    <xdr:to>
      <xdr:col>10</xdr:col>
      <xdr:colOff>885825</xdr:colOff>
      <xdr:row>7</xdr:row>
      <xdr:rowOff>123825</xdr:rowOff>
    </xdr:to>
    <xdr:sp>
      <xdr:nvSpPr>
        <xdr:cNvPr id="1" name="Text 2"/>
        <xdr:cNvSpPr txBox="1">
          <a:spLocks noChangeArrowheads="1"/>
        </xdr:cNvSpPr>
      </xdr:nvSpPr>
      <xdr:spPr>
        <a:xfrm>
          <a:off x="7248525" y="1009650"/>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8</xdr:row>
      <xdr:rowOff>28575</xdr:rowOff>
    </xdr:from>
    <xdr:to>
      <xdr:col>10</xdr:col>
      <xdr:colOff>885825</xdr:colOff>
      <xdr:row>10</xdr:row>
      <xdr:rowOff>114300</xdr:rowOff>
    </xdr:to>
    <xdr:sp>
      <xdr:nvSpPr>
        <xdr:cNvPr id="2" name="Text 3"/>
        <xdr:cNvSpPr txBox="1">
          <a:spLocks noChangeArrowheads="1"/>
        </xdr:cNvSpPr>
      </xdr:nvSpPr>
      <xdr:spPr>
        <a:xfrm>
          <a:off x="9010650" y="1333500"/>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6</xdr:row>
      <xdr:rowOff>28575</xdr:rowOff>
    </xdr:from>
    <xdr:to>
      <xdr:col>6</xdr:col>
      <xdr:colOff>885825</xdr:colOff>
      <xdr:row>10</xdr:row>
      <xdr:rowOff>114300</xdr:rowOff>
    </xdr:to>
    <xdr:sp>
      <xdr:nvSpPr>
        <xdr:cNvPr id="3" name="Text 4"/>
        <xdr:cNvSpPr txBox="1">
          <a:spLocks noChangeArrowheads="1"/>
        </xdr:cNvSpPr>
      </xdr:nvSpPr>
      <xdr:spPr>
        <a:xfrm>
          <a:off x="5467350" y="1009650"/>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31.12.2009</a:t>
          </a:r>
        </a:p>
      </xdr:txBody>
    </xdr:sp>
    <xdr:clientData/>
  </xdr:twoCellAnchor>
  <xdr:twoCellAnchor>
    <xdr:from>
      <xdr:col>2</xdr:col>
      <xdr:colOff>28575</xdr:colOff>
      <xdr:row>11</xdr:row>
      <xdr:rowOff>28575</xdr:rowOff>
    </xdr:from>
    <xdr:to>
      <xdr:col>4</xdr:col>
      <xdr:colOff>1219200</xdr:colOff>
      <xdr:row>12</xdr:row>
      <xdr:rowOff>114300</xdr:rowOff>
    </xdr:to>
    <xdr:sp>
      <xdr:nvSpPr>
        <xdr:cNvPr id="4" name="Text 8"/>
        <xdr:cNvSpPr txBox="1">
          <a:spLocks noChangeArrowheads="1"/>
        </xdr:cNvSpPr>
      </xdr:nvSpPr>
      <xdr:spPr>
        <a:xfrm>
          <a:off x="1724025" y="1762125"/>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11</xdr:row>
      <xdr:rowOff>19050</xdr:rowOff>
    </xdr:from>
    <xdr:to>
      <xdr:col>5</xdr:col>
      <xdr:colOff>819150</xdr:colOff>
      <xdr:row>12</xdr:row>
      <xdr:rowOff>114300</xdr:rowOff>
    </xdr:to>
    <xdr:sp>
      <xdr:nvSpPr>
        <xdr:cNvPr id="5" name="Text 9"/>
        <xdr:cNvSpPr txBox="1">
          <a:spLocks noChangeArrowheads="1"/>
        </xdr:cNvSpPr>
      </xdr:nvSpPr>
      <xdr:spPr>
        <a:xfrm>
          <a:off x="5467350" y="17526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11</xdr:row>
      <xdr:rowOff>28575</xdr:rowOff>
    </xdr:from>
    <xdr:to>
      <xdr:col>7</xdr:col>
      <xdr:colOff>819150</xdr:colOff>
      <xdr:row>12</xdr:row>
      <xdr:rowOff>123825</xdr:rowOff>
    </xdr:to>
    <xdr:sp>
      <xdr:nvSpPr>
        <xdr:cNvPr id="6" name="Text 10"/>
        <xdr:cNvSpPr txBox="1">
          <a:spLocks noChangeArrowheads="1"/>
        </xdr:cNvSpPr>
      </xdr:nvSpPr>
      <xdr:spPr>
        <a:xfrm>
          <a:off x="723900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11</xdr:row>
      <xdr:rowOff>28575</xdr:rowOff>
    </xdr:from>
    <xdr:to>
      <xdr:col>9</xdr:col>
      <xdr:colOff>819150</xdr:colOff>
      <xdr:row>12</xdr:row>
      <xdr:rowOff>123825</xdr:rowOff>
    </xdr:to>
    <xdr:sp>
      <xdr:nvSpPr>
        <xdr:cNvPr id="7" name="Text 11"/>
        <xdr:cNvSpPr txBox="1">
          <a:spLocks noChangeArrowheads="1"/>
        </xdr:cNvSpPr>
      </xdr:nvSpPr>
      <xdr:spPr>
        <a:xfrm>
          <a:off x="901065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6</xdr:row>
      <xdr:rowOff>28575</xdr:rowOff>
    </xdr:from>
    <xdr:to>
      <xdr:col>0</xdr:col>
      <xdr:colOff>285750</xdr:colOff>
      <xdr:row>12</xdr:row>
      <xdr:rowOff>114300</xdr:rowOff>
    </xdr:to>
    <xdr:sp>
      <xdr:nvSpPr>
        <xdr:cNvPr id="8" name="Text 12"/>
        <xdr:cNvSpPr txBox="1">
          <a:spLocks noChangeArrowheads="1"/>
        </xdr:cNvSpPr>
      </xdr:nvSpPr>
      <xdr:spPr>
        <a:xfrm>
          <a:off x="9525" y="1009650"/>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6</xdr:row>
      <xdr:rowOff>28575</xdr:rowOff>
    </xdr:from>
    <xdr:to>
      <xdr:col>11</xdr:col>
      <xdr:colOff>295275</xdr:colOff>
      <xdr:row>12</xdr:row>
      <xdr:rowOff>133350</xdr:rowOff>
    </xdr:to>
    <xdr:sp>
      <xdr:nvSpPr>
        <xdr:cNvPr id="9" name="Text 13"/>
        <xdr:cNvSpPr txBox="1">
          <a:spLocks noChangeArrowheads="1"/>
        </xdr:cNvSpPr>
      </xdr:nvSpPr>
      <xdr:spPr>
        <a:xfrm>
          <a:off x="10791825" y="1009650"/>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6</xdr:row>
      <xdr:rowOff>28575</xdr:rowOff>
    </xdr:from>
    <xdr:to>
      <xdr:col>1</xdr:col>
      <xdr:colOff>1352550</xdr:colOff>
      <xdr:row>12</xdr:row>
      <xdr:rowOff>114300</xdr:rowOff>
    </xdr:to>
    <xdr:sp>
      <xdr:nvSpPr>
        <xdr:cNvPr id="10" name="Text 14"/>
        <xdr:cNvSpPr txBox="1">
          <a:spLocks noChangeArrowheads="1"/>
        </xdr:cNvSpPr>
      </xdr:nvSpPr>
      <xdr:spPr>
        <a:xfrm>
          <a:off x="342900" y="1009650"/>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48</xdr:row>
      <xdr:rowOff>9525</xdr:rowOff>
    </xdr:from>
    <xdr:to>
      <xdr:col>1</xdr:col>
      <xdr:colOff>133350</xdr:colOff>
      <xdr:row>48</xdr:row>
      <xdr:rowOff>9525</xdr:rowOff>
    </xdr:to>
    <xdr:sp>
      <xdr:nvSpPr>
        <xdr:cNvPr id="11" name="Line 12"/>
        <xdr:cNvSpPr>
          <a:spLocks/>
        </xdr:cNvSpPr>
      </xdr:nvSpPr>
      <xdr:spPr>
        <a:xfrm>
          <a:off x="28575" y="70389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11</xdr:row>
      <xdr:rowOff>28575</xdr:rowOff>
    </xdr:from>
    <xdr:to>
      <xdr:col>8</xdr:col>
      <xdr:colOff>885825</xdr:colOff>
      <xdr:row>12</xdr:row>
      <xdr:rowOff>114300</xdr:rowOff>
    </xdr:to>
    <xdr:sp>
      <xdr:nvSpPr>
        <xdr:cNvPr id="12" name="Text 17"/>
        <xdr:cNvSpPr txBox="1">
          <a:spLocks noChangeArrowheads="1"/>
        </xdr:cNvSpPr>
      </xdr:nvSpPr>
      <xdr:spPr>
        <a:xfrm>
          <a:off x="8086725" y="1762125"/>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11</xdr:row>
      <xdr:rowOff>38100</xdr:rowOff>
    </xdr:from>
    <xdr:to>
      <xdr:col>10</xdr:col>
      <xdr:colOff>895350</xdr:colOff>
      <xdr:row>12</xdr:row>
      <xdr:rowOff>123825</xdr:rowOff>
    </xdr:to>
    <xdr:sp>
      <xdr:nvSpPr>
        <xdr:cNvPr id="13" name="Text 18"/>
        <xdr:cNvSpPr txBox="1">
          <a:spLocks noChangeArrowheads="1"/>
        </xdr:cNvSpPr>
      </xdr:nvSpPr>
      <xdr:spPr>
        <a:xfrm>
          <a:off x="9858375" y="1771650"/>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11</xdr:row>
      <xdr:rowOff>19050</xdr:rowOff>
    </xdr:from>
    <xdr:to>
      <xdr:col>6</xdr:col>
      <xdr:colOff>895350</xdr:colOff>
      <xdr:row>12</xdr:row>
      <xdr:rowOff>114300</xdr:rowOff>
    </xdr:to>
    <xdr:sp>
      <xdr:nvSpPr>
        <xdr:cNvPr id="14" name="Text 19"/>
        <xdr:cNvSpPr txBox="1">
          <a:spLocks noChangeArrowheads="1"/>
        </xdr:cNvSpPr>
      </xdr:nvSpPr>
      <xdr:spPr>
        <a:xfrm>
          <a:off x="6315075" y="1752600"/>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28575</xdr:rowOff>
    </xdr:from>
    <xdr:to>
      <xdr:col>5</xdr:col>
      <xdr:colOff>0</xdr:colOff>
      <xdr:row>9</xdr:row>
      <xdr:rowOff>95250</xdr:rowOff>
    </xdr:to>
    <xdr:sp>
      <xdr:nvSpPr>
        <xdr:cNvPr id="1" name="Text 5"/>
        <xdr:cNvSpPr txBox="1">
          <a:spLocks noChangeArrowheads="1"/>
        </xdr:cNvSpPr>
      </xdr:nvSpPr>
      <xdr:spPr>
        <a:xfrm>
          <a:off x="4924425"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8</xdr:row>
      <xdr:rowOff>28575</xdr:rowOff>
    </xdr:from>
    <xdr:to>
      <xdr:col>5</xdr:col>
      <xdr:colOff>0</xdr:colOff>
      <xdr:row>9</xdr:row>
      <xdr:rowOff>0</xdr:rowOff>
    </xdr:to>
    <xdr:sp>
      <xdr:nvSpPr>
        <xdr:cNvPr id="2" name="Text 8"/>
        <xdr:cNvSpPr txBox="1">
          <a:spLocks noChangeArrowheads="1"/>
        </xdr:cNvSpPr>
      </xdr:nvSpPr>
      <xdr:spPr>
        <a:xfrm>
          <a:off x="4924425" y="1247775"/>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28575</xdr:colOff>
      <xdr:row>51</xdr:row>
      <xdr:rowOff>0</xdr:rowOff>
    </xdr:from>
    <xdr:to>
      <xdr:col>1</xdr:col>
      <xdr:colOff>352425</xdr:colOff>
      <xdr:row>51</xdr:row>
      <xdr:rowOff>0</xdr:rowOff>
    </xdr:to>
    <xdr:sp>
      <xdr:nvSpPr>
        <xdr:cNvPr id="3" name="Line 7"/>
        <xdr:cNvSpPr>
          <a:spLocks/>
        </xdr:cNvSpPr>
      </xdr:nvSpPr>
      <xdr:spPr>
        <a:xfrm>
          <a:off x="28575" y="7467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47</xdr:row>
      <xdr:rowOff>0</xdr:rowOff>
    </xdr:from>
    <xdr:to>
      <xdr:col>5</xdr:col>
      <xdr:colOff>0</xdr:colOff>
      <xdr:row>47</xdr:row>
      <xdr:rowOff>0</xdr:rowOff>
    </xdr:to>
    <xdr:sp>
      <xdr:nvSpPr>
        <xdr:cNvPr id="1" name="Text 5"/>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47</xdr:row>
      <xdr:rowOff>0</xdr:rowOff>
    </xdr:from>
    <xdr:to>
      <xdr:col>5</xdr:col>
      <xdr:colOff>0</xdr:colOff>
      <xdr:row>47</xdr:row>
      <xdr:rowOff>0</xdr:rowOff>
    </xdr:to>
    <xdr:sp>
      <xdr:nvSpPr>
        <xdr:cNvPr id="2" name="Text 8"/>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42</xdr:row>
      <xdr:rowOff>0</xdr:rowOff>
    </xdr:from>
    <xdr:to>
      <xdr:col>1</xdr:col>
      <xdr:colOff>257175</xdr:colOff>
      <xdr:row>42</xdr:row>
      <xdr:rowOff>0</xdr:rowOff>
    </xdr:to>
    <xdr:sp>
      <xdr:nvSpPr>
        <xdr:cNvPr id="3" name="Line 3"/>
        <xdr:cNvSpPr>
          <a:spLocks/>
        </xdr:cNvSpPr>
      </xdr:nvSpPr>
      <xdr:spPr>
        <a:xfrm>
          <a:off x="19050" y="6153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0</xdr:rowOff>
    </xdr:from>
    <xdr:to>
      <xdr:col>6</xdr:col>
      <xdr:colOff>0</xdr:colOff>
      <xdr:row>47</xdr:row>
      <xdr:rowOff>0</xdr:rowOff>
    </xdr:to>
    <xdr:sp>
      <xdr:nvSpPr>
        <xdr:cNvPr id="4" name="Text 5"/>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6</xdr:col>
      <xdr:colOff>0</xdr:colOff>
      <xdr:row>47</xdr:row>
      <xdr:rowOff>0</xdr:rowOff>
    </xdr:from>
    <xdr:to>
      <xdr:col>6</xdr:col>
      <xdr:colOff>0</xdr:colOff>
      <xdr:row>47</xdr:row>
      <xdr:rowOff>0</xdr:rowOff>
    </xdr:to>
    <xdr:sp>
      <xdr:nvSpPr>
        <xdr:cNvPr id="5" name="Text 8"/>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60</xdr:row>
      <xdr:rowOff>152400</xdr:rowOff>
    </xdr:from>
    <xdr:to>
      <xdr:col>1</xdr:col>
      <xdr:colOff>247650</xdr:colOff>
      <xdr:row>60</xdr:row>
      <xdr:rowOff>152400</xdr:rowOff>
    </xdr:to>
    <xdr:sp>
      <xdr:nvSpPr>
        <xdr:cNvPr id="6" name="Line 13"/>
        <xdr:cNvSpPr>
          <a:spLocks/>
        </xdr:cNvSpPr>
      </xdr:nvSpPr>
      <xdr:spPr>
        <a:xfrm>
          <a:off x="9525" y="9220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0</xdr:rowOff>
    </xdr:from>
    <xdr:to>
      <xdr:col>5</xdr:col>
      <xdr:colOff>0</xdr:colOff>
      <xdr:row>48</xdr:row>
      <xdr:rowOff>0</xdr:rowOff>
    </xdr:to>
    <xdr:sp>
      <xdr:nvSpPr>
        <xdr:cNvPr id="7" name="Text 5"/>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48</xdr:row>
      <xdr:rowOff>0</xdr:rowOff>
    </xdr:from>
    <xdr:to>
      <xdr:col>5</xdr:col>
      <xdr:colOff>0</xdr:colOff>
      <xdr:row>48</xdr:row>
      <xdr:rowOff>0</xdr:rowOff>
    </xdr:to>
    <xdr:sp>
      <xdr:nvSpPr>
        <xdr:cNvPr id="8" name="Text 8"/>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editAs="oneCell">
    <xdr:from>
      <xdr:col>0</xdr:col>
      <xdr:colOff>0</xdr:colOff>
      <xdr:row>48</xdr:row>
      <xdr:rowOff>0</xdr:rowOff>
    </xdr:from>
    <xdr:to>
      <xdr:col>9</xdr:col>
      <xdr:colOff>190500</xdr:colOff>
      <xdr:row>59</xdr:row>
      <xdr:rowOff>133350</xdr:rowOff>
    </xdr:to>
    <xdr:pic>
      <xdr:nvPicPr>
        <xdr:cNvPr id="9" name="Picture 28"/>
        <xdr:cNvPicPr preferRelativeResize="1">
          <a:picLocks noChangeAspect="1"/>
        </xdr:cNvPicPr>
      </xdr:nvPicPr>
      <xdr:blipFill>
        <a:blip r:embed="rId1"/>
        <a:stretch>
          <a:fillRect/>
        </a:stretch>
      </xdr:blipFill>
      <xdr:spPr>
        <a:xfrm>
          <a:off x="0" y="7124700"/>
          <a:ext cx="6296025" cy="1914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133350</xdr:rowOff>
    </xdr:from>
    <xdr:to>
      <xdr:col>1</xdr:col>
      <xdr:colOff>104775</xdr:colOff>
      <xdr:row>65</xdr:row>
      <xdr:rowOff>133350</xdr:rowOff>
    </xdr:to>
    <xdr:sp>
      <xdr:nvSpPr>
        <xdr:cNvPr id="1" name="Line 4"/>
        <xdr:cNvSpPr>
          <a:spLocks/>
        </xdr:cNvSpPr>
      </xdr:nvSpPr>
      <xdr:spPr>
        <a:xfrm>
          <a:off x="0" y="9372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orabbericht_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rbemerk"/>
      <sheetName val="Grafik+Tab1"/>
      <sheetName val="Tab 2"/>
      <sheetName val="Tab 3"/>
      <sheetName val="Tab 4"/>
      <sheetName val="Datentabelle"/>
    </sheetNames>
    <sheetDataSet>
      <sheetData sheetId="5">
        <row r="1">
          <cell r="B1" t="str">
            <v>Land</v>
          </cell>
          <cell r="C1" t="str">
            <v>Gem/GV</v>
          </cell>
        </row>
        <row r="2">
          <cell r="A2">
            <v>2006</v>
          </cell>
          <cell r="B2">
            <v>6.803</v>
          </cell>
          <cell r="C2">
            <v>1.171</v>
          </cell>
        </row>
        <row r="3">
          <cell r="A3">
            <v>2007</v>
          </cell>
          <cell r="B3">
            <v>6.826</v>
          </cell>
          <cell r="C3">
            <v>1.129</v>
          </cell>
        </row>
        <row r="4">
          <cell r="A4">
            <v>2008</v>
          </cell>
          <cell r="B4">
            <v>6.724</v>
          </cell>
          <cell r="C4">
            <v>1.078</v>
          </cell>
        </row>
        <row r="5">
          <cell r="A5">
            <v>2009</v>
          </cell>
          <cell r="B5">
            <v>6.959</v>
          </cell>
          <cell r="C5">
            <v>1.039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29" customWidth="1"/>
  </cols>
  <sheetData>
    <row r="1" ht="15.75">
      <c r="A1" s="528" t="s">
        <v>484</v>
      </c>
    </row>
    <row r="4" ht="12.75">
      <c r="A4" s="366" t="s">
        <v>497</v>
      </c>
    </row>
    <row r="5" ht="14.25">
      <c r="A5" s="530"/>
    </row>
    <row r="6" ht="14.25">
      <c r="A6" s="530"/>
    </row>
    <row r="7" ht="12.75">
      <c r="A7" s="529" t="s">
        <v>485</v>
      </c>
    </row>
    <row r="10" ht="12.75">
      <c r="A10" s="529" t="s">
        <v>498</v>
      </c>
    </row>
    <row r="11" ht="12.75">
      <c r="A11" s="529" t="s">
        <v>486</v>
      </c>
    </row>
    <row r="14" ht="12.75">
      <c r="A14" s="529" t="s">
        <v>487</v>
      </c>
    </row>
    <row r="17" ht="12.75">
      <c r="A17" s="529" t="s">
        <v>488</v>
      </c>
    </row>
    <row r="18" ht="12.75">
      <c r="A18" s="529" t="s">
        <v>489</v>
      </c>
    </row>
    <row r="19" ht="12.75">
      <c r="A19" s="529" t="s">
        <v>490</v>
      </c>
    </row>
    <row r="20" ht="12.75">
      <c r="A20" s="529" t="s">
        <v>491</v>
      </c>
    </row>
    <row r="21" ht="12.75">
      <c r="A21" s="529" t="s">
        <v>492</v>
      </c>
    </row>
    <row r="24" ht="12.75">
      <c r="A24" s="531" t="s">
        <v>493</v>
      </c>
    </row>
    <row r="25" ht="38.25">
      <c r="A25" s="532" t="s">
        <v>494</v>
      </c>
    </row>
    <row r="28" ht="12.75">
      <c r="A28" s="531" t="s">
        <v>495</v>
      </c>
    </row>
    <row r="29" ht="51">
      <c r="A29" s="532" t="s">
        <v>496</v>
      </c>
    </row>
    <row r="30" ht="12.75">
      <c r="A30" s="529" t="s">
        <v>304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68"/>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8515625" style="0" customWidth="1"/>
    <col min="4"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pans="1:19" s="330" customFormat="1" ht="11.25">
      <c r="A1" s="464" t="s">
        <v>2221</v>
      </c>
      <c r="B1" s="465"/>
      <c r="C1" s="465"/>
      <c r="D1" s="465"/>
      <c r="E1" s="465"/>
      <c r="F1" s="465"/>
      <c r="G1" s="465"/>
      <c r="H1" s="465"/>
      <c r="I1" s="465"/>
      <c r="J1" s="464" t="s">
        <v>2222</v>
      </c>
      <c r="K1" s="465"/>
      <c r="L1" s="465"/>
      <c r="M1" s="465"/>
      <c r="N1" s="465"/>
      <c r="O1" s="465"/>
      <c r="P1" s="465"/>
      <c r="Q1" s="465"/>
      <c r="R1" s="465"/>
      <c r="S1" s="465"/>
    </row>
    <row r="2" s="3" customFormat="1" ht="12.75"/>
    <row r="3" s="3" customFormat="1" ht="12.75"/>
    <row r="4" spans="1:19" s="3" customFormat="1" ht="12.75">
      <c r="A4"/>
      <c r="I4" s="287" t="s">
        <v>1895</v>
      </c>
      <c r="J4" s="14" t="s">
        <v>1196</v>
      </c>
      <c r="K4" s="99"/>
      <c r="L4" s="99"/>
      <c r="M4" s="99"/>
      <c r="N4" s="99"/>
      <c r="O4" s="99"/>
      <c r="P4" s="99"/>
      <c r="Q4" s="99"/>
      <c r="R4" s="99"/>
      <c r="S4" s="99"/>
    </row>
    <row r="5" spans="1:10" s="3" customFormat="1" ht="12.75">
      <c r="A5" s="14" t="s">
        <v>355</v>
      </c>
      <c r="B5" s="14"/>
      <c r="C5" s="99"/>
      <c r="D5" s="99"/>
      <c r="E5" s="99"/>
      <c r="F5" s="99"/>
      <c r="H5" s="99"/>
      <c r="I5" s="287" t="s">
        <v>1892</v>
      </c>
      <c r="J5" s="1" t="s">
        <v>354</v>
      </c>
    </row>
    <row r="6" spans="1:19" s="3" customFormat="1" ht="13.5" thickBot="1">
      <c r="A6" s="29"/>
      <c r="B6" s="29"/>
      <c r="C6" s="29"/>
      <c r="D6" s="29"/>
      <c r="E6" s="29"/>
      <c r="F6" s="29"/>
      <c r="G6" s="29"/>
      <c r="H6" s="29"/>
      <c r="I6" s="29"/>
      <c r="J6" s="29"/>
      <c r="K6" s="29"/>
      <c r="L6" s="29"/>
      <c r="M6" s="29"/>
      <c r="N6" s="29"/>
      <c r="O6" s="29"/>
      <c r="P6" s="29"/>
      <c r="Q6" s="29"/>
      <c r="R6" s="29"/>
      <c r="S6" s="29"/>
    </row>
    <row r="7" spans="1:19" s="2" customFormat="1" ht="12.75">
      <c r="A7" s="100"/>
      <c r="B7" s="466" t="s">
        <v>398</v>
      </c>
      <c r="C7" s="467"/>
      <c r="D7" s="101"/>
      <c r="E7" s="103" t="s">
        <v>281</v>
      </c>
      <c r="F7" s="103"/>
      <c r="G7" s="103"/>
      <c r="H7" s="104"/>
      <c r="I7" s="105"/>
      <c r="J7" s="103" t="s">
        <v>74</v>
      </c>
      <c r="K7" s="103"/>
      <c r="L7" s="103"/>
      <c r="M7" s="103"/>
      <c r="N7" s="103"/>
      <c r="O7" s="103"/>
      <c r="P7" s="103"/>
      <c r="Q7" s="103"/>
      <c r="R7" s="104"/>
      <c r="S7" s="106"/>
    </row>
    <row r="8" spans="1:19" s="2" customFormat="1" ht="12.75">
      <c r="A8" s="107"/>
      <c r="B8" s="468"/>
      <c r="C8" s="469"/>
      <c r="D8" s="109" t="s">
        <v>317</v>
      </c>
      <c r="E8" s="109"/>
      <c r="F8" s="101"/>
      <c r="G8" s="461" t="s">
        <v>1894</v>
      </c>
      <c r="H8" s="143"/>
      <c r="I8" s="110"/>
      <c r="J8" s="112" t="s">
        <v>318</v>
      </c>
      <c r="K8" s="112"/>
      <c r="L8" s="112"/>
      <c r="M8" s="112"/>
      <c r="N8" s="112"/>
      <c r="O8" s="112"/>
      <c r="P8" s="113"/>
      <c r="Q8" s="461" t="s">
        <v>1893</v>
      </c>
      <c r="R8" s="115"/>
      <c r="S8" s="116"/>
    </row>
    <row r="9" spans="1:19" s="2" customFormat="1" ht="12.75">
      <c r="A9" s="117" t="s">
        <v>297</v>
      </c>
      <c r="B9" s="468"/>
      <c r="C9" s="469"/>
      <c r="D9" s="109" t="s">
        <v>319</v>
      </c>
      <c r="E9" s="101"/>
      <c r="F9" s="109" t="s">
        <v>320</v>
      </c>
      <c r="G9" s="462"/>
      <c r="H9" s="119" t="s">
        <v>310</v>
      </c>
      <c r="I9" s="120"/>
      <c r="J9" s="141"/>
      <c r="K9" s="141"/>
      <c r="L9" s="141" t="s">
        <v>321</v>
      </c>
      <c r="M9" s="141" t="s">
        <v>312</v>
      </c>
      <c r="N9" s="141" t="s">
        <v>313</v>
      </c>
      <c r="O9" s="141" t="s">
        <v>314</v>
      </c>
      <c r="P9" s="141" t="s">
        <v>315</v>
      </c>
      <c r="Q9" s="462"/>
      <c r="R9" s="119" t="s">
        <v>265</v>
      </c>
      <c r="S9" s="121" t="s">
        <v>297</v>
      </c>
    </row>
    <row r="10" spans="1:19" s="2" customFormat="1" ht="11.25">
      <c r="A10" s="117" t="s">
        <v>300</v>
      </c>
      <c r="B10" s="468"/>
      <c r="C10" s="469"/>
      <c r="D10" s="109" t="s">
        <v>322</v>
      </c>
      <c r="E10" s="109" t="s">
        <v>323</v>
      </c>
      <c r="F10" s="109" t="s">
        <v>308</v>
      </c>
      <c r="G10" s="462"/>
      <c r="H10" s="119" t="s">
        <v>324</v>
      </c>
      <c r="I10" s="122" t="s">
        <v>323</v>
      </c>
      <c r="J10" s="109" t="s">
        <v>323</v>
      </c>
      <c r="K10" s="109" t="s">
        <v>325</v>
      </c>
      <c r="L10" s="109" t="s">
        <v>326</v>
      </c>
      <c r="M10" s="109" t="s">
        <v>326</v>
      </c>
      <c r="N10" s="109" t="s">
        <v>326</v>
      </c>
      <c r="O10" s="109" t="s">
        <v>326</v>
      </c>
      <c r="P10" s="109" t="s">
        <v>326</v>
      </c>
      <c r="Q10" s="462"/>
      <c r="R10" s="119" t="s">
        <v>266</v>
      </c>
      <c r="S10" s="121" t="s">
        <v>300</v>
      </c>
    </row>
    <row r="11" spans="1:19" s="2" customFormat="1" ht="11.25">
      <c r="A11" s="123"/>
      <c r="B11" s="468"/>
      <c r="C11" s="469"/>
      <c r="D11" s="109" t="s">
        <v>327</v>
      </c>
      <c r="E11" s="109"/>
      <c r="F11" s="109" t="s">
        <v>328</v>
      </c>
      <c r="G11" s="462"/>
      <c r="H11" s="119" t="s">
        <v>328</v>
      </c>
      <c r="I11" s="110"/>
      <c r="J11" s="109"/>
      <c r="K11" s="109" t="s">
        <v>328</v>
      </c>
      <c r="L11" s="109" t="s">
        <v>312</v>
      </c>
      <c r="M11" s="109" t="s">
        <v>313</v>
      </c>
      <c r="N11" s="109" t="s">
        <v>314</v>
      </c>
      <c r="O11" s="109" t="s">
        <v>315</v>
      </c>
      <c r="P11" s="109" t="s">
        <v>308</v>
      </c>
      <c r="Q11" s="462"/>
      <c r="R11" s="119"/>
      <c r="S11" s="121"/>
    </row>
    <row r="12" spans="1:19" s="2" customFormat="1" ht="12" thickBot="1">
      <c r="A12" s="123"/>
      <c r="B12" s="470"/>
      <c r="C12" s="471"/>
      <c r="D12" s="124"/>
      <c r="E12" s="124"/>
      <c r="F12" s="124"/>
      <c r="G12" s="463"/>
      <c r="H12" s="125"/>
      <c r="I12" s="110"/>
      <c r="J12" s="124"/>
      <c r="K12" s="124"/>
      <c r="L12" s="124" t="s">
        <v>328</v>
      </c>
      <c r="M12" s="124" t="s">
        <v>328</v>
      </c>
      <c r="N12" s="124" t="s">
        <v>328</v>
      </c>
      <c r="O12" s="124" t="s">
        <v>328</v>
      </c>
      <c r="P12" s="124" t="s">
        <v>328</v>
      </c>
      <c r="Q12" s="463"/>
      <c r="R12" s="125"/>
      <c r="S12" s="121"/>
    </row>
    <row r="13" spans="1:19" s="2" customFormat="1" ht="11.25">
      <c r="A13" s="126"/>
      <c r="B13" s="21"/>
      <c r="C13" s="22"/>
      <c r="D13" s="21"/>
      <c r="E13" s="21"/>
      <c r="F13" s="21"/>
      <c r="G13" s="21"/>
      <c r="H13" s="21"/>
      <c r="I13" s="21"/>
      <c r="J13" s="21"/>
      <c r="K13" s="21"/>
      <c r="L13" s="21"/>
      <c r="M13" s="21"/>
      <c r="N13" s="21"/>
      <c r="O13" s="21"/>
      <c r="P13" s="21"/>
      <c r="Q13" s="21"/>
      <c r="R13" s="21"/>
      <c r="S13" s="36"/>
    </row>
    <row r="14" spans="1:19" s="2" customFormat="1" ht="12.75">
      <c r="A14" s="91">
        <v>1</v>
      </c>
      <c r="B14" s="2" t="s">
        <v>329</v>
      </c>
      <c r="C14" s="128"/>
      <c r="D14" s="149" t="s">
        <v>307</v>
      </c>
      <c r="E14" s="150" t="s">
        <v>307</v>
      </c>
      <c r="F14" s="148" t="s">
        <v>307</v>
      </c>
      <c r="G14" s="150" t="s">
        <v>307</v>
      </c>
      <c r="H14" s="148" t="s">
        <v>307</v>
      </c>
      <c r="I14" s="148" t="s">
        <v>307</v>
      </c>
      <c r="J14" s="148" t="s">
        <v>307</v>
      </c>
      <c r="K14" s="148" t="s">
        <v>307</v>
      </c>
      <c r="L14" s="148" t="s">
        <v>307</v>
      </c>
      <c r="M14" s="148" t="s">
        <v>307</v>
      </c>
      <c r="N14" s="148" t="s">
        <v>307</v>
      </c>
      <c r="O14" s="148" t="s">
        <v>307</v>
      </c>
      <c r="P14" s="148" t="s">
        <v>307</v>
      </c>
      <c r="Q14" s="148" t="s">
        <v>307</v>
      </c>
      <c r="R14" s="148" t="s">
        <v>307</v>
      </c>
      <c r="S14" s="130">
        <v>1</v>
      </c>
    </row>
    <row r="15" spans="1:19" s="2" customFormat="1" ht="11.25">
      <c r="A15" s="91"/>
      <c r="C15" s="23"/>
      <c r="S15" s="130"/>
    </row>
    <row r="16" spans="1:19" s="2" customFormat="1" ht="12.75">
      <c r="A16" s="91"/>
      <c r="B16" s="2" t="s">
        <v>330</v>
      </c>
      <c r="C16" s="128"/>
      <c r="S16" s="130"/>
    </row>
    <row r="17" spans="1:19" s="2" customFormat="1" ht="11.25">
      <c r="A17" s="91"/>
      <c r="C17" s="23"/>
      <c r="S17" s="130"/>
    </row>
    <row r="18" spans="1:19" s="2" customFormat="1" ht="11.25">
      <c r="A18" s="91">
        <v>2</v>
      </c>
      <c r="C18" s="23" t="s">
        <v>331</v>
      </c>
      <c r="D18" s="149">
        <v>64436</v>
      </c>
      <c r="E18" s="150">
        <v>27338</v>
      </c>
      <c r="F18" s="150">
        <v>689</v>
      </c>
      <c r="G18" s="150">
        <v>1446</v>
      </c>
      <c r="H18" s="150">
        <v>25203</v>
      </c>
      <c r="I18" s="150">
        <v>37098</v>
      </c>
      <c r="J18" s="150">
        <v>31852</v>
      </c>
      <c r="K18" s="150">
        <v>4828</v>
      </c>
      <c r="L18" s="150">
        <v>8556</v>
      </c>
      <c r="M18" s="150">
        <v>7427</v>
      </c>
      <c r="N18" s="150">
        <v>6008</v>
      </c>
      <c r="O18" s="150">
        <v>2044</v>
      </c>
      <c r="P18" s="150">
        <v>2989</v>
      </c>
      <c r="Q18" s="150">
        <v>63</v>
      </c>
      <c r="R18" s="150">
        <v>5183</v>
      </c>
      <c r="S18" s="130">
        <v>2</v>
      </c>
    </row>
    <row r="19" spans="1:19" s="2" customFormat="1" ht="11.25">
      <c r="A19" s="91"/>
      <c r="C19" s="23"/>
      <c r="G19" s="148"/>
      <c r="S19" s="130"/>
    </row>
    <row r="20" spans="1:19" s="2" customFormat="1" ht="11.25">
      <c r="A20" s="91">
        <v>3</v>
      </c>
      <c r="C20" s="23" t="s">
        <v>332</v>
      </c>
      <c r="D20" s="149">
        <v>101652</v>
      </c>
      <c r="E20" s="150">
        <v>36003</v>
      </c>
      <c r="F20" s="150">
        <v>2802</v>
      </c>
      <c r="G20" s="150">
        <v>149</v>
      </c>
      <c r="H20" s="150">
        <v>33052</v>
      </c>
      <c r="I20" s="150">
        <v>65649</v>
      </c>
      <c r="J20" s="150">
        <v>43679</v>
      </c>
      <c r="K20" s="150">
        <v>2146</v>
      </c>
      <c r="L20" s="150">
        <v>5804</v>
      </c>
      <c r="M20" s="150">
        <v>4910</v>
      </c>
      <c r="N20" s="150">
        <v>11226</v>
      </c>
      <c r="O20" s="150">
        <v>5812</v>
      </c>
      <c r="P20" s="150">
        <v>13781</v>
      </c>
      <c r="Q20" s="150">
        <v>248</v>
      </c>
      <c r="R20" s="150">
        <v>21722</v>
      </c>
      <c r="S20" s="130">
        <v>3</v>
      </c>
    </row>
    <row r="21" spans="1:19" s="2" customFormat="1" ht="11.25">
      <c r="A21" s="91"/>
      <c r="C21" s="23"/>
      <c r="F21" s="150"/>
      <c r="G21" s="148"/>
      <c r="S21" s="130"/>
    </row>
    <row r="22" spans="1:19" s="2" customFormat="1" ht="11.25">
      <c r="A22" s="91">
        <v>4</v>
      </c>
      <c r="C22" s="23" t="s">
        <v>333</v>
      </c>
      <c r="D22" s="149">
        <v>142682</v>
      </c>
      <c r="E22" s="150">
        <v>48599</v>
      </c>
      <c r="F22" s="150">
        <v>3355</v>
      </c>
      <c r="G22" s="150">
        <v>1879</v>
      </c>
      <c r="H22" s="150">
        <v>43365</v>
      </c>
      <c r="I22" s="150">
        <v>94083</v>
      </c>
      <c r="J22" s="150">
        <v>77603</v>
      </c>
      <c r="K22" s="150">
        <v>12345</v>
      </c>
      <c r="L22" s="150">
        <v>17388</v>
      </c>
      <c r="M22" s="150">
        <v>19935</v>
      </c>
      <c r="N22" s="150">
        <v>8977</v>
      </c>
      <c r="O22" s="150">
        <v>9299</v>
      </c>
      <c r="P22" s="150">
        <v>9659</v>
      </c>
      <c r="Q22" s="150">
        <v>218</v>
      </c>
      <c r="R22" s="150">
        <v>16262</v>
      </c>
      <c r="S22" s="130">
        <v>4</v>
      </c>
    </row>
    <row r="23" spans="1:19" s="2" customFormat="1" ht="11.25">
      <c r="A23" s="91"/>
      <c r="C23" s="23"/>
      <c r="G23" s="148"/>
      <c r="R23" s="150"/>
      <c r="S23" s="130"/>
    </row>
    <row r="24" spans="1:19" s="2" customFormat="1" ht="11.25">
      <c r="A24" s="91">
        <v>5</v>
      </c>
      <c r="C24" s="23" t="s">
        <v>334</v>
      </c>
      <c r="D24" s="151">
        <v>1991</v>
      </c>
      <c r="E24" s="148" t="s">
        <v>307</v>
      </c>
      <c r="F24" s="148" t="s">
        <v>307</v>
      </c>
      <c r="G24" s="148" t="s">
        <v>307</v>
      </c>
      <c r="H24" s="148" t="s">
        <v>307</v>
      </c>
      <c r="I24" s="150">
        <v>1991</v>
      </c>
      <c r="J24" s="152">
        <v>1142</v>
      </c>
      <c r="K24" s="150">
        <v>144</v>
      </c>
      <c r="L24" s="150">
        <v>128</v>
      </c>
      <c r="M24" s="150">
        <v>79</v>
      </c>
      <c r="N24" s="150">
        <v>83</v>
      </c>
      <c r="O24" s="150">
        <v>7</v>
      </c>
      <c r="P24" s="150">
        <v>701</v>
      </c>
      <c r="Q24" s="148" t="s">
        <v>307</v>
      </c>
      <c r="R24" s="150">
        <v>849</v>
      </c>
      <c r="S24" s="130">
        <v>5</v>
      </c>
    </row>
    <row r="25" spans="1:19" s="2" customFormat="1" ht="11.25">
      <c r="A25" s="91"/>
      <c r="C25" s="23"/>
      <c r="E25" s="148"/>
      <c r="F25" s="148"/>
      <c r="G25" s="148"/>
      <c r="H25" s="148"/>
      <c r="I25" s="150"/>
      <c r="K25" s="150"/>
      <c r="L25" s="148"/>
      <c r="M25" s="150"/>
      <c r="N25" s="150"/>
      <c r="O25" s="148"/>
      <c r="Q25" s="148"/>
      <c r="R25" s="148"/>
      <c r="S25" s="130"/>
    </row>
    <row r="26" spans="1:19" s="2" customFormat="1" ht="11.25">
      <c r="A26" s="91">
        <v>6</v>
      </c>
      <c r="C26" s="23" t="s">
        <v>335</v>
      </c>
      <c r="D26" s="151">
        <v>3</v>
      </c>
      <c r="E26" s="148" t="s">
        <v>307</v>
      </c>
      <c r="F26" s="148" t="s">
        <v>307</v>
      </c>
      <c r="G26" s="148" t="s">
        <v>307</v>
      </c>
      <c r="H26" s="148" t="s">
        <v>307</v>
      </c>
      <c r="I26" s="150">
        <v>3</v>
      </c>
      <c r="J26" s="150">
        <v>3</v>
      </c>
      <c r="K26" s="150">
        <v>2</v>
      </c>
      <c r="L26" s="148" t="s">
        <v>307</v>
      </c>
      <c r="M26" s="148" t="s">
        <v>307</v>
      </c>
      <c r="N26" s="150">
        <v>1</v>
      </c>
      <c r="O26" s="148" t="s">
        <v>307</v>
      </c>
      <c r="P26" s="148" t="s">
        <v>307</v>
      </c>
      <c r="Q26" s="148" t="s">
        <v>307</v>
      </c>
      <c r="R26" s="148" t="s">
        <v>307</v>
      </c>
      <c r="S26" s="130">
        <v>6</v>
      </c>
    </row>
    <row r="27" spans="1:19" s="2" customFormat="1" ht="11.25">
      <c r="A27" s="91"/>
      <c r="C27" s="23"/>
      <c r="D27" s="151"/>
      <c r="E27" s="148"/>
      <c r="F27" s="148"/>
      <c r="G27" s="148"/>
      <c r="H27" s="148"/>
      <c r="I27" s="150"/>
      <c r="J27" s="150"/>
      <c r="K27" s="150"/>
      <c r="L27" s="148"/>
      <c r="M27" s="150"/>
      <c r="N27" s="150"/>
      <c r="O27" s="148"/>
      <c r="P27" s="148"/>
      <c r="Q27" s="148"/>
      <c r="R27" s="148"/>
      <c r="S27" s="130"/>
    </row>
    <row r="28" spans="1:19" s="2" customFormat="1" ht="11.25">
      <c r="A28" s="91">
        <v>7</v>
      </c>
      <c r="C28" s="23" t="s">
        <v>336</v>
      </c>
      <c r="D28" s="151">
        <v>790</v>
      </c>
      <c r="E28" s="148" t="s">
        <v>307</v>
      </c>
      <c r="F28" s="148" t="s">
        <v>307</v>
      </c>
      <c r="G28" s="148" t="s">
        <v>307</v>
      </c>
      <c r="H28" s="148" t="s">
        <v>307</v>
      </c>
      <c r="I28" s="150">
        <v>790</v>
      </c>
      <c r="J28" s="150">
        <v>770</v>
      </c>
      <c r="K28" s="150">
        <v>273</v>
      </c>
      <c r="L28" s="150">
        <v>205</v>
      </c>
      <c r="M28" s="150">
        <v>133</v>
      </c>
      <c r="N28" s="150">
        <v>120</v>
      </c>
      <c r="O28" s="150">
        <v>22</v>
      </c>
      <c r="P28" s="150">
        <v>17</v>
      </c>
      <c r="Q28" s="150">
        <v>2</v>
      </c>
      <c r="R28" s="150">
        <v>18</v>
      </c>
      <c r="S28" s="130">
        <v>7</v>
      </c>
    </row>
    <row r="29" spans="1:19" s="2" customFormat="1" ht="11.25">
      <c r="A29" s="91"/>
      <c r="C29" s="23"/>
      <c r="D29" s="148"/>
      <c r="E29" s="148"/>
      <c r="F29" s="148"/>
      <c r="G29" s="148"/>
      <c r="H29" s="148"/>
      <c r="I29" s="148"/>
      <c r="J29" s="148"/>
      <c r="K29" s="148"/>
      <c r="L29" s="148"/>
      <c r="M29" s="150"/>
      <c r="N29" s="148"/>
      <c r="O29" s="148"/>
      <c r="P29" s="148"/>
      <c r="Q29" s="148"/>
      <c r="R29" s="148"/>
      <c r="S29" s="130"/>
    </row>
    <row r="30" spans="1:19" s="2" customFormat="1" ht="11.25">
      <c r="A30" s="91">
        <v>8</v>
      </c>
      <c r="C30" s="23" t="s">
        <v>337</v>
      </c>
      <c r="D30" s="148"/>
      <c r="E30" s="148"/>
      <c r="F30" s="148"/>
      <c r="G30" s="148"/>
      <c r="H30" s="148"/>
      <c r="I30" s="148"/>
      <c r="J30" s="148"/>
      <c r="K30" s="148"/>
      <c r="L30" s="148"/>
      <c r="M30" s="148"/>
      <c r="N30" s="148"/>
      <c r="O30" s="148"/>
      <c r="P30" s="148"/>
      <c r="Q30" s="148"/>
      <c r="R30" s="148"/>
      <c r="S30" s="130"/>
    </row>
    <row r="31" spans="1:19" s="2" customFormat="1" ht="11.25">
      <c r="A31" s="153"/>
      <c r="C31" s="23" t="s">
        <v>338</v>
      </c>
      <c r="D31" s="148" t="s">
        <v>307</v>
      </c>
      <c r="E31" s="148" t="s">
        <v>307</v>
      </c>
      <c r="F31" s="148" t="s">
        <v>307</v>
      </c>
      <c r="G31" s="148" t="s">
        <v>307</v>
      </c>
      <c r="H31" s="148" t="s">
        <v>307</v>
      </c>
      <c r="I31" s="148" t="s">
        <v>307</v>
      </c>
      <c r="J31" s="148" t="s">
        <v>307</v>
      </c>
      <c r="K31" s="148" t="s">
        <v>307</v>
      </c>
      <c r="L31" s="148" t="s">
        <v>307</v>
      </c>
      <c r="M31" s="148" t="s">
        <v>307</v>
      </c>
      <c r="N31" s="148" t="s">
        <v>307</v>
      </c>
      <c r="O31" s="148" t="s">
        <v>307</v>
      </c>
      <c r="P31" s="148" t="s">
        <v>307</v>
      </c>
      <c r="Q31" s="148" t="s">
        <v>307</v>
      </c>
      <c r="R31" s="148" t="s">
        <v>307</v>
      </c>
      <c r="S31" s="130">
        <v>8</v>
      </c>
    </row>
    <row r="32" spans="1:19" s="2" customFormat="1" ht="11.25">
      <c r="A32" s="153"/>
      <c r="C32" s="23"/>
      <c r="D32" s="148"/>
      <c r="E32" s="148"/>
      <c r="F32" s="148"/>
      <c r="G32" s="148"/>
      <c r="H32" s="148"/>
      <c r="I32" s="148"/>
      <c r="J32" s="148"/>
      <c r="K32" s="148"/>
      <c r="L32" s="148"/>
      <c r="M32" s="148"/>
      <c r="N32" s="148"/>
      <c r="O32" s="148"/>
      <c r="P32" s="148"/>
      <c r="Q32" s="148"/>
      <c r="R32" s="148"/>
      <c r="S32" s="130"/>
    </row>
    <row r="33" spans="1:19" s="2" customFormat="1" ht="11.25">
      <c r="A33" s="91">
        <v>9</v>
      </c>
      <c r="C33" s="23" t="s">
        <v>339</v>
      </c>
      <c r="D33" s="151">
        <v>412</v>
      </c>
      <c r="E33" s="148" t="s">
        <v>307</v>
      </c>
      <c r="F33" s="148" t="s">
        <v>307</v>
      </c>
      <c r="G33" s="148" t="s">
        <v>307</v>
      </c>
      <c r="H33" s="148" t="s">
        <v>307</v>
      </c>
      <c r="I33" s="150">
        <v>412</v>
      </c>
      <c r="J33" s="150">
        <v>374</v>
      </c>
      <c r="K33" s="148" t="s">
        <v>307</v>
      </c>
      <c r="L33" s="150">
        <v>374</v>
      </c>
      <c r="M33" s="148" t="s">
        <v>307</v>
      </c>
      <c r="N33" s="148" t="s">
        <v>307</v>
      </c>
      <c r="O33" s="148" t="s">
        <v>307</v>
      </c>
      <c r="P33" s="148" t="s">
        <v>307</v>
      </c>
      <c r="Q33" s="148" t="s">
        <v>307</v>
      </c>
      <c r="R33" s="150">
        <v>38</v>
      </c>
      <c r="S33" s="130">
        <v>9</v>
      </c>
    </row>
    <row r="34" spans="1:19" s="2" customFormat="1" ht="11.25">
      <c r="A34" s="153"/>
      <c r="C34" s="23"/>
      <c r="D34" s="151"/>
      <c r="F34" s="148"/>
      <c r="G34" s="148"/>
      <c r="J34" s="150"/>
      <c r="K34" s="148"/>
      <c r="L34" s="150"/>
      <c r="M34" s="150"/>
      <c r="N34" s="148"/>
      <c r="O34" s="148"/>
      <c r="Q34" s="148"/>
      <c r="R34" s="150"/>
      <c r="S34" s="130"/>
    </row>
    <row r="35" spans="1:19" s="2" customFormat="1" ht="11.25">
      <c r="A35" s="93">
        <v>10</v>
      </c>
      <c r="C35" s="23" t="s">
        <v>340</v>
      </c>
      <c r="D35" s="151">
        <v>22880</v>
      </c>
      <c r="E35" s="150">
        <v>9228</v>
      </c>
      <c r="F35" s="150">
        <v>1605</v>
      </c>
      <c r="G35" s="148" t="s">
        <v>307</v>
      </c>
      <c r="H35" s="150">
        <v>7623</v>
      </c>
      <c r="I35" s="150">
        <v>13652</v>
      </c>
      <c r="J35" s="150">
        <v>9148</v>
      </c>
      <c r="K35" s="150">
        <v>773</v>
      </c>
      <c r="L35" s="150">
        <v>915</v>
      </c>
      <c r="M35" s="150">
        <v>382</v>
      </c>
      <c r="N35" s="150">
        <v>393</v>
      </c>
      <c r="O35" s="150">
        <v>1957</v>
      </c>
      <c r="P35" s="152">
        <v>4728</v>
      </c>
      <c r="Q35" s="148">
        <v>8</v>
      </c>
      <c r="R35" s="150">
        <v>4496</v>
      </c>
      <c r="S35" s="130">
        <v>10</v>
      </c>
    </row>
    <row r="36" spans="1:19" s="2" customFormat="1" ht="11.25">
      <c r="A36" s="93"/>
      <c r="C36" s="23"/>
      <c r="D36" s="151"/>
      <c r="J36" s="150"/>
      <c r="L36" s="150"/>
      <c r="N36" s="148"/>
      <c r="O36" s="148"/>
      <c r="Q36" s="148"/>
      <c r="R36" s="150"/>
      <c r="S36" s="130"/>
    </row>
    <row r="37" spans="1:19" s="2" customFormat="1" ht="11.25">
      <c r="A37" s="93">
        <v>11</v>
      </c>
      <c r="C37" s="23" t="s">
        <v>341</v>
      </c>
      <c r="D37" s="151">
        <v>205</v>
      </c>
      <c r="E37" s="148" t="s">
        <v>307</v>
      </c>
      <c r="F37" s="148" t="s">
        <v>307</v>
      </c>
      <c r="G37" s="148" t="s">
        <v>307</v>
      </c>
      <c r="H37" s="148" t="s">
        <v>307</v>
      </c>
      <c r="I37" s="150">
        <v>205</v>
      </c>
      <c r="J37" s="148" t="s">
        <v>307</v>
      </c>
      <c r="K37" s="148" t="s">
        <v>307</v>
      </c>
      <c r="L37" s="148" t="s">
        <v>307</v>
      </c>
      <c r="M37" s="148" t="s">
        <v>307</v>
      </c>
      <c r="N37" s="148" t="s">
        <v>307</v>
      </c>
      <c r="O37" s="148" t="s">
        <v>307</v>
      </c>
      <c r="P37" s="148" t="s">
        <v>307</v>
      </c>
      <c r="Q37" s="148" t="s">
        <v>307</v>
      </c>
      <c r="R37" s="150">
        <v>205</v>
      </c>
      <c r="S37" s="130">
        <v>11</v>
      </c>
    </row>
    <row r="38" spans="1:19" s="2" customFormat="1" ht="11.25">
      <c r="A38" s="93"/>
      <c r="C38" s="23"/>
      <c r="S38" s="130"/>
    </row>
    <row r="39" spans="1:19" s="2" customFormat="1" ht="11.25">
      <c r="A39" s="93"/>
      <c r="C39" s="23"/>
      <c r="S39" s="130"/>
    </row>
    <row r="40" spans="1:19" s="5" customFormat="1" ht="11.25">
      <c r="A40" s="94">
        <v>12</v>
      </c>
      <c r="B40" s="5" t="s">
        <v>299</v>
      </c>
      <c r="C40" s="154"/>
      <c r="D40" s="155">
        <v>335051</v>
      </c>
      <c r="E40" s="156">
        <v>121168</v>
      </c>
      <c r="F40" s="156">
        <v>8451</v>
      </c>
      <c r="G40" s="156">
        <v>3474</v>
      </c>
      <c r="H40" s="156">
        <v>109243</v>
      </c>
      <c r="I40" s="156">
        <v>213883</v>
      </c>
      <c r="J40" s="156">
        <v>164571</v>
      </c>
      <c r="K40" s="156">
        <v>20511</v>
      </c>
      <c r="L40" s="156">
        <v>33370</v>
      </c>
      <c r="M40" s="156">
        <v>32866</v>
      </c>
      <c r="N40" s="156">
        <v>26808</v>
      </c>
      <c r="O40" s="156">
        <v>19141</v>
      </c>
      <c r="P40" s="156">
        <v>31875</v>
      </c>
      <c r="Q40" s="156">
        <v>539</v>
      </c>
      <c r="R40" s="156">
        <v>48773</v>
      </c>
      <c r="S40" s="158">
        <v>12</v>
      </c>
    </row>
    <row r="41" spans="1:19" s="2" customFormat="1" ht="11.25">
      <c r="A41" s="93"/>
      <c r="C41" s="23"/>
      <c r="E41" s="150"/>
      <c r="G41" s="150"/>
      <c r="S41" s="130"/>
    </row>
    <row r="42" spans="1:19" s="2" customFormat="1" ht="11.25">
      <c r="A42" s="93"/>
      <c r="B42" s="2" t="s">
        <v>342</v>
      </c>
      <c r="C42" s="23"/>
      <c r="E42" s="150"/>
      <c r="G42" s="150"/>
      <c r="S42" s="130"/>
    </row>
    <row r="43" spans="1:19" s="2" customFormat="1" ht="11.25">
      <c r="A43" s="93"/>
      <c r="C43" s="23"/>
      <c r="S43" s="130"/>
    </row>
    <row r="44" spans="1:19" s="2" customFormat="1" ht="11.25">
      <c r="A44" s="93">
        <v>13</v>
      </c>
      <c r="C44" s="23" t="s">
        <v>409</v>
      </c>
      <c r="D44" s="151">
        <v>630</v>
      </c>
      <c r="E44" s="150">
        <v>624</v>
      </c>
      <c r="F44" s="148" t="s">
        <v>307</v>
      </c>
      <c r="G44" s="150">
        <v>624</v>
      </c>
      <c r="H44" s="148" t="s">
        <v>307</v>
      </c>
      <c r="I44" s="150">
        <v>6</v>
      </c>
      <c r="J44" s="150">
        <v>6</v>
      </c>
      <c r="K44" s="148" t="s">
        <v>307</v>
      </c>
      <c r="L44" s="148" t="s">
        <v>307</v>
      </c>
      <c r="M44" s="148" t="s">
        <v>307</v>
      </c>
      <c r="N44" s="150">
        <v>6</v>
      </c>
      <c r="O44" s="148" t="s">
        <v>307</v>
      </c>
      <c r="P44" s="148" t="s">
        <v>307</v>
      </c>
      <c r="Q44" s="148" t="s">
        <v>307</v>
      </c>
      <c r="R44" s="148" t="s">
        <v>307</v>
      </c>
      <c r="S44" s="130">
        <v>13</v>
      </c>
    </row>
    <row r="45" spans="1:19" s="2" customFormat="1" ht="11.25">
      <c r="A45" s="93"/>
      <c r="C45" s="23"/>
      <c r="D45" s="151"/>
      <c r="E45" s="148"/>
      <c r="F45" s="148"/>
      <c r="G45" s="148"/>
      <c r="H45" s="148"/>
      <c r="I45" s="150"/>
      <c r="J45" s="150"/>
      <c r="K45" s="148"/>
      <c r="L45" s="148"/>
      <c r="M45" s="148"/>
      <c r="N45" s="150"/>
      <c r="O45" s="148"/>
      <c r="P45" s="148"/>
      <c r="Q45" s="148"/>
      <c r="R45" s="148"/>
      <c r="S45" s="130"/>
    </row>
    <row r="46" spans="1:19" s="2" customFormat="1" ht="11.25">
      <c r="A46" s="93">
        <v>14</v>
      </c>
      <c r="C46" s="353" t="s">
        <v>344</v>
      </c>
      <c r="D46" s="148" t="s">
        <v>307</v>
      </c>
      <c r="E46" s="148" t="s">
        <v>307</v>
      </c>
      <c r="F46" s="148" t="s">
        <v>307</v>
      </c>
      <c r="G46" s="148" t="s">
        <v>307</v>
      </c>
      <c r="H46" s="148" t="s">
        <v>307</v>
      </c>
      <c r="I46" s="148" t="s">
        <v>307</v>
      </c>
      <c r="J46" s="148" t="s">
        <v>307</v>
      </c>
      <c r="K46" s="148" t="s">
        <v>307</v>
      </c>
      <c r="L46" s="148" t="s">
        <v>307</v>
      </c>
      <c r="M46" s="148" t="s">
        <v>307</v>
      </c>
      <c r="N46" s="148" t="s">
        <v>307</v>
      </c>
      <c r="O46" s="148" t="s">
        <v>307</v>
      </c>
      <c r="P46" s="148" t="s">
        <v>307</v>
      </c>
      <c r="Q46" s="148" t="s">
        <v>307</v>
      </c>
      <c r="R46" s="148" t="s">
        <v>307</v>
      </c>
      <c r="S46" s="130">
        <v>14</v>
      </c>
    </row>
    <row r="47" spans="1:19" s="2" customFormat="1" ht="11.25">
      <c r="A47" s="93"/>
      <c r="C47" s="353"/>
      <c r="J47" s="148"/>
      <c r="S47" s="130"/>
    </row>
    <row r="48" spans="1:19" s="2" customFormat="1" ht="11.25">
      <c r="A48" s="93">
        <v>15</v>
      </c>
      <c r="C48" s="353" t="s">
        <v>345</v>
      </c>
      <c r="S48" s="130"/>
    </row>
    <row r="49" spans="1:19" s="2" customFormat="1" ht="11.25">
      <c r="A49" s="93"/>
      <c r="C49" s="353" t="s">
        <v>346</v>
      </c>
      <c r="D49" s="159" t="s">
        <v>307</v>
      </c>
      <c r="E49" s="148" t="s">
        <v>307</v>
      </c>
      <c r="F49" s="148" t="s">
        <v>307</v>
      </c>
      <c r="G49" s="148" t="s">
        <v>307</v>
      </c>
      <c r="H49" s="148" t="s">
        <v>307</v>
      </c>
      <c r="I49" s="148" t="s">
        <v>307</v>
      </c>
      <c r="J49" s="148" t="s">
        <v>307</v>
      </c>
      <c r="K49" s="148" t="s">
        <v>307</v>
      </c>
      <c r="L49" s="148" t="s">
        <v>307</v>
      </c>
      <c r="M49" s="148" t="s">
        <v>307</v>
      </c>
      <c r="N49" s="148" t="s">
        <v>307</v>
      </c>
      <c r="O49" s="148" t="s">
        <v>307</v>
      </c>
      <c r="P49" s="148" t="s">
        <v>307</v>
      </c>
      <c r="Q49" s="148" t="s">
        <v>307</v>
      </c>
      <c r="R49" s="148" t="s">
        <v>307</v>
      </c>
      <c r="S49" s="130">
        <v>15</v>
      </c>
    </row>
    <row r="50" spans="1:19" s="2" customFormat="1" ht="11.25">
      <c r="A50" s="93"/>
      <c r="C50" s="23"/>
      <c r="S50" s="130"/>
    </row>
    <row r="51" spans="1:19" s="2" customFormat="1" ht="11.25">
      <c r="A51" s="93">
        <v>16</v>
      </c>
      <c r="C51" s="23" t="s">
        <v>347</v>
      </c>
      <c r="D51" s="151">
        <v>61</v>
      </c>
      <c r="E51" s="148" t="s">
        <v>307</v>
      </c>
      <c r="F51" s="148" t="s">
        <v>307</v>
      </c>
      <c r="G51" s="148" t="s">
        <v>307</v>
      </c>
      <c r="H51" s="148" t="s">
        <v>307</v>
      </c>
      <c r="I51" s="150">
        <v>61</v>
      </c>
      <c r="J51" s="150">
        <v>61</v>
      </c>
      <c r="K51" s="150">
        <v>11</v>
      </c>
      <c r="L51" s="150">
        <v>18</v>
      </c>
      <c r="M51" s="150">
        <v>3</v>
      </c>
      <c r="N51" s="150">
        <v>29</v>
      </c>
      <c r="O51" s="148" t="s">
        <v>307</v>
      </c>
      <c r="P51" s="148" t="s">
        <v>307</v>
      </c>
      <c r="Q51" s="148" t="s">
        <v>307</v>
      </c>
      <c r="R51" s="148" t="s">
        <v>307</v>
      </c>
      <c r="S51" s="130">
        <v>16</v>
      </c>
    </row>
    <row r="52" spans="1:19" s="2" customFormat="1" ht="11.25">
      <c r="A52" s="93"/>
      <c r="C52" s="23"/>
      <c r="D52" s="151"/>
      <c r="E52" s="148"/>
      <c r="F52" s="148"/>
      <c r="G52" s="148"/>
      <c r="H52" s="148"/>
      <c r="I52" s="150"/>
      <c r="J52" s="150"/>
      <c r="K52" s="150"/>
      <c r="L52" s="150"/>
      <c r="M52" s="150"/>
      <c r="N52" s="150"/>
      <c r="O52" s="148"/>
      <c r="P52" s="148"/>
      <c r="Q52" s="148"/>
      <c r="R52" s="148"/>
      <c r="S52" s="130"/>
    </row>
    <row r="53" spans="1:19" s="2" customFormat="1" ht="11.25">
      <c r="A53" s="93">
        <v>17</v>
      </c>
      <c r="C53" s="23" t="s">
        <v>348</v>
      </c>
      <c r="D53" s="151">
        <v>145</v>
      </c>
      <c r="E53" s="148" t="s">
        <v>307</v>
      </c>
      <c r="F53" s="148" t="s">
        <v>307</v>
      </c>
      <c r="G53" s="148" t="s">
        <v>307</v>
      </c>
      <c r="H53" s="148" t="s">
        <v>307</v>
      </c>
      <c r="I53" s="150">
        <v>145</v>
      </c>
      <c r="J53" s="150">
        <v>145</v>
      </c>
      <c r="K53" s="150">
        <v>58</v>
      </c>
      <c r="L53" s="150">
        <v>87</v>
      </c>
      <c r="M53" s="148" t="s">
        <v>307</v>
      </c>
      <c r="N53" s="148" t="s">
        <v>307</v>
      </c>
      <c r="O53" s="148" t="s">
        <v>307</v>
      </c>
      <c r="P53" s="148" t="s">
        <v>307</v>
      </c>
      <c r="Q53" s="148" t="s">
        <v>307</v>
      </c>
      <c r="R53" s="148" t="s">
        <v>307</v>
      </c>
      <c r="S53" s="130">
        <v>17</v>
      </c>
    </row>
    <row r="54" spans="1:19" s="2" customFormat="1" ht="11.25">
      <c r="A54" s="93"/>
      <c r="C54" s="23"/>
      <c r="D54" s="151"/>
      <c r="E54" s="148"/>
      <c r="F54" s="148"/>
      <c r="G54" s="148"/>
      <c r="H54" s="148"/>
      <c r="I54" s="160"/>
      <c r="J54" s="152"/>
      <c r="L54" s="148"/>
      <c r="M54" s="148"/>
      <c r="N54" s="148"/>
      <c r="O54" s="148"/>
      <c r="P54" s="148"/>
      <c r="Q54" s="148"/>
      <c r="R54" s="148"/>
      <c r="S54" s="130"/>
    </row>
    <row r="55" spans="1:19" s="2" customFormat="1" ht="11.25">
      <c r="A55" s="93">
        <v>18</v>
      </c>
      <c r="C55" s="23" t="s">
        <v>349</v>
      </c>
      <c r="D55" s="151">
        <v>61</v>
      </c>
      <c r="E55" s="148" t="s">
        <v>307</v>
      </c>
      <c r="F55" s="148" t="s">
        <v>307</v>
      </c>
      <c r="G55" s="148" t="s">
        <v>307</v>
      </c>
      <c r="H55" s="148" t="s">
        <v>307</v>
      </c>
      <c r="I55" s="150">
        <v>61</v>
      </c>
      <c r="J55" s="150">
        <v>61</v>
      </c>
      <c r="K55" s="148" t="s">
        <v>307</v>
      </c>
      <c r="L55" s="148" t="s">
        <v>307</v>
      </c>
      <c r="M55" s="148" t="s">
        <v>307</v>
      </c>
      <c r="N55" s="150">
        <v>61</v>
      </c>
      <c r="O55" s="148" t="s">
        <v>307</v>
      </c>
      <c r="P55" s="148" t="s">
        <v>307</v>
      </c>
      <c r="Q55" s="148" t="s">
        <v>307</v>
      </c>
      <c r="R55" s="148" t="s">
        <v>307</v>
      </c>
      <c r="S55" s="130">
        <v>18</v>
      </c>
    </row>
    <row r="56" spans="1:19" s="2" customFormat="1" ht="11.25">
      <c r="A56" s="93"/>
      <c r="C56" s="23"/>
      <c r="S56" s="130"/>
    </row>
    <row r="57" spans="1:19" s="2" customFormat="1" ht="11.25">
      <c r="A57" s="93">
        <v>19</v>
      </c>
      <c r="C57" s="23" t="s">
        <v>350</v>
      </c>
      <c r="D57" s="151"/>
      <c r="E57" s="148"/>
      <c r="F57" s="148"/>
      <c r="G57" s="148"/>
      <c r="H57" s="148"/>
      <c r="I57" s="150"/>
      <c r="J57" s="150"/>
      <c r="K57" s="148"/>
      <c r="L57" s="148"/>
      <c r="M57" s="148"/>
      <c r="N57" s="150"/>
      <c r="O57" s="148"/>
      <c r="P57" s="148"/>
      <c r="Q57" s="148"/>
      <c r="R57" s="148"/>
      <c r="S57" s="130"/>
    </row>
    <row r="58" spans="1:19" s="2" customFormat="1" ht="11.25">
      <c r="A58" s="93"/>
      <c r="C58" s="23" t="s">
        <v>356</v>
      </c>
      <c r="S58" s="130"/>
    </row>
    <row r="59" spans="1:19" s="2" customFormat="1" ht="11.25">
      <c r="A59" s="93"/>
      <c r="C59" s="23" t="s">
        <v>357</v>
      </c>
      <c r="D59" s="151">
        <v>14047</v>
      </c>
      <c r="E59" s="150">
        <v>13686</v>
      </c>
      <c r="F59" s="148" t="s">
        <v>307</v>
      </c>
      <c r="G59" s="148" t="s">
        <v>307</v>
      </c>
      <c r="H59" s="150">
        <v>13686</v>
      </c>
      <c r="I59" s="150">
        <v>361</v>
      </c>
      <c r="J59" s="150">
        <v>361</v>
      </c>
      <c r="K59" s="148" t="s">
        <v>307</v>
      </c>
      <c r="L59" s="148" t="s">
        <v>307</v>
      </c>
      <c r="M59" s="148" t="s">
        <v>307</v>
      </c>
      <c r="N59" s="148" t="s">
        <v>307</v>
      </c>
      <c r="O59" s="150">
        <v>361</v>
      </c>
      <c r="P59" s="148" t="s">
        <v>307</v>
      </c>
      <c r="Q59" s="148" t="s">
        <v>307</v>
      </c>
      <c r="R59" s="148" t="s">
        <v>307</v>
      </c>
      <c r="S59" s="130">
        <v>19</v>
      </c>
    </row>
    <row r="60" spans="1:19" s="3" customFormat="1" ht="12.75">
      <c r="A60" s="162"/>
      <c r="C60" s="128"/>
      <c r="O60" s="156"/>
      <c r="S60" s="137"/>
    </row>
    <row r="61" spans="1:19" s="5" customFormat="1" ht="11.25">
      <c r="A61" s="94">
        <v>20</v>
      </c>
      <c r="B61" s="5" t="s">
        <v>353</v>
      </c>
      <c r="C61" s="154"/>
      <c r="D61" s="155">
        <v>14944</v>
      </c>
      <c r="E61" s="156">
        <v>14310</v>
      </c>
      <c r="F61" s="163" t="s">
        <v>307</v>
      </c>
      <c r="G61" s="156">
        <v>624</v>
      </c>
      <c r="H61" s="156">
        <v>13686</v>
      </c>
      <c r="I61" s="156">
        <v>634</v>
      </c>
      <c r="J61" s="156">
        <v>634</v>
      </c>
      <c r="K61" s="156">
        <v>69</v>
      </c>
      <c r="L61" s="156">
        <v>105</v>
      </c>
      <c r="M61" s="156">
        <v>3</v>
      </c>
      <c r="N61" s="156">
        <v>96</v>
      </c>
      <c r="O61" s="156">
        <v>361</v>
      </c>
      <c r="P61" s="163" t="s">
        <v>307</v>
      </c>
      <c r="Q61" s="163" t="s">
        <v>307</v>
      </c>
      <c r="R61" s="163" t="s">
        <v>307</v>
      </c>
      <c r="S61" s="158">
        <v>20</v>
      </c>
    </row>
    <row r="62" spans="1:19" s="2" customFormat="1" ht="12.75">
      <c r="A62" s="93"/>
      <c r="C62" s="23"/>
      <c r="D62" s="3"/>
      <c r="E62" s="3"/>
      <c r="F62" s="3"/>
      <c r="G62" s="3"/>
      <c r="H62" s="3"/>
      <c r="I62" s="3"/>
      <c r="J62" s="3"/>
      <c r="K62" s="3"/>
      <c r="L62" s="3"/>
      <c r="M62" s="3"/>
      <c r="N62" s="3"/>
      <c r="O62" s="3"/>
      <c r="P62" s="3"/>
      <c r="Q62" s="3"/>
      <c r="R62" s="3"/>
      <c r="S62" s="130"/>
    </row>
    <row r="63" spans="1:19" s="5" customFormat="1" ht="11.25">
      <c r="A63" s="94">
        <v>21</v>
      </c>
      <c r="B63" s="5" t="s">
        <v>288</v>
      </c>
      <c r="C63" s="154"/>
      <c r="D63" s="155">
        <v>349995</v>
      </c>
      <c r="E63" s="156">
        <v>135478</v>
      </c>
      <c r="F63" s="156">
        <v>8451</v>
      </c>
      <c r="G63" s="156">
        <v>4098</v>
      </c>
      <c r="H63" s="156">
        <v>122929</v>
      </c>
      <c r="I63" s="156">
        <v>214517</v>
      </c>
      <c r="J63" s="156">
        <v>165205</v>
      </c>
      <c r="K63" s="156">
        <v>20580</v>
      </c>
      <c r="L63" s="156">
        <v>33475</v>
      </c>
      <c r="M63" s="156">
        <v>32869</v>
      </c>
      <c r="N63" s="156">
        <v>26904</v>
      </c>
      <c r="O63" s="156">
        <v>19502</v>
      </c>
      <c r="P63" s="156">
        <v>31875</v>
      </c>
      <c r="Q63" s="156">
        <v>539</v>
      </c>
      <c r="R63" s="156">
        <v>48773</v>
      </c>
      <c r="S63" s="158">
        <v>21</v>
      </c>
    </row>
    <row r="64" spans="1:4" s="2" customFormat="1" ht="12.75">
      <c r="A64" s="173"/>
      <c r="D64"/>
    </row>
    <row r="65" s="3" customFormat="1" ht="12.75">
      <c r="D65"/>
    </row>
    <row r="66" s="3" customFormat="1" ht="12.75">
      <c r="D66"/>
    </row>
    <row r="67" s="3" customFormat="1" ht="12.75">
      <c r="D67"/>
    </row>
    <row r="68" s="3" customFormat="1" ht="12.75">
      <c r="D68"/>
    </row>
    <row r="69" s="3" customFormat="1" ht="12.75"/>
    <row r="70" s="3" customFormat="1" ht="12.75"/>
    <row r="71" s="3" customFormat="1" ht="12.75"/>
    <row r="72" s="3" customFormat="1" ht="12.75"/>
    <row r="73" s="3" customFormat="1" ht="12.75"/>
  </sheetData>
  <mergeCells count="5">
    <mergeCell ref="B7:C12"/>
    <mergeCell ref="G8:G12"/>
    <mergeCell ref="Q8:Q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50"/>
  <sheetViews>
    <sheetView workbookViewId="0" topLeftCell="D1">
      <selection activeCell="A1" sqref="A1:E1"/>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pans="1:12" ht="12.75">
      <c r="A1" s="464" t="s">
        <v>2219</v>
      </c>
      <c r="B1" s="464"/>
      <c r="C1" s="464"/>
      <c r="D1" s="464"/>
      <c r="E1" s="464"/>
      <c r="F1" s="464" t="s">
        <v>2220</v>
      </c>
      <c r="G1" s="465"/>
      <c r="H1" s="465"/>
      <c r="I1" s="465"/>
      <c r="J1" s="465"/>
      <c r="K1" s="465"/>
      <c r="L1" s="465"/>
    </row>
    <row r="2" s="3" customFormat="1" ht="12.75"/>
    <row r="3" s="3" customFormat="1" ht="12.75"/>
    <row r="4" spans="5:6" s="3" customFormat="1" ht="12.75">
      <c r="E4" s="287" t="s">
        <v>1896</v>
      </c>
      <c r="F4" s="1" t="s">
        <v>1198</v>
      </c>
    </row>
    <row r="5" s="3" customFormat="1" ht="12.75"/>
    <row r="6" spans="1:12" s="3" customFormat="1" ht="13.5" thickBot="1">
      <c r="A6" s="29"/>
      <c r="B6" s="29"/>
      <c r="C6" s="29"/>
      <c r="D6" s="29"/>
      <c r="E6" s="29"/>
      <c r="F6" s="29"/>
      <c r="G6" s="29"/>
      <c r="H6" s="29"/>
      <c r="I6" s="29"/>
      <c r="J6" s="29"/>
      <c r="K6" s="29"/>
      <c r="L6" s="29"/>
    </row>
    <row r="7" spans="1:12" s="179" customFormat="1" ht="12.75">
      <c r="A7" s="174"/>
      <c r="B7" s="175"/>
      <c r="C7" s="176"/>
      <c r="D7" s="177" t="s">
        <v>358</v>
      </c>
      <c r="E7" s="110" t="s">
        <v>359</v>
      </c>
      <c r="F7" s="114"/>
      <c r="G7" s="178"/>
      <c r="H7" s="114"/>
      <c r="I7" s="114"/>
      <c r="J7" s="114"/>
      <c r="K7" s="114"/>
      <c r="L7" s="106"/>
    </row>
    <row r="8" spans="1:12" s="179" customFormat="1" ht="12.75">
      <c r="A8" s="107"/>
      <c r="B8" s="172"/>
      <c r="C8" s="140" t="s">
        <v>360</v>
      </c>
      <c r="D8" s="119" t="s">
        <v>361</v>
      </c>
      <c r="E8" s="122" t="s">
        <v>361</v>
      </c>
      <c r="F8" s="180"/>
      <c r="G8" s="181"/>
      <c r="H8" s="182"/>
      <c r="I8" s="183"/>
      <c r="J8" s="183"/>
      <c r="K8" s="184"/>
      <c r="L8" s="116"/>
    </row>
    <row r="9" spans="1:12" s="179" customFormat="1" ht="11.25">
      <c r="A9" s="117" t="s">
        <v>304</v>
      </c>
      <c r="B9" s="172"/>
      <c r="C9" s="140" t="s">
        <v>362</v>
      </c>
      <c r="D9" s="185" t="s">
        <v>363</v>
      </c>
      <c r="E9" s="186" t="s">
        <v>364</v>
      </c>
      <c r="F9" s="180"/>
      <c r="G9" s="181"/>
      <c r="H9" s="114"/>
      <c r="I9" s="187"/>
      <c r="J9" s="19"/>
      <c r="K9" s="19"/>
      <c r="L9" s="188" t="s">
        <v>304</v>
      </c>
    </row>
    <row r="10" spans="1:12" s="179" customFormat="1" ht="11.25">
      <c r="A10" s="117"/>
      <c r="B10" s="172"/>
      <c r="C10" s="189">
        <v>39814</v>
      </c>
      <c r="D10" s="475" t="s">
        <v>1199</v>
      </c>
      <c r="E10" s="476"/>
      <c r="G10" s="187"/>
      <c r="H10" s="19" t="s">
        <v>299</v>
      </c>
      <c r="I10" s="181"/>
      <c r="K10" s="19"/>
      <c r="L10" s="188"/>
    </row>
    <row r="11" spans="1:12" s="179" customFormat="1" ht="11.25">
      <c r="A11" s="117"/>
      <c r="B11" s="172"/>
      <c r="C11" s="190"/>
      <c r="D11" s="477"/>
      <c r="E11" s="478"/>
      <c r="F11" s="183"/>
      <c r="G11" s="184"/>
      <c r="H11" s="183"/>
      <c r="I11" s="184"/>
      <c r="K11" s="114"/>
      <c r="L11" s="188"/>
    </row>
    <row r="12" spans="1:12" s="179" customFormat="1" ht="11.25">
      <c r="A12" s="117"/>
      <c r="B12" s="172"/>
      <c r="C12" s="191"/>
      <c r="D12" s="110"/>
      <c r="E12" s="110"/>
      <c r="F12" s="192"/>
      <c r="G12" s="115"/>
      <c r="H12" s="115"/>
      <c r="I12" s="114"/>
      <c r="J12" s="115"/>
      <c r="K12" s="115"/>
      <c r="L12" s="188"/>
    </row>
    <row r="13" spans="1:12" s="179" customFormat="1" ht="12" thickBot="1">
      <c r="A13" s="117"/>
      <c r="B13" s="172"/>
      <c r="C13" s="193"/>
      <c r="D13" s="19"/>
      <c r="E13" s="19"/>
      <c r="F13" s="194"/>
      <c r="G13" s="125"/>
      <c r="H13" s="195"/>
      <c r="I13" s="110"/>
      <c r="J13" s="195"/>
      <c r="K13" s="110"/>
      <c r="L13" s="188"/>
    </row>
    <row r="14" spans="1:12" s="2" customFormat="1" ht="11.25">
      <c r="A14" s="126"/>
      <c r="B14" s="22"/>
      <c r="C14" s="21"/>
      <c r="D14" s="21"/>
      <c r="E14" s="21"/>
      <c r="F14" s="21"/>
      <c r="G14" s="21"/>
      <c r="H14" s="21"/>
      <c r="I14" s="21"/>
      <c r="J14" s="21"/>
      <c r="K14" s="21"/>
      <c r="L14" s="146"/>
    </row>
    <row r="15" spans="1:12" s="2" customFormat="1" ht="11.25">
      <c r="A15" s="91">
        <v>1</v>
      </c>
      <c r="B15" s="23" t="s">
        <v>365</v>
      </c>
      <c r="C15" s="196">
        <v>187246</v>
      </c>
      <c r="D15" s="197">
        <v>14747</v>
      </c>
      <c r="E15" s="197">
        <v>25818</v>
      </c>
      <c r="F15" s="161">
        <v>176175</v>
      </c>
      <c r="G15" s="198">
        <v>868</v>
      </c>
      <c r="H15" s="386">
        <v>176175</v>
      </c>
      <c r="I15" s="389">
        <v>868</v>
      </c>
      <c r="J15" s="395" t="s">
        <v>309</v>
      </c>
      <c r="K15" s="200" t="s">
        <v>307</v>
      </c>
      <c r="L15" s="130">
        <v>1</v>
      </c>
    </row>
    <row r="16" spans="1:12" s="2" customFormat="1" ht="11.25">
      <c r="A16" s="91">
        <v>2</v>
      </c>
      <c r="B16" s="23" t="s">
        <v>366</v>
      </c>
      <c r="C16" s="196">
        <v>77965</v>
      </c>
      <c r="D16" s="197">
        <v>6374</v>
      </c>
      <c r="E16" s="197">
        <v>7041</v>
      </c>
      <c r="F16" s="161">
        <v>77298</v>
      </c>
      <c r="G16" s="198">
        <v>771</v>
      </c>
      <c r="H16" s="386">
        <v>77298</v>
      </c>
      <c r="I16" s="389">
        <v>771</v>
      </c>
      <c r="J16" s="395" t="s">
        <v>309</v>
      </c>
      <c r="K16" s="200" t="s">
        <v>307</v>
      </c>
      <c r="L16" s="130">
        <v>2</v>
      </c>
    </row>
    <row r="17" spans="1:12" s="2" customFormat="1" ht="11.25">
      <c r="A17" s="91">
        <v>3</v>
      </c>
      <c r="B17" s="23" t="s">
        <v>367</v>
      </c>
      <c r="C17" s="196">
        <v>76384</v>
      </c>
      <c r="D17" s="197">
        <v>70612</v>
      </c>
      <c r="E17" s="197">
        <v>90070</v>
      </c>
      <c r="F17" s="161">
        <v>56926</v>
      </c>
      <c r="G17" s="198">
        <v>551</v>
      </c>
      <c r="H17" s="387" t="s">
        <v>846</v>
      </c>
      <c r="I17" s="390" t="s">
        <v>309</v>
      </c>
      <c r="J17" s="392">
        <v>56926</v>
      </c>
      <c r="K17" s="201">
        <v>551</v>
      </c>
      <c r="L17" s="130">
        <v>3</v>
      </c>
    </row>
    <row r="18" spans="1:12" s="2" customFormat="1" ht="11.25">
      <c r="A18" s="91">
        <v>4</v>
      </c>
      <c r="B18" s="23" t="s">
        <v>368</v>
      </c>
      <c r="C18" s="196">
        <v>51413</v>
      </c>
      <c r="D18" s="197">
        <v>23220</v>
      </c>
      <c r="E18" s="197">
        <v>4620</v>
      </c>
      <c r="F18" s="161">
        <v>70013</v>
      </c>
      <c r="G18" s="198">
        <v>1757</v>
      </c>
      <c r="H18" s="386">
        <v>69412</v>
      </c>
      <c r="I18" s="389">
        <v>1742</v>
      </c>
      <c r="J18" s="392">
        <v>601</v>
      </c>
      <c r="K18" s="201">
        <v>15</v>
      </c>
      <c r="L18" s="130">
        <v>4</v>
      </c>
    </row>
    <row r="19" spans="1:12" s="2" customFormat="1" ht="11.25">
      <c r="A19" s="91">
        <v>5</v>
      </c>
      <c r="B19" s="23" t="s">
        <v>369</v>
      </c>
      <c r="C19" s="196">
        <v>75671</v>
      </c>
      <c r="D19" s="197">
        <v>715</v>
      </c>
      <c r="E19" s="197">
        <v>4098</v>
      </c>
      <c r="F19" s="161">
        <v>72288</v>
      </c>
      <c r="G19" s="198">
        <v>1117</v>
      </c>
      <c r="H19" s="386">
        <v>64742</v>
      </c>
      <c r="I19" s="389">
        <v>1000</v>
      </c>
      <c r="J19" s="392">
        <v>7546</v>
      </c>
      <c r="K19" s="201">
        <v>117</v>
      </c>
      <c r="L19" s="130">
        <v>5</v>
      </c>
    </row>
    <row r="20" spans="1:12" s="2" customFormat="1" ht="11.25">
      <c r="A20" s="91">
        <v>6</v>
      </c>
      <c r="B20" s="23" t="s">
        <v>370</v>
      </c>
      <c r="C20" s="196">
        <v>34028</v>
      </c>
      <c r="D20" s="197">
        <v>4366</v>
      </c>
      <c r="E20" s="197">
        <v>3831</v>
      </c>
      <c r="F20" s="161">
        <v>34563</v>
      </c>
      <c r="G20" s="198">
        <v>806</v>
      </c>
      <c r="H20" s="386">
        <v>34563</v>
      </c>
      <c r="I20" s="389">
        <v>806</v>
      </c>
      <c r="J20" s="395" t="s">
        <v>309</v>
      </c>
      <c r="K20" s="200" t="s">
        <v>307</v>
      </c>
      <c r="L20" s="130">
        <v>6</v>
      </c>
    </row>
    <row r="21" spans="1:12" s="2" customFormat="1" ht="11.25">
      <c r="A21" s="91"/>
      <c r="B21" s="23"/>
      <c r="C21" s="196"/>
      <c r="D21" s="197"/>
      <c r="E21" s="197"/>
      <c r="F21" s="161"/>
      <c r="G21" s="198"/>
      <c r="H21" s="161"/>
      <c r="I21" s="198"/>
      <c r="K21" s="200"/>
      <c r="L21" s="130"/>
    </row>
    <row r="22" spans="1:12" s="2" customFormat="1" ht="11.25">
      <c r="A22" s="91"/>
      <c r="B22" s="23"/>
      <c r="C22" s="196"/>
      <c r="D22" s="197"/>
      <c r="E22" s="197"/>
      <c r="F22" s="161"/>
      <c r="G22" s="198"/>
      <c r="H22" s="161"/>
      <c r="I22" s="198"/>
      <c r="K22" s="200"/>
      <c r="L22" s="130"/>
    </row>
    <row r="23" spans="1:12" s="2" customFormat="1" ht="11.25">
      <c r="A23" s="91">
        <v>7</v>
      </c>
      <c r="B23" s="23" t="s">
        <v>371</v>
      </c>
      <c r="C23" s="196">
        <v>125805</v>
      </c>
      <c r="D23" s="197">
        <v>11971</v>
      </c>
      <c r="E23" s="197">
        <v>26962</v>
      </c>
      <c r="F23" s="161">
        <v>110814</v>
      </c>
      <c r="G23" s="198">
        <v>1040</v>
      </c>
      <c r="H23" s="386">
        <v>106932</v>
      </c>
      <c r="I23" s="389">
        <v>1003</v>
      </c>
      <c r="J23" s="392">
        <v>3882</v>
      </c>
      <c r="K23" s="201">
        <v>36</v>
      </c>
      <c r="L23" s="130">
        <v>7</v>
      </c>
    </row>
    <row r="24" spans="1:12" s="2" customFormat="1" ht="11.25">
      <c r="A24" s="91">
        <v>8</v>
      </c>
      <c r="B24" s="23" t="s">
        <v>372</v>
      </c>
      <c r="C24" s="196">
        <v>92318</v>
      </c>
      <c r="D24" s="197">
        <v>8159</v>
      </c>
      <c r="E24" s="197">
        <v>9170</v>
      </c>
      <c r="F24" s="161">
        <v>91307</v>
      </c>
      <c r="G24" s="198">
        <v>1008</v>
      </c>
      <c r="H24" s="386">
        <v>88866</v>
      </c>
      <c r="I24" s="389">
        <v>981</v>
      </c>
      <c r="J24" s="392">
        <v>2441</v>
      </c>
      <c r="K24" s="201">
        <v>27</v>
      </c>
      <c r="L24" s="130">
        <v>8</v>
      </c>
    </row>
    <row r="25" spans="1:12" s="2" customFormat="1" ht="11.25">
      <c r="A25" s="91">
        <v>9</v>
      </c>
      <c r="B25" s="23" t="s">
        <v>373</v>
      </c>
      <c r="C25" s="196">
        <v>89725</v>
      </c>
      <c r="D25" s="197">
        <v>5208</v>
      </c>
      <c r="E25" s="197">
        <v>10960</v>
      </c>
      <c r="F25" s="161">
        <v>83973</v>
      </c>
      <c r="G25" s="198">
        <v>633</v>
      </c>
      <c r="H25" s="386">
        <v>82953</v>
      </c>
      <c r="I25" s="389">
        <v>625</v>
      </c>
      <c r="J25" s="392">
        <v>1020</v>
      </c>
      <c r="K25" s="201">
        <v>8</v>
      </c>
      <c r="L25" s="130">
        <v>9</v>
      </c>
    </row>
    <row r="26" spans="1:12" s="2" customFormat="1" ht="11.25">
      <c r="A26" s="93">
        <v>10</v>
      </c>
      <c r="B26" s="23" t="s">
        <v>374</v>
      </c>
      <c r="C26" s="196">
        <v>184709</v>
      </c>
      <c r="D26" s="197">
        <v>6370</v>
      </c>
      <c r="E26" s="197">
        <v>16102</v>
      </c>
      <c r="F26" s="161">
        <v>174977</v>
      </c>
      <c r="G26" s="198">
        <v>1590</v>
      </c>
      <c r="H26" s="386">
        <v>174977</v>
      </c>
      <c r="I26" s="389">
        <v>1590</v>
      </c>
      <c r="J26" s="395" t="s">
        <v>309</v>
      </c>
      <c r="K26" s="200" t="s">
        <v>307</v>
      </c>
      <c r="L26" s="130">
        <v>10</v>
      </c>
    </row>
    <row r="27" spans="1:12" s="2" customFormat="1" ht="11.25">
      <c r="A27" s="93">
        <v>11</v>
      </c>
      <c r="B27" s="23" t="s">
        <v>375</v>
      </c>
      <c r="C27" s="196">
        <v>108783</v>
      </c>
      <c r="D27" s="197">
        <v>1237</v>
      </c>
      <c r="E27" s="197">
        <v>7118</v>
      </c>
      <c r="F27" s="161">
        <v>102902</v>
      </c>
      <c r="G27" s="198">
        <v>1236</v>
      </c>
      <c r="H27" s="386">
        <v>102902</v>
      </c>
      <c r="I27" s="389">
        <v>1236</v>
      </c>
      <c r="J27" s="395" t="s">
        <v>309</v>
      </c>
      <c r="K27" s="200" t="s">
        <v>307</v>
      </c>
      <c r="L27" s="130">
        <v>11</v>
      </c>
    </row>
    <row r="28" spans="1:12" s="2" customFormat="1" ht="11.25">
      <c r="A28" s="93">
        <v>12</v>
      </c>
      <c r="B28" s="23" t="s">
        <v>376</v>
      </c>
      <c r="C28" s="196">
        <v>81794</v>
      </c>
      <c r="D28" s="197">
        <v>9364</v>
      </c>
      <c r="E28" s="197">
        <v>8361</v>
      </c>
      <c r="F28" s="161">
        <v>82797</v>
      </c>
      <c r="G28" s="198">
        <v>627</v>
      </c>
      <c r="H28" s="386">
        <v>81498</v>
      </c>
      <c r="I28" s="389">
        <v>618</v>
      </c>
      <c r="J28" s="392">
        <v>1299</v>
      </c>
      <c r="K28" s="201">
        <v>10</v>
      </c>
      <c r="L28" s="130">
        <v>12</v>
      </c>
    </row>
    <row r="29" spans="1:12" s="2" customFormat="1" ht="11.25">
      <c r="A29" s="93"/>
      <c r="B29" s="23"/>
      <c r="C29" s="196"/>
      <c r="D29" s="197"/>
      <c r="E29" s="197"/>
      <c r="F29" s="161"/>
      <c r="G29" s="198"/>
      <c r="H29" s="386"/>
      <c r="I29" s="389"/>
      <c r="J29" s="392"/>
      <c r="K29" s="198"/>
      <c r="L29" s="130"/>
    </row>
    <row r="30" spans="1:12" s="2" customFormat="1" ht="11.25">
      <c r="A30" s="93"/>
      <c r="B30" s="23"/>
      <c r="C30" s="196"/>
      <c r="D30" s="197"/>
      <c r="E30" s="197"/>
      <c r="F30" s="161"/>
      <c r="G30" s="198"/>
      <c r="H30" s="386"/>
      <c r="I30" s="389"/>
      <c r="J30" s="392"/>
      <c r="K30" s="198"/>
      <c r="L30" s="130"/>
    </row>
    <row r="31" spans="1:12" s="2" customFormat="1" ht="11.25">
      <c r="A31" s="93">
        <v>13</v>
      </c>
      <c r="B31" s="23" t="s">
        <v>377</v>
      </c>
      <c r="C31" s="196">
        <v>149987</v>
      </c>
      <c r="D31" s="197">
        <v>3282</v>
      </c>
      <c r="E31" s="197">
        <v>10818</v>
      </c>
      <c r="F31" s="161">
        <v>142451</v>
      </c>
      <c r="G31" s="198">
        <v>1022</v>
      </c>
      <c r="H31" s="386">
        <v>142405</v>
      </c>
      <c r="I31" s="389">
        <v>1021</v>
      </c>
      <c r="J31" s="392">
        <v>46</v>
      </c>
      <c r="K31" s="200" t="s">
        <v>75</v>
      </c>
      <c r="L31" s="130">
        <v>13</v>
      </c>
    </row>
    <row r="32" spans="1:12" s="2" customFormat="1" ht="11.25">
      <c r="A32" s="93">
        <v>14</v>
      </c>
      <c r="B32" s="23" t="s">
        <v>378</v>
      </c>
      <c r="C32" s="196">
        <v>124506</v>
      </c>
      <c r="D32" s="197">
        <v>7509</v>
      </c>
      <c r="E32" s="197">
        <v>10415</v>
      </c>
      <c r="F32" s="161">
        <v>121600</v>
      </c>
      <c r="G32" s="198">
        <v>1643</v>
      </c>
      <c r="H32" s="386">
        <v>121600</v>
      </c>
      <c r="I32" s="389">
        <v>1643</v>
      </c>
      <c r="J32" s="395" t="s">
        <v>309</v>
      </c>
      <c r="K32" s="200" t="s">
        <v>307</v>
      </c>
      <c r="L32" s="130">
        <v>14</v>
      </c>
    </row>
    <row r="33" spans="1:12" s="2" customFormat="1" ht="11.25">
      <c r="A33" s="93">
        <v>15</v>
      </c>
      <c r="B33" s="23" t="s">
        <v>379</v>
      </c>
      <c r="C33" s="196">
        <v>42708</v>
      </c>
      <c r="D33" s="197">
        <v>3755</v>
      </c>
      <c r="E33" s="197">
        <v>7347</v>
      </c>
      <c r="F33" s="161">
        <v>39116</v>
      </c>
      <c r="G33" s="198">
        <v>573</v>
      </c>
      <c r="H33" s="386">
        <v>39096</v>
      </c>
      <c r="I33" s="389">
        <v>573</v>
      </c>
      <c r="J33" s="392">
        <v>20</v>
      </c>
      <c r="K33" s="200" t="s">
        <v>75</v>
      </c>
      <c r="L33" s="130">
        <v>15</v>
      </c>
    </row>
    <row r="34" spans="1:12" s="2" customFormat="1" ht="11.25">
      <c r="A34" s="93">
        <v>16</v>
      </c>
      <c r="B34" s="23" t="s">
        <v>380</v>
      </c>
      <c r="C34" s="196">
        <v>149295</v>
      </c>
      <c r="D34" s="197">
        <v>8817</v>
      </c>
      <c r="E34" s="197">
        <v>12652</v>
      </c>
      <c r="F34" s="161">
        <v>145460</v>
      </c>
      <c r="G34" s="198">
        <v>1288</v>
      </c>
      <c r="H34" s="386">
        <v>142594</v>
      </c>
      <c r="I34" s="389">
        <v>1263</v>
      </c>
      <c r="J34" s="392">
        <v>2866</v>
      </c>
      <c r="K34" s="198">
        <v>25</v>
      </c>
      <c r="L34" s="130">
        <v>16</v>
      </c>
    </row>
    <row r="35" spans="1:12" s="2" customFormat="1" ht="11.25">
      <c r="A35" s="93">
        <v>17</v>
      </c>
      <c r="B35" s="23" t="s">
        <v>381</v>
      </c>
      <c r="C35" s="196">
        <v>137831</v>
      </c>
      <c r="D35" s="197">
        <v>5403</v>
      </c>
      <c r="E35" s="197">
        <v>15633</v>
      </c>
      <c r="F35" s="161">
        <v>127601</v>
      </c>
      <c r="G35" s="198">
        <v>1496</v>
      </c>
      <c r="H35" s="386">
        <v>127146</v>
      </c>
      <c r="I35" s="389">
        <v>1491</v>
      </c>
      <c r="J35" s="392">
        <v>455</v>
      </c>
      <c r="K35" s="201">
        <v>5</v>
      </c>
      <c r="L35" s="130">
        <v>17</v>
      </c>
    </row>
    <row r="36" spans="1:12" s="2" customFormat="1" ht="11.25">
      <c r="A36" s="93">
        <v>18</v>
      </c>
      <c r="B36" s="23" t="s">
        <v>382</v>
      </c>
      <c r="C36" s="196">
        <v>73888</v>
      </c>
      <c r="D36" s="197">
        <v>6348</v>
      </c>
      <c r="E36" s="197">
        <v>8782</v>
      </c>
      <c r="F36" s="161">
        <v>71454</v>
      </c>
      <c r="G36" s="198">
        <v>1173</v>
      </c>
      <c r="H36" s="386">
        <v>71454</v>
      </c>
      <c r="I36" s="389">
        <v>1173</v>
      </c>
      <c r="J36" s="395" t="s">
        <v>309</v>
      </c>
      <c r="K36" s="200" t="s">
        <v>307</v>
      </c>
      <c r="L36" s="130">
        <v>18</v>
      </c>
    </row>
    <row r="37" spans="1:12" s="2" customFormat="1" ht="11.25">
      <c r="A37" s="93"/>
      <c r="B37" s="23"/>
      <c r="C37" s="196"/>
      <c r="D37" s="197"/>
      <c r="E37" s="197"/>
      <c r="F37" s="202"/>
      <c r="G37" s="198"/>
      <c r="H37" s="386"/>
      <c r="I37" s="389"/>
      <c r="J37" s="392"/>
      <c r="K37" s="198"/>
      <c r="L37" s="130"/>
    </row>
    <row r="38" spans="1:12" s="2" customFormat="1" ht="11.25">
      <c r="A38" s="93"/>
      <c r="B38" s="23"/>
      <c r="H38" s="386"/>
      <c r="I38" s="389"/>
      <c r="J38" s="392"/>
      <c r="L38" s="130"/>
    </row>
    <row r="39" spans="1:12" s="2" customFormat="1" ht="11.25">
      <c r="A39" s="93">
        <v>19</v>
      </c>
      <c r="B39" s="23" t="s">
        <v>383</v>
      </c>
      <c r="C39" s="196">
        <v>137236</v>
      </c>
      <c r="D39" s="197">
        <v>15710</v>
      </c>
      <c r="E39" s="197">
        <v>19687</v>
      </c>
      <c r="F39" s="161">
        <v>133259</v>
      </c>
      <c r="G39" s="198">
        <v>1119</v>
      </c>
      <c r="H39" s="386">
        <v>132845</v>
      </c>
      <c r="I39" s="389">
        <v>1116</v>
      </c>
      <c r="J39" s="392">
        <v>414</v>
      </c>
      <c r="K39" s="198">
        <v>3</v>
      </c>
      <c r="L39" s="130">
        <v>19</v>
      </c>
    </row>
    <row r="40" spans="1:12" s="2" customFormat="1" ht="11.25">
      <c r="A40" s="93">
        <v>20</v>
      </c>
      <c r="B40" s="23" t="s">
        <v>384</v>
      </c>
      <c r="C40" s="196">
        <v>118620</v>
      </c>
      <c r="D40" s="197">
        <v>5444</v>
      </c>
      <c r="E40" s="197">
        <v>14638</v>
      </c>
      <c r="F40" s="161">
        <v>109426</v>
      </c>
      <c r="G40" s="198">
        <v>1243</v>
      </c>
      <c r="H40" s="386">
        <v>109426</v>
      </c>
      <c r="I40" s="389">
        <v>1243</v>
      </c>
      <c r="J40" s="395" t="s">
        <v>309</v>
      </c>
      <c r="K40" s="200" t="s">
        <v>307</v>
      </c>
      <c r="L40" s="130">
        <v>20</v>
      </c>
    </row>
    <row r="41" spans="1:12" s="2" customFormat="1" ht="11.25">
      <c r="A41" s="93">
        <v>21</v>
      </c>
      <c r="B41" s="23" t="s">
        <v>385</v>
      </c>
      <c r="C41" s="196">
        <v>108727</v>
      </c>
      <c r="D41" s="197">
        <v>8286</v>
      </c>
      <c r="E41" s="197">
        <v>15215</v>
      </c>
      <c r="F41" s="161">
        <v>101798</v>
      </c>
      <c r="G41" s="198">
        <v>1141</v>
      </c>
      <c r="H41" s="386">
        <v>100885</v>
      </c>
      <c r="I41" s="389">
        <v>1131</v>
      </c>
      <c r="J41" s="392">
        <v>913</v>
      </c>
      <c r="K41" s="198">
        <v>10</v>
      </c>
      <c r="L41" s="130">
        <v>21</v>
      </c>
    </row>
    <row r="42" spans="1:12" s="2" customFormat="1" ht="11.25">
      <c r="A42" s="93">
        <v>22</v>
      </c>
      <c r="B42" s="23" t="s">
        <v>386</v>
      </c>
      <c r="C42" s="196">
        <v>130513</v>
      </c>
      <c r="D42" s="197">
        <v>9791</v>
      </c>
      <c r="E42" s="197">
        <v>11155</v>
      </c>
      <c r="F42" s="161">
        <v>129149</v>
      </c>
      <c r="G42" s="198">
        <v>1176</v>
      </c>
      <c r="H42" s="386">
        <v>123228</v>
      </c>
      <c r="I42" s="389">
        <v>1122</v>
      </c>
      <c r="J42" s="392">
        <v>5921</v>
      </c>
      <c r="K42" s="201">
        <v>54</v>
      </c>
      <c r="L42" s="130">
        <v>22</v>
      </c>
    </row>
    <row r="43" spans="1:12" s="2" customFormat="1" ht="11.25">
      <c r="A43" s="93">
        <v>23</v>
      </c>
      <c r="B43" s="23" t="s">
        <v>387</v>
      </c>
      <c r="C43" s="196">
        <v>95692</v>
      </c>
      <c r="D43" s="197">
        <v>2955</v>
      </c>
      <c r="E43" s="197">
        <v>9502</v>
      </c>
      <c r="F43" s="161">
        <v>89145</v>
      </c>
      <c r="G43" s="198">
        <v>883</v>
      </c>
      <c r="H43" s="386">
        <v>89145</v>
      </c>
      <c r="I43" s="389">
        <v>883</v>
      </c>
      <c r="J43" s="395" t="s">
        <v>309</v>
      </c>
      <c r="K43" s="200" t="s">
        <v>307</v>
      </c>
      <c r="L43" s="130">
        <v>23</v>
      </c>
    </row>
    <row r="44" spans="1:12" s="2" customFormat="1" ht="11.25">
      <c r="A44" s="93"/>
      <c r="B44" s="23"/>
      <c r="C44" s="203"/>
      <c r="D44" s="204"/>
      <c r="E44" s="204"/>
      <c r="F44" s="202"/>
      <c r="G44" s="198"/>
      <c r="H44" s="386"/>
      <c r="I44" s="389"/>
      <c r="J44" s="392"/>
      <c r="K44" s="205"/>
      <c r="L44" s="130"/>
    </row>
    <row r="45" spans="1:12" s="2" customFormat="1" ht="11.25">
      <c r="A45" s="93"/>
      <c r="B45" s="23"/>
      <c r="H45" s="386"/>
      <c r="I45" s="389"/>
      <c r="J45" s="392"/>
      <c r="L45" s="130"/>
    </row>
    <row r="46" spans="1:12" s="5" customFormat="1" ht="11.25">
      <c r="A46" s="94">
        <v>24</v>
      </c>
      <c r="B46" s="154" t="s">
        <v>388</v>
      </c>
      <c r="C46" s="354">
        <v>2454844</v>
      </c>
      <c r="D46" s="359">
        <v>239643</v>
      </c>
      <c r="E46" s="359">
        <v>349995</v>
      </c>
      <c r="F46" s="169">
        <v>2344492</v>
      </c>
      <c r="G46" s="355">
        <v>1039</v>
      </c>
      <c r="H46" s="388">
        <v>2260142</v>
      </c>
      <c r="I46" s="391">
        <v>1001</v>
      </c>
      <c r="J46" s="396">
        <v>84350</v>
      </c>
      <c r="K46" s="356">
        <v>37</v>
      </c>
      <c r="L46" s="158">
        <v>24</v>
      </c>
    </row>
    <row r="47" s="2" customFormat="1" ht="11.25"/>
    <row r="48" s="2" customFormat="1" ht="11.25"/>
    <row r="49" s="2" customFormat="1" ht="15.75" customHeight="1">
      <c r="A49" s="2" t="s">
        <v>1756</v>
      </c>
    </row>
    <row r="50" s="2" customFormat="1" ht="11.25">
      <c r="I50" s="157"/>
    </row>
    <row r="51" s="2" customFormat="1" ht="11.25"/>
    <row r="52" s="2" customFormat="1" ht="11.25"/>
    <row r="53" s="2" customFormat="1" ht="11.25"/>
    <row r="54" s="2" customFormat="1" ht="11.25"/>
    <row r="55" s="2" customFormat="1" ht="11.25"/>
    <row r="56" s="2" customFormat="1" ht="11.25"/>
    <row r="57" s="3" customFormat="1" ht="12.75"/>
    <row r="58" s="3" customFormat="1" ht="12.75"/>
  </sheetData>
  <mergeCells count="3">
    <mergeCell ref="D10:E11"/>
    <mergeCell ref="F1:L1"/>
    <mergeCell ref="A1:E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97"/>
  <sheetViews>
    <sheetView workbookViewId="0" topLeftCell="A1">
      <selection activeCell="A2" sqref="A2"/>
    </sheetView>
  </sheetViews>
  <sheetFormatPr defaultColWidth="11.421875" defaultRowHeight="12.75"/>
  <cols>
    <col min="1" max="1" width="2.00390625" style="0" customWidth="1"/>
    <col min="2" max="2" width="25.7109375" style="0" customWidth="1"/>
    <col min="3" max="4" width="15.140625" style="0" customWidth="1"/>
    <col min="5" max="5" width="15.8515625" style="0" customWidth="1"/>
  </cols>
  <sheetData>
    <row r="1" spans="1:5" ht="12.75">
      <c r="A1" s="464" t="s">
        <v>2218</v>
      </c>
      <c r="B1" s="465"/>
      <c r="C1" s="465"/>
      <c r="D1" s="465"/>
      <c r="E1" s="465"/>
    </row>
    <row r="2" spans="1:5" ht="12.75">
      <c r="A2" s="328"/>
      <c r="B2" s="329"/>
      <c r="C2" s="329"/>
      <c r="D2" s="329"/>
      <c r="E2" s="329"/>
    </row>
    <row r="4" spans="1:7" s="3" customFormat="1" ht="12.75" customHeight="1">
      <c r="A4" s="486" t="s">
        <v>390</v>
      </c>
      <c r="B4" s="486"/>
      <c r="C4" s="486"/>
      <c r="D4" s="486"/>
      <c r="E4" s="486"/>
      <c r="F4" s="138"/>
      <c r="G4" s="206"/>
    </row>
    <row r="5" spans="1:5" ht="11.25" customHeight="1">
      <c r="A5" s="486" t="s">
        <v>1201</v>
      </c>
      <c r="B5" s="486"/>
      <c r="C5" s="486"/>
      <c r="D5" s="486"/>
      <c r="E5" s="486"/>
    </row>
    <row r="6" spans="1:5" ht="12.75" customHeight="1" thickBot="1">
      <c r="A6" s="207"/>
      <c r="B6" s="207"/>
      <c r="C6" s="207"/>
      <c r="D6" s="207"/>
      <c r="E6" s="207"/>
    </row>
    <row r="7" spans="1:6" s="120" customFormat="1" ht="10.5" customHeight="1">
      <c r="A7" s="412" t="s">
        <v>420</v>
      </c>
      <c r="B7" s="481"/>
      <c r="C7" s="139"/>
      <c r="D7" s="466" t="s">
        <v>360</v>
      </c>
      <c r="E7" s="487"/>
      <c r="F7" s="179"/>
    </row>
    <row r="8" spans="1:6" s="120" customFormat="1" ht="10.5" customHeight="1">
      <c r="A8" s="482"/>
      <c r="B8" s="483"/>
      <c r="C8" s="140" t="s">
        <v>328</v>
      </c>
      <c r="D8" s="477"/>
      <c r="E8" s="478"/>
      <c r="F8" s="179"/>
    </row>
    <row r="9" spans="1:6" s="120" customFormat="1" ht="10.5" customHeight="1">
      <c r="A9" s="482"/>
      <c r="B9" s="483"/>
      <c r="C9" s="140" t="s">
        <v>1200</v>
      </c>
      <c r="D9" s="479" t="s">
        <v>419</v>
      </c>
      <c r="E9" s="475" t="s">
        <v>306</v>
      </c>
      <c r="F9" s="179"/>
    </row>
    <row r="10" spans="1:6" s="120" customFormat="1" ht="10.5" customHeight="1" thickBot="1">
      <c r="A10" s="484"/>
      <c r="B10" s="485"/>
      <c r="C10" s="144"/>
      <c r="D10" s="480"/>
      <c r="E10" s="470"/>
      <c r="F10" s="179"/>
    </row>
    <row r="11" spans="1:6" s="3" customFormat="1" ht="10.5" customHeight="1">
      <c r="A11" s="208"/>
      <c r="B11" s="208"/>
      <c r="C11" s="209"/>
      <c r="D11" s="210"/>
      <c r="E11" s="208"/>
      <c r="F11" s="2"/>
    </row>
    <row r="12" spans="1:6" s="3" customFormat="1" ht="10.5" customHeight="1">
      <c r="A12" s="2"/>
      <c r="B12" s="16"/>
      <c r="C12" s="211"/>
      <c r="D12" s="2"/>
      <c r="E12" s="2"/>
      <c r="F12" s="2"/>
    </row>
    <row r="13" spans="1:6" s="3" customFormat="1" ht="10.5" customHeight="1">
      <c r="A13" s="212" t="s">
        <v>365</v>
      </c>
      <c r="B13" s="212"/>
      <c r="C13" s="213">
        <v>202950</v>
      </c>
      <c r="D13" s="214">
        <v>176175</v>
      </c>
      <c r="E13" s="198">
        <v>868</v>
      </c>
      <c r="F13" s="215"/>
    </row>
    <row r="14" spans="1:6" s="3" customFormat="1" ht="10.5" customHeight="1">
      <c r="A14" s="212" t="s">
        <v>366</v>
      </c>
      <c r="B14" s="212"/>
      <c r="C14" s="213">
        <v>100289</v>
      </c>
      <c r="D14" s="214">
        <v>77298</v>
      </c>
      <c r="E14" s="198">
        <v>771</v>
      </c>
      <c r="F14" s="215"/>
    </row>
    <row r="15" spans="1:6" s="3" customFormat="1" ht="10.5" customHeight="1">
      <c r="A15" s="212" t="s">
        <v>367</v>
      </c>
      <c r="B15" s="212"/>
      <c r="C15" s="213">
        <v>103381</v>
      </c>
      <c r="D15" s="214">
        <v>56926</v>
      </c>
      <c r="E15" s="198">
        <v>551</v>
      </c>
      <c r="F15" s="215"/>
    </row>
    <row r="16" spans="1:6" s="3" customFormat="1" ht="10.5" customHeight="1">
      <c r="A16" s="212" t="s">
        <v>368</v>
      </c>
      <c r="B16" s="212"/>
      <c r="C16" s="213">
        <v>39848</v>
      </c>
      <c r="D16" s="214">
        <v>70013</v>
      </c>
      <c r="E16" s="198">
        <v>1757</v>
      </c>
      <c r="F16" s="215"/>
    </row>
    <row r="17" spans="1:6" s="3" customFormat="1" ht="10.5" customHeight="1">
      <c r="A17" s="212" t="s">
        <v>369</v>
      </c>
      <c r="B17" s="212"/>
      <c r="C17" s="213">
        <v>64720</v>
      </c>
      <c r="D17" s="214">
        <v>72288</v>
      </c>
      <c r="E17" s="198">
        <v>1117</v>
      </c>
      <c r="F17" s="215"/>
    </row>
    <row r="18" spans="1:6" s="3" customFormat="1" ht="10.5" customHeight="1">
      <c r="A18" s="212" t="s">
        <v>370</v>
      </c>
      <c r="B18" s="212"/>
      <c r="C18" s="213">
        <v>42902</v>
      </c>
      <c r="D18" s="214">
        <v>34563</v>
      </c>
      <c r="E18" s="198">
        <v>806</v>
      </c>
      <c r="F18" s="215"/>
    </row>
    <row r="19" spans="1:6" s="3" customFormat="1" ht="10.5" customHeight="1">
      <c r="A19" s="212"/>
      <c r="B19" s="212"/>
      <c r="C19" s="213"/>
      <c r="D19" s="215"/>
      <c r="E19" s="198"/>
      <c r="F19" s="215"/>
    </row>
    <row r="20" spans="1:6" s="3" customFormat="1" ht="10.5" customHeight="1">
      <c r="A20" s="212"/>
      <c r="B20" s="212"/>
      <c r="C20" s="216"/>
      <c r="D20" s="215"/>
      <c r="E20" s="198"/>
      <c r="F20" s="215"/>
    </row>
    <row r="21" spans="1:6" s="3" customFormat="1" ht="10.5" customHeight="1">
      <c r="A21" s="217" t="s">
        <v>281</v>
      </c>
      <c r="B21" s="212"/>
      <c r="C21" s="218">
        <v>554090</v>
      </c>
      <c r="D21" s="219">
        <v>487263</v>
      </c>
      <c r="E21" s="220">
        <v>879</v>
      </c>
      <c r="F21" s="215"/>
    </row>
    <row r="22" spans="1:6" s="3" customFormat="1" ht="10.5" customHeight="1">
      <c r="A22" s="217"/>
      <c r="B22" s="212"/>
      <c r="C22" s="221"/>
      <c r="D22" s="222"/>
      <c r="E22" s="198"/>
      <c r="F22" s="215"/>
    </row>
    <row r="23" spans="1:6" s="3" customFormat="1" ht="9" customHeight="1">
      <c r="A23" s="212"/>
      <c r="B23" s="212"/>
      <c r="C23" s="216"/>
      <c r="D23" s="215"/>
      <c r="E23" s="198"/>
      <c r="F23" s="215"/>
    </row>
    <row r="24" spans="1:6" s="3" customFormat="1" ht="12.75" customHeight="1">
      <c r="A24" s="212" t="s">
        <v>371</v>
      </c>
      <c r="B24" s="223"/>
      <c r="C24" s="213">
        <v>106584</v>
      </c>
      <c r="D24" s="214">
        <v>81352</v>
      </c>
      <c r="E24" s="198">
        <v>763</v>
      </c>
      <c r="F24" s="215"/>
    </row>
    <row r="25" spans="1:6" s="3" customFormat="1" ht="10.5" customHeight="1">
      <c r="A25" s="212" t="s">
        <v>372</v>
      </c>
      <c r="B25" s="223"/>
      <c r="C25" s="213">
        <v>90598</v>
      </c>
      <c r="D25" s="214">
        <v>66936</v>
      </c>
      <c r="E25" s="198">
        <v>739</v>
      </c>
      <c r="F25" s="215"/>
    </row>
    <row r="26" spans="1:6" s="3" customFormat="1" ht="10.5" customHeight="1">
      <c r="A26" s="212" t="s">
        <v>391</v>
      </c>
      <c r="B26" s="223"/>
      <c r="C26" s="213">
        <v>132676</v>
      </c>
      <c r="D26" s="214">
        <v>83595</v>
      </c>
      <c r="E26" s="198">
        <v>630</v>
      </c>
      <c r="F26" s="215"/>
    </row>
    <row r="27" spans="1:6" s="3" customFormat="1" ht="10.5" customHeight="1">
      <c r="A27" s="212" t="s">
        <v>374</v>
      </c>
      <c r="B27" s="223"/>
      <c r="C27" s="213">
        <v>110040</v>
      </c>
      <c r="D27" s="214">
        <v>110152</v>
      </c>
      <c r="E27" s="198">
        <v>1001</v>
      </c>
      <c r="F27" s="215"/>
    </row>
    <row r="28" spans="1:6" s="3" customFormat="1" ht="10.5" customHeight="1">
      <c r="A28" s="212" t="s">
        <v>375</v>
      </c>
      <c r="B28" s="223"/>
      <c r="C28" s="213">
        <v>83240</v>
      </c>
      <c r="D28" s="214">
        <v>66253</v>
      </c>
      <c r="E28" s="198">
        <v>796</v>
      </c>
      <c r="F28" s="215"/>
    </row>
    <row r="29" spans="1:6" s="3" customFormat="1" ht="10.5" customHeight="1">
      <c r="A29" s="212" t="s">
        <v>376</v>
      </c>
      <c r="B29" s="223"/>
      <c r="C29" s="213">
        <v>131953</v>
      </c>
      <c r="D29" s="214">
        <v>81736</v>
      </c>
      <c r="E29" s="198">
        <v>619</v>
      </c>
      <c r="F29" s="215"/>
    </row>
    <row r="30" spans="1:6" s="3" customFormat="1" ht="10.5" customHeight="1">
      <c r="A30" s="212"/>
      <c r="B30" s="223"/>
      <c r="C30" s="213"/>
      <c r="D30" s="214"/>
      <c r="E30" s="198"/>
      <c r="F30" s="215"/>
    </row>
    <row r="31" spans="1:6" s="3" customFormat="1" ht="10.5" customHeight="1">
      <c r="A31" s="212"/>
      <c r="B31" s="223"/>
      <c r="C31" s="213"/>
      <c r="D31" s="214"/>
      <c r="E31" s="198"/>
      <c r="F31" s="215"/>
    </row>
    <row r="32" spans="1:6" s="3" customFormat="1" ht="10.5" customHeight="1">
      <c r="A32" s="212" t="s">
        <v>377</v>
      </c>
      <c r="B32" s="223"/>
      <c r="C32" s="213">
        <v>139432</v>
      </c>
      <c r="D32" s="214">
        <v>105714</v>
      </c>
      <c r="E32" s="198">
        <v>758</v>
      </c>
      <c r="F32" s="215"/>
    </row>
    <row r="33" spans="1:6" s="3" customFormat="1" ht="11.25" customHeight="1">
      <c r="A33" s="212" t="s">
        <v>378</v>
      </c>
      <c r="B33" s="223"/>
      <c r="C33" s="213">
        <v>74009</v>
      </c>
      <c r="D33" s="214">
        <v>80201</v>
      </c>
      <c r="E33" s="198">
        <v>1084</v>
      </c>
      <c r="F33" s="215"/>
    </row>
    <row r="34" spans="1:6" s="3" customFormat="1" ht="12.75">
      <c r="A34" s="212" t="s">
        <v>379</v>
      </c>
      <c r="B34" s="223"/>
      <c r="C34" s="213">
        <v>68242</v>
      </c>
      <c r="D34" s="214">
        <v>32462</v>
      </c>
      <c r="E34" s="198">
        <v>476</v>
      </c>
      <c r="F34" s="215"/>
    </row>
    <row r="35" spans="1:6" s="3" customFormat="1" ht="12.75">
      <c r="A35" s="212" t="s">
        <v>380</v>
      </c>
      <c r="B35" s="223"/>
      <c r="C35" s="213">
        <v>112941</v>
      </c>
      <c r="D35" s="214">
        <v>98221</v>
      </c>
      <c r="E35" s="198">
        <v>870</v>
      </c>
      <c r="F35" s="215"/>
    </row>
    <row r="36" spans="1:6" s="3" customFormat="1" ht="12.75">
      <c r="A36" s="212" t="s">
        <v>381</v>
      </c>
      <c r="B36" s="223"/>
      <c r="C36" s="213">
        <v>85268</v>
      </c>
      <c r="D36" s="214">
        <v>105680</v>
      </c>
      <c r="E36" s="198">
        <v>1239</v>
      </c>
      <c r="F36" s="215"/>
    </row>
    <row r="37" spans="1:6" s="3" customFormat="1" ht="12.75">
      <c r="A37" s="212" t="s">
        <v>382</v>
      </c>
      <c r="B37" s="223"/>
      <c r="C37" s="213">
        <v>60895</v>
      </c>
      <c r="D37" s="214">
        <v>50504</v>
      </c>
      <c r="E37" s="198">
        <v>829</v>
      </c>
      <c r="F37" s="215"/>
    </row>
    <row r="38" spans="1:6" s="3" customFormat="1" ht="12.75">
      <c r="A38" s="212"/>
      <c r="B38" s="223"/>
      <c r="C38" s="213"/>
      <c r="D38" s="214"/>
      <c r="E38" s="198"/>
      <c r="F38" s="215"/>
    </row>
    <row r="39" spans="1:6" s="3" customFormat="1" ht="12.75">
      <c r="A39" s="212"/>
      <c r="B39" s="223"/>
      <c r="C39" s="213"/>
      <c r="D39" s="214"/>
      <c r="E39" s="198"/>
      <c r="F39" s="215"/>
    </row>
    <row r="40" spans="1:6" s="3" customFormat="1" ht="12.75">
      <c r="A40" s="212" t="s">
        <v>383</v>
      </c>
      <c r="B40" s="223"/>
      <c r="C40" s="213">
        <v>119038</v>
      </c>
      <c r="D40" s="214">
        <v>97176</v>
      </c>
      <c r="E40" s="198">
        <v>816</v>
      </c>
      <c r="F40" s="215"/>
    </row>
    <row r="41" spans="1:6" s="3" customFormat="1" ht="12.75">
      <c r="A41" s="212" t="s">
        <v>384</v>
      </c>
      <c r="B41" s="223"/>
      <c r="C41" s="213">
        <v>88056</v>
      </c>
      <c r="D41" s="214">
        <v>78349</v>
      </c>
      <c r="E41" s="198">
        <v>890</v>
      </c>
      <c r="F41" s="215"/>
    </row>
    <row r="42" spans="1:6" s="3" customFormat="1" ht="12.75">
      <c r="A42" s="212" t="s">
        <v>385</v>
      </c>
      <c r="B42" s="223"/>
      <c r="C42" s="213">
        <v>89227</v>
      </c>
      <c r="D42" s="214">
        <v>61129</v>
      </c>
      <c r="E42" s="198">
        <v>685</v>
      </c>
      <c r="F42" s="215"/>
    </row>
    <row r="43" spans="1:6" s="3" customFormat="1" ht="12.75">
      <c r="A43" s="212" t="s">
        <v>386</v>
      </c>
      <c r="B43" s="223"/>
      <c r="C43" s="213">
        <v>109809</v>
      </c>
      <c r="D43" s="214">
        <v>88302</v>
      </c>
      <c r="E43" s="198">
        <v>804</v>
      </c>
      <c r="F43" s="215"/>
    </row>
    <row r="44" spans="1:6" s="3" customFormat="1" ht="12.75">
      <c r="A44" s="212" t="s">
        <v>387</v>
      </c>
      <c r="B44" s="223"/>
      <c r="C44" s="213">
        <v>100965</v>
      </c>
      <c r="D44" s="214">
        <v>51432</v>
      </c>
      <c r="E44" s="198">
        <v>509</v>
      </c>
      <c r="F44" s="215"/>
    </row>
    <row r="45" spans="1:6" s="3" customFormat="1" ht="12.75">
      <c r="A45" s="212"/>
      <c r="B45" s="223"/>
      <c r="C45" s="216"/>
      <c r="D45" s="215"/>
      <c r="E45" s="198"/>
      <c r="F45" s="215"/>
    </row>
    <row r="46" spans="2:6" s="3" customFormat="1" ht="10.5" customHeight="1">
      <c r="B46" s="147"/>
      <c r="C46" s="224"/>
      <c r="E46" s="198"/>
      <c r="F46" s="2"/>
    </row>
    <row r="47" spans="1:6" s="3" customFormat="1" ht="12.75">
      <c r="A47" s="217" t="s">
        <v>282</v>
      </c>
      <c r="B47" s="147"/>
      <c r="C47" s="218">
        <v>1702973</v>
      </c>
      <c r="D47" s="219">
        <v>1339194</v>
      </c>
      <c r="E47" s="220">
        <v>786</v>
      </c>
      <c r="F47" s="2"/>
    </row>
    <row r="48" spans="2:6" s="3" customFormat="1" ht="12.75">
      <c r="B48" s="147"/>
      <c r="C48" s="221"/>
      <c r="D48" s="222"/>
      <c r="E48" s="220"/>
      <c r="F48" s="2"/>
    </row>
    <row r="49" spans="1:6" ht="12.75">
      <c r="A49" s="217" t="s">
        <v>288</v>
      </c>
      <c r="B49" s="217"/>
      <c r="C49" s="218">
        <v>2257063</v>
      </c>
      <c r="D49" s="219">
        <v>1826457</v>
      </c>
      <c r="E49" s="220">
        <v>809</v>
      </c>
      <c r="F49" s="225"/>
    </row>
    <row r="50" ht="12.75">
      <c r="F50" s="225"/>
    </row>
    <row r="51" ht="13.5" customHeight="1">
      <c r="F51" s="225"/>
    </row>
    <row r="52" spans="1:6" ht="12.75">
      <c r="A52" s="212" t="s">
        <v>392</v>
      </c>
      <c r="F52" s="225"/>
    </row>
    <row r="53" ht="12.75">
      <c r="F53" s="225"/>
    </row>
    <row r="54" ht="12.75">
      <c r="F54" s="225"/>
    </row>
    <row r="55" ht="12.75">
      <c r="F55" s="225"/>
    </row>
    <row r="56" ht="12.75">
      <c r="F56" s="225"/>
    </row>
    <row r="57" ht="12.75">
      <c r="F57" s="225"/>
    </row>
    <row r="58" ht="12.75">
      <c r="F58" s="225"/>
    </row>
    <row r="59" ht="12.75">
      <c r="F59" s="225"/>
    </row>
    <row r="60" ht="12.75">
      <c r="F60" s="225"/>
    </row>
    <row r="61" ht="12.75">
      <c r="F61" s="225"/>
    </row>
    <row r="62" ht="12.75">
      <c r="F62" s="225"/>
    </row>
    <row r="63" ht="12.75">
      <c r="F63" s="225"/>
    </row>
    <row r="64" ht="12.75">
      <c r="F64" s="225"/>
    </row>
    <row r="65" ht="12.75">
      <c r="F65" s="225"/>
    </row>
    <row r="66" ht="12.75">
      <c r="F66" s="225"/>
    </row>
    <row r="67" ht="12.75">
      <c r="F67" s="225"/>
    </row>
    <row r="68" ht="12.75">
      <c r="F68" s="225"/>
    </row>
    <row r="69" ht="12.75">
      <c r="F69" s="225"/>
    </row>
    <row r="70" ht="12.75">
      <c r="F70" s="225"/>
    </row>
    <row r="71" ht="12.75">
      <c r="F71" s="225"/>
    </row>
    <row r="72" ht="12.75">
      <c r="F72" s="225"/>
    </row>
    <row r="73" ht="12.75">
      <c r="F73" s="225"/>
    </row>
    <row r="74" ht="12.75">
      <c r="F74" s="225"/>
    </row>
    <row r="75" ht="12.75">
      <c r="F75" s="225"/>
    </row>
    <row r="76" ht="12.75">
      <c r="F76" s="225"/>
    </row>
    <row r="77" ht="12.75">
      <c r="F77" s="225"/>
    </row>
    <row r="78" ht="12.75">
      <c r="F78" s="225"/>
    </row>
    <row r="79" ht="12.75">
      <c r="F79" s="225"/>
    </row>
    <row r="80" ht="12.75">
      <c r="F80" s="225"/>
    </row>
    <row r="81" ht="12.75">
      <c r="F81" s="225"/>
    </row>
    <row r="82" ht="12.75">
      <c r="F82" s="225"/>
    </row>
    <row r="83" ht="12.75">
      <c r="F83" s="225"/>
    </row>
    <row r="84" ht="12.75">
      <c r="F84" s="225"/>
    </row>
    <row r="85" ht="12.75">
      <c r="F85" s="225"/>
    </row>
    <row r="86" ht="12.75">
      <c r="F86" s="225"/>
    </row>
    <row r="87" ht="12.75">
      <c r="F87" s="225"/>
    </row>
    <row r="88" ht="12.75">
      <c r="F88" s="225"/>
    </row>
    <row r="89" ht="12.75">
      <c r="F89" s="225"/>
    </row>
    <row r="90" ht="12.75">
      <c r="F90" s="225"/>
    </row>
    <row r="91" ht="12.75">
      <c r="F91" s="225"/>
    </row>
    <row r="92" ht="12.75">
      <c r="F92" s="225"/>
    </row>
    <row r="93" ht="12.75">
      <c r="F93" s="225"/>
    </row>
    <row r="94" ht="12.75">
      <c r="F94" s="225"/>
    </row>
    <row r="95" ht="12.75">
      <c r="F95" s="225"/>
    </row>
    <row r="96" ht="12.75">
      <c r="F96" s="225"/>
    </row>
    <row r="97" ht="12.75">
      <c r="F97" s="225"/>
    </row>
  </sheetData>
  <mergeCells count="7">
    <mergeCell ref="A1:E1"/>
    <mergeCell ref="D9:D10"/>
    <mergeCell ref="E9:E10"/>
    <mergeCell ref="A7:B10"/>
    <mergeCell ref="A4:E4"/>
    <mergeCell ref="A5:E5"/>
    <mergeCell ref="D7:E8"/>
  </mergeCells>
  <printOptions/>
  <pageMargins left="1.1811023622047245" right="1.1811023622047245" top="0.787401574803149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M62"/>
  <sheetViews>
    <sheetView workbookViewId="0" topLeftCell="A1">
      <selection activeCell="A2" sqref="A2"/>
    </sheetView>
  </sheetViews>
  <sheetFormatPr defaultColWidth="11.421875" defaultRowHeight="12.75"/>
  <cols>
    <col min="1" max="1" width="1.7109375" style="0" customWidth="1"/>
    <col min="2" max="2" width="21.7109375" style="0" customWidth="1"/>
    <col min="3" max="3" width="9.8515625" style="0" customWidth="1"/>
    <col min="4" max="9" width="9.7109375" style="0" customWidth="1"/>
  </cols>
  <sheetData>
    <row r="1" spans="1:9" ht="12.75">
      <c r="A1" s="464" t="s">
        <v>2217</v>
      </c>
      <c r="B1" s="465"/>
      <c r="C1" s="465"/>
      <c r="D1" s="465"/>
      <c r="E1" s="465"/>
      <c r="F1" s="465"/>
      <c r="G1" s="465"/>
      <c r="H1" s="465"/>
      <c r="I1" s="465"/>
    </row>
    <row r="3" s="3" customFormat="1" ht="12.75"/>
    <row r="4" spans="1:9" s="3" customFormat="1" ht="12.75">
      <c r="A4" s="486" t="s">
        <v>396</v>
      </c>
      <c r="B4" s="486"/>
      <c r="C4" s="486"/>
      <c r="D4" s="486"/>
      <c r="E4" s="486"/>
      <c r="F4" s="486"/>
      <c r="G4" s="486"/>
      <c r="H4" s="486"/>
      <c r="I4" s="486"/>
    </row>
    <row r="5" spans="1:9" s="3" customFormat="1" ht="12.75">
      <c r="A5" s="486" t="s">
        <v>1202</v>
      </c>
      <c r="B5" s="486"/>
      <c r="C5" s="486"/>
      <c r="D5" s="486"/>
      <c r="E5" s="486"/>
      <c r="F5" s="486"/>
      <c r="G5" s="486"/>
      <c r="H5" s="486"/>
      <c r="I5" s="486"/>
    </row>
    <row r="6" spans="1:9" s="3" customFormat="1" ht="12.75">
      <c r="A6" s="488" t="s">
        <v>397</v>
      </c>
      <c r="B6" s="488"/>
      <c r="C6" s="488"/>
      <c r="D6" s="488"/>
      <c r="E6" s="488"/>
      <c r="F6" s="488"/>
      <c r="G6" s="488"/>
      <c r="H6" s="488"/>
      <c r="I6" s="488"/>
    </row>
    <row r="7" spans="1:9" s="3" customFormat="1" ht="15.75" customHeight="1" thickBot="1">
      <c r="A7" s="29"/>
      <c r="B7" s="29"/>
      <c r="C7" s="29"/>
      <c r="D7" s="29"/>
      <c r="E7" s="29"/>
      <c r="F7" s="29"/>
      <c r="G7" s="29"/>
      <c r="H7" s="29"/>
      <c r="I7" s="29"/>
    </row>
    <row r="8" spans="1:10" s="120" customFormat="1" ht="12.75">
      <c r="A8" s="412" t="s">
        <v>398</v>
      </c>
      <c r="B8" s="502"/>
      <c r="C8" s="457" t="s">
        <v>288</v>
      </c>
      <c r="D8" s="466" t="s">
        <v>305</v>
      </c>
      <c r="E8" s="487"/>
      <c r="F8" s="487"/>
      <c r="G8" s="487"/>
      <c r="H8" s="487"/>
      <c r="I8" s="487"/>
      <c r="J8" s="226"/>
    </row>
    <row r="9" spans="1:9" s="179" customFormat="1" ht="11.25" customHeight="1">
      <c r="A9" s="503"/>
      <c r="B9" s="504"/>
      <c r="C9" s="507"/>
      <c r="D9" s="477"/>
      <c r="E9" s="478"/>
      <c r="F9" s="478"/>
      <c r="G9" s="478"/>
      <c r="H9" s="478"/>
      <c r="I9" s="478"/>
    </row>
    <row r="10" spans="1:9" s="179" customFormat="1" ht="11.25">
      <c r="A10" s="503"/>
      <c r="B10" s="504"/>
      <c r="C10" s="507"/>
      <c r="D10" s="490" t="s">
        <v>806</v>
      </c>
      <c r="E10" s="491"/>
      <c r="F10" s="491"/>
      <c r="G10" s="492"/>
      <c r="H10" s="493" t="s">
        <v>399</v>
      </c>
      <c r="I10" s="494"/>
    </row>
    <row r="11" spans="1:9" s="179" customFormat="1" ht="11.25">
      <c r="A11" s="503"/>
      <c r="B11" s="504"/>
      <c r="C11" s="507"/>
      <c r="D11" s="490" t="s">
        <v>400</v>
      </c>
      <c r="E11" s="492"/>
      <c r="F11" s="490" t="s">
        <v>401</v>
      </c>
      <c r="G11" s="492"/>
      <c r="H11" s="495"/>
      <c r="I11" s="496"/>
    </row>
    <row r="12" spans="1:9" s="179" customFormat="1" ht="11.25" customHeight="1">
      <c r="A12" s="503"/>
      <c r="B12" s="504"/>
      <c r="C12" s="507"/>
      <c r="D12" s="461" t="s">
        <v>402</v>
      </c>
      <c r="E12" s="461" t="s">
        <v>403</v>
      </c>
      <c r="F12" s="461" t="s">
        <v>323</v>
      </c>
      <c r="G12" s="461" t="s">
        <v>404</v>
      </c>
      <c r="H12" s="498" t="s">
        <v>323</v>
      </c>
      <c r="I12" s="493" t="s">
        <v>403</v>
      </c>
    </row>
    <row r="13" spans="1:9" s="179" customFormat="1" ht="11.25" customHeight="1">
      <c r="A13" s="503"/>
      <c r="B13" s="504"/>
      <c r="C13" s="507"/>
      <c r="D13" s="462"/>
      <c r="E13" s="462"/>
      <c r="F13" s="462"/>
      <c r="G13" s="462"/>
      <c r="H13" s="499"/>
      <c r="I13" s="408"/>
    </row>
    <row r="14" spans="1:9" s="179" customFormat="1" ht="11.25" customHeight="1" thickBot="1">
      <c r="A14" s="505"/>
      <c r="B14" s="506"/>
      <c r="C14" s="508"/>
      <c r="D14" s="497"/>
      <c r="E14" s="497"/>
      <c r="F14" s="497"/>
      <c r="G14" s="497"/>
      <c r="H14" s="497"/>
      <c r="I14" s="500"/>
    </row>
    <row r="15" spans="1:9" s="2" customFormat="1" ht="11.25">
      <c r="A15" s="16"/>
      <c r="B15" s="21"/>
      <c r="C15" s="21"/>
      <c r="D15" s="21"/>
      <c r="E15" s="21"/>
      <c r="F15" s="21"/>
      <c r="G15" s="227"/>
      <c r="H15" s="21"/>
      <c r="I15" s="227"/>
    </row>
    <row r="16" spans="1:9" s="2" customFormat="1" ht="10.5" customHeight="1">
      <c r="A16" s="501" t="s">
        <v>299</v>
      </c>
      <c r="B16" s="501"/>
      <c r="C16" s="501"/>
      <c r="D16" s="501"/>
      <c r="E16" s="501"/>
      <c r="F16" s="501"/>
      <c r="G16" s="501"/>
      <c r="H16" s="501"/>
      <c r="I16" s="501"/>
    </row>
    <row r="17" spans="1:9" s="2" customFormat="1" ht="8.25" customHeight="1">
      <c r="A17" s="228"/>
      <c r="B17" s="228"/>
      <c r="C17" s="228"/>
      <c r="D17" s="228"/>
      <c r="E17" s="228"/>
      <c r="F17" s="228"/>
      <c r="G17" s="228"/>
      <c r="H17" s="228"/>
      <c r="I17" s="228"/>
    </row>
    <row r="18" spans="1:9" s="2" customFormat="1" ht="12.75" customHeight="1">
      <c r="A18" s="2" t="s">
        <v>405</v>
      </c>
      <c r="B18" s="23"/>
      <c r="C18" s="291" t="s">
        <v>307</v>
      </c>
      <c r="D18" s="296" t="s">
        <v>307</v>
      </c>
      <c r="E18" s="296" t="s">
        <v>307</v>
      </c>
      <c r="F18" s="291" t="s">
        <v>307</v>
      </c>
      <c r="G18" s="291" t="s">
        <v>307</v>
      </c>
      <c r="H18" s="291" t="s">
        <v>307</v>
      </c>
      <c r="I18" s="295" t="s">
        <v>307</v>
      </c>
    </row>
    <row r="19" spans="1:9" s="2" customFormat="1" ht="12.75">
      <c r="A19" s="2" t="s">
        <v>342</v>
      </c>
      <c r="B19" s="128"/>
      <c r="C19"/>
      <c r="D19"/>
      <c r="E19" s="229"/>
      <c r="F19"/>
      <c r="G19"/>
      <c r="H19"/>
      <c r="I19"/>
    </row>
    <row r="20" s="2" customFormat="1" ht="11.25">
      <c r="B20" s="23" t="s">
        <v>406</v>
      </c>
    </row>
    <row r="21" spans="2:9" s="2" customFormat="1" ht="11.25">
      <c r="B21" s="23" t="s">
        <v>407</v>
      </c>
      <c r="C21" s="230">
        <v>4967564</v>
      </c>
      <c r="D21" s="292">
        <v>700665</v>
      </c>
      <c r="E21" s="296" t="s">
        <v>307</v>
      </c>
      <c r="F21" s="230">
        <v>1027024</v>
      </c>
      <c r="G21" s="230">
        <v>1027024</v>
      </c>
      <c r="H21" s="230">
        <v>3239875</v>
      </c>
      <c r="I21" s="231">
        <v>42805</v>
      </c>
    </row>
    <row r="22" spans="2:9" s="2" customFormat="1" ht="11.25">
      <c r="B22" s="23" t="s">
        <v>408</v>
      </c>
      <c r="C22" s="230">
        <v>60614</v>
      </c>
      <c r="D22" s="292">
        <v>20708</v>
      </c>
      <c r="E22" s="296" t="s">
        <v>307</v>
      </c>
      <c r="F22" s="230">
        <v>873</v>
      </c>
      <c r="G22" s="230">
        <v>873</v>
      </c>
      <c r="H22" s="230">
        <v>39033</v>
      </c>
      <c r="I22" s="295" t="s">
        <v>307</v>
      </c>
    </row>
    <row r="23" spans="2:9" s="2" customFormat="1" ht="12.75">
      <c r="B23" s="23"/>
      <c r="C23" s="230"/>
      <c r="D23" s="292"/>
      <c r="E23" s="238"/>
      <c r="F23" s="230"/>
      <c r="G23" s="230"/>
      <c r="H23" s="230"/>
      <c r="I23"/>
    </row>
    <row r="24" spans="1:9" s="5" customFormat="1" ht="11.25">
      <c r="A24" s="232" t="s">
        <v>311</v>
      </c>
      <c r="B24" s="23"/>
      <c r="C24" s="233">
        <v>5028178</v>
      </c>
      <c r="D24" s="293">
        <v>721373</v>
      </c>
      <c r="E24" s="297" t="s">
        <v>307</v>
      </c>
      <c r="F24" s="233">
        <v>1027897</v>
      </c>
      <c r="G24" s="233">
        <v>1027897</v>
      </c>
      <c r="H24" s="233">
        <v>3278908</v>
      </c>
      <c r="I24" s="235">
        <v>42805</v>
      </c>
    </row>
    <row r="25" spans="1:9" s="5" customFormat="1" ht="11.25">
      <c r="A25" s="232"/>
      <c r="B25" s="16"/>
      <c r="C25" s="234"/>
      <c r="D25" s="234"/>
      <c r="E25" s="234"/>
      <c r="F25" s="234"/>
      <c r="G25" s="234"/>
      <c r="H25" s="234"/>
      <c r="I25" s="236"/>
    </row>
    <row r="26" spans="1:9" s="2" customFormat="1" ht="10.5" customHeight="1">
      <c r="A26" s="489" t="s">
        <v>353</v>
      </c>
      <c r="B26" s="489"/>
      <c r="C26" s="489"/>
      <c r="D26" s="489"/>
      <c r="E26" s="489"/>
      <c r="F26" s="489"/>
      <c r="G26" s="489"/>
      <c r="H26" s="489"/>
      <c r="I26" s="489"/>
    </row>
    <row r="27" spans="3:9" s="2" customFormat="1" ht="9.75" customHeight="1">
      <c r="C27" s="237"/>
      <c r="D27" s="237"/>
      <c r="E27" s="237"/>
      <c r="F27" s="237"/>
      <c r="G27" s="237"/>
      <c r="H27" s="237"/>
      <c r="I27" s="237"/>
    </row>
    <row r="28" spans="1:2" s="2" customFormat="1" ht="11.25">
      <c r="A28" s="2" t="s">
        <v>342</v>
      </c>
      <c r="B28" s="23"/>
    </row>
    <row r="29" spans="2:9" s="2" customFormat="1" ht="11.25">
      <c r="B29" s="23" t="s">
        <v>409</v>
      </c>
      <c r="C29" s="230">
        <v>14451</v>
      </c>
      <c r="D29" s="296" t="s">
        <v>307</v>
      </c>
      <c r="E29" s="296" t="s">
        <v>307</v>
      </c>
      <c r="F29" s="291" t="s">
        <v>307</v>
      </c>
      <c r="G29" s="291" t="s">
        <v>307</v>
      </c>
      <c r="H29" s="230">
        <v>14451</v>
      </c>
      <c r="I29" s="295" t="s">
        <v>307</v>
      </c>
    </row>
    <row r="30" spans="2:9" s="2" customFormat="1" ht="12.75" customHeight="1">
      <c r="B30" s="23" t="s">
        <v>410</v>
      </c>
      <c r="C30" s="291" t="s">
        <v>307</v>
      </c>
      <c r="D30" s="296" t="s">
        <v>307</v>
      </c>
      <c r="E30" s="296" t="s">
        <v>307</v>
      </c>
      <c r="F30" s="291" t="s">
        <v>307</v>
      </c>
      <c r="G30" s="291" t="s">
        <v>307</v>
      </c>
      <c r="H30" s="291" t="s">
        <v>307</v>
      </c>
      <c r="I30" s="295" t="s">
        <v>307</v>
      </c>
    </row>
    <row r="31" spans="2:9" s="2" customFormat="1" ht="11.25">
      <c r="B31" s="23" t="s">
        <v>347</v>
      </c>
      <c r="C31" s="230">
        <v>77909</v>
      </c>
      <c r="D31" s="229">
        <v>1413</v>
      </c>
      <c r="E31" s="296" t="s">
        <v>307</v>
      </c>
      <c r="F31" s="291" t="s">
        <v>307</v>
      </c>
      <c r="G31" s="291" t="s">
        <v>307</v>
      </c>
      <c r="H31" s="230">
        <v>76496</v>
      </c>
      <c r="I31" s="295" t="s">
        <v>307</v>
      </c>
    </row>
    <row r="32" s="2" customFormat="1" ht="11.25">
      <c r="B32" s="23" t="s">
        <v>411</v>
      </c>
    </row>
    <row r="33" spans="2:9" s="2" customFormat="1" ht="11.25">
      <c r="B33" s="23" t="s">
        <v>412</v>
      </c>
      <c r="C33" s="230">
        <v>62401</v>
      </c>
      <c r="D33" s="229">
        <v>967</v>
      </c>
      <c r="E33" s="296" t="s">
        <v>307</v>
      </c>
      <c r="F33" s="294">
        <v>120</v>
      </c>
      <c r="G33" s="230">
        <v>120</v>
      </c>
      <c r="H33" s="230">
        <v>61314</v>
      </c>
      <c r="I33" s="295" t="s">
        <v>307</v>
      </c>
    </row>
    <row r="34" spans="2:9" s="2" customFormat="1" ht="11.25">
      <c r="B34" s="23" t="s">
        <v>349</v>
      </c>
      <c r="C34" s="230">
        <v>9401</v>
      </c>
      <c r="D34" s="292">
        <v>883</v>
      </c>
      <c r="E34" s="296" t="s">
        <v>307</v>
      </c>
      <c r="F34" s="291" t="s">
        <v>307</v>
      </c>
      <c r="G34" s="291" t="s">
        <v>307</v>
      </c>
      <c r="H34" s="230">
        <v>8518</v>
      </c>
      <c r="I34" s="295" t="s">
        <v>307</v>
      </c>
    </row>
    <row r="35" spans="2:9" s="2" customFormat="1" ht="11.25">
      <c r="B35" s="23" t="s">
        <v>413</v>
      </c>
      <c r="C35" s="230">
        <v>149119</v>
      </c>
      <c r="D35" s="229">
        <v>1158</v>
      </c>
      <c r="E35" s="296" t="s">
        <v>307</v>
      </c>
      <c r="F35" s="230">
        <v>6641</v>
      </c>
      <c r="G35" s="230">
        <v>6641</v>
      </c>
      <c r="H35" s="230">
        <v>141320</v>
      </c>
      <c r="I35" s="295" t="s">
        <v>307</v>
      </c>
    </row>
    <row r="36" spans="2:9" s="2" customFormat="1" ht="11.25">
      <c r="B36" s="23" t="s">
        <v>408</v>
      </c>
      <c r="C36" s="230">
        <v>8808</v>
      </c>
      <c r="D36" s="296" t="s">
        <v>307</v>
      </c>
      <c r="E36" s="296" t="s">
        <v>307</v>
      </c>
      <c r="F36" s="291" t="s">
        <v>307</v>
      </c>
      <c r="G36" s="291" t="s">
        <v>307</v>
      </c>
      <c r="H36" s="230">
        <v>8808</v>
      </c>
      <c r="I36" s="295" t="s">
        <v>307</v>
      </c>
    </row>
    <row r="37" spans="2:9" s="2" customFormat="1" ht="9.75" customHeight="1">
      <c r="B37" s="23"/>
      <c r="C37" s="230"/>
      <c r="D37" s="238"/>
      <c r="E37" s="296"/>
      <c r="F37" s="129"/>
      <c r="G37" s="239"/>
      <c r="H37" s="240"/>
      <c r="I37" s="295"/>
    </row>
    <row r="38" spans="1:9" s="5" customFormat="1" ht="11.25">
      <c r="A38" s="5" t="s">
        <v>311</v>
      </c>
      <c r="B38" s="154"/>
      <c r="C38" s="233">
        <v>322089</v>
      </c>
      <c r="D38" s="234">
        <v>4421</v>
      </c>
      <c r="E38" s="297" t="s">
        <v>307</v>
      </c>
      <c r="F38" s="233">
        <v>6761</v>
      </c>
      <c r="G38" s="233">
        <v>6761</v>
      </c>
      <c r="H38" s="233">
        <v>310907</v>
      </c>
      <c r="I38" s="295" t="s">
        <v>307</v>
      </c>
    </row>
    <row r="39" spans="2:9" s="2" customFormat="1" ht="9.75" customHeight="1">
      <c r="B39" s="23"/>
      <c r="C39" s="230"/>
      <c r="D39" s="237"/>
      <c r="E39" s="296"/>
      <c r="F39" s="234"/>
      <c r="G39" s="237"/>
      <c r="H39" s="233"/>
      <c r="I39" s="237"/>
    </row>
    <row r="40" spans="2:9" s="2" customFormat="1" ht="9.75" customHeight="1">
      <c r="B40" s="23"/>
      <c r="C40" s="230"/>
      <c r="D40" s="237"/>
      <c r="E40" s="296"/>
      <c r="F40" s="234"/>
      <c r="G40" s="237"/>
      <c r="H40" s="233"/>
      <c r="I40" s="237"/>
    </row>
    <row r="41" spans="1:9" s="5" customFormat="1" ht="11.25">
      <c r="A41" s="5" t="s">
        <v>414</v>
      </c>
      <c r="B41" s="154"/>
      <c r="C41" s="233">
        <v>5350267</v>
      </c>
      <c r="D41" s="234">
        <v>725794</v>
      </c>
      <c r="E41" s="297" t="s">
        <v>307</v>
      </c>
      <c r="F41" s="233">
        <v>1034658</v>
      </c>
      <c r="G41" s="233">
        <v>1034658</v>
      </c>
      <c r="H41" s="233">
        <v>3589815</v>
      </c>
      <c r="I41" s="235">
        <v>42805</v>
      </c>
    </row>
    <row r="42" spans="4:13" s="3" customFormat="1" ht="12.75">
      <c r="D42" s="2"/>
      <c r="E42" s="2"/>
      <c r="F42" s="2"/>
      <c r="G42" s="2"/>
      <c r="H42" s="2"/>
      <c r="I42" s="2"/>
      <c r="J42" s="2"/>
      <c r="K42" s="2"/>
      <c r="L42" s="2"/>
      <c r="M42" s="2"/>
    </row>
    <row r="43" s="3" customFormat="1" ht="12.75">
      <c r="A43" s="2" t="s">
        <v>415</v>
      </c>
    </row>
    <row r="44" s="3" customFormat="1" ht="12.75"/>
    <row r="45" s="3" customFormat="1" ht="12.75"/>
    <row r="46" spans="1:9" s="3" customFormat="1" ht="12.75">
      <c r="A46" s="486" t="s">
        <v>416</v>
      </c>
      <c r="B46" s="486"/>
      <c r="C46" s="486"/>
      <c r="D46" s="486"/>
      <c r="E46" s="486"/>
      <c r="F46" s="486"/>
      <c r="G46" s="486"/>
      <c r="H46" s="486"/>
      <c r="I46" s="486"/>
    </row>
    <row r="47" spans="1:9" s="3" customFormat="1" ht="12.75">
      <c r="A47" s="486" t="s">
        <v>483</v>
      </c>
      <c r="B47" s="486"/>
      <c r="C47" s="486"/>
      <c r="D47" s="486"/>
      <c r="E47" s="486"/>
      <c r="F47" s="486"/>
      <c r="G47" s="486"/>
      <c r="H47" s="486"/>
      <c r="I47" s="486"/>
    </row>
    <row r="48" spans="1:9" s="3" customFormat="1" ht="12.75">
      <c r="A48" s="138"/>
      <c r="B48" s="138"/>
      <c r="C48" s="138"/>
      <c r="D48" s="138"/>
      <c r="E48" s="138"/>
      <c r="F48" s="138"/>
      <c r="G48" s="138"/>
      <c r="H48" s="138"/>
      <c r="I48" s="138"/>
    </row>
    <row r="49" spans="1:9" s="3" customFormat="1" ht="12.75">
      <c r="A49" s="138"/>
      <c r="B49" s="138"/>
      <c r="C49" s="138"/>
      <c r="D49" s="138"/>
      <c r="E49" s="138"/>
      <c r="F49" s="138"/>
      <c r="G49" s="138"/>
      <c r="H49" s="138"/>
      <c r="I49" s="138"/>
    </row>
    <row r="50" spans="1:9" s="3" customFormat="1" ht="12.75">
      <c r="A50" s="138"/>
      <c r="B50" s="138"/>
      <c r="C50" s="138"/>
      <c r="D50" s="138"/>
      <c r="E50" s="138"/>
      <c r="F50" s="138"/>
      <c r="G50" s="138"/>
      <c r="H50" s="138"/>
      <c r="I50" s="138"/>
    </row>
    <row r="51" spans="1:9" s="3" customFormat="1" ht="12.75">
      <c r="A51" s="138"/>
      <c r="B51" s="138"/>
      <c r="C51" s="138"/>
      <c r="D51" s="138"/>
      <c r="E51" s="138"/>
      <c r="F51" s="138"/>
      <c r="G51" s="138"/>
      <c r="H51" s="138"/>
      <c r="I51" s="138"/>
    </row>
    <row r="52" spans="1:9" s="3" customFormat="1" ht="12.75">
      <c r="A52" s="138"/>
      <c r="B52" s="138"/>
      <c r="C52" s="138"/>
      <c r="D52" s="138"/>
      <c r="E52" s="138"/>
      <c r="F52" s="138"/>
      <c r="G52" s="138"/>
      <c r="H52" s="138"/>
      <c r="I52" s="138"/>
    </row>
    <row r="53" spans="1:9" s="3" customFormat="1" ht="12.75">
      <c r="A53" s="138"/>
      <c r="B53" s="138"/>
      <c r="C53" s="138"/>
      <c r="D53" s="138"/>
      <c r="E53" s="138"/>
      <c r="F53" s="138"/>
      <c r="G53" s="138"/>
      <c r="H53" s="138"/>
      <c r="I53" s="138"/>
    </row>
    <row r="54" spans="1:9" s="3" customFormat="1" ht="12.75">
      <c r="A54" s="138"/>
      <c r="B54" s="138"/>
      <c r="C54" s="138"/>
      <c r="D54" s="138"/>
      <c r="E54" s="138"/>
      <c r="F54" s="138"/>
      <c r="G54" s="138"/>
      <c r="H54" s="138"/>
      <c r="I54" s="138"/>
    </row>
    <row r="55" spans="1:9" s="3" customFormat="1" ht="12.75">
      <c r="A55" s="138"/>
      <c r="B55" s="138"/>
      <c r="C55" s="138"/>
      <c r="D55" s="138"/>
      <c r="E55" s="138"/>
      <c r="F55" s="138"/>
      <c r="G55" s="138"/>
      <c r="H55" s="138"/>
      <c r="I55" s="138"/>
    </row>
    <row r="56" spans="1:9" s="3" customFormat="1" ht="12.75">
      <c r="A56" s="138"/>
      <c r="B56" s="138"/>
      <c r="C56" s="138"/>
      <c r="D56" s="138"/>
      <c r="E56" s="138"/>
      <c r="F56" s="138"/>
      <c r="G56" s="138"/>
      <c r="H56" s="138"/>
      <c r="I56" s="138"/>
    </row>
    <row r="57" spans="1:9" s="3" customFormat="1" ht="12.75">
      <c r="A57" s="138"/>
      <c r="B57" s="138"/>
      <c r="C57" s="138"/>
      <c r="D57" s="138"/>
      <c r="E57" s="138"/>
      <c r="F57" s="138"/>
      <c r="G57" s="138"/>
      <c r="H57" s="138"/>
      <c r="I57" s="138"/>
    </row>
    <row r="59" spans="4:13" s="3" customFormat="1" ht="12.75">
      <c r="D59" s="2"/>
      <c r="E59" s="2"/>
      <c r="F59" s="2"/>
      <c r="G59" s="2"/>
      <c r="H59" s="2"/>
      <c r="I59" s="2"/>
      <c r="J59" s="2"/>
      <c r="K59" s="2"/>
      <c r="L59" s="2"/>
      <c r="M59" s="2"/>
    </row>
    <row r="60" spans="4:13" s="3" customFormat="1" ht="12.75">
      <c r="D60" s="2"/>
      <c r="E60" s="2"/>
      <c r="F60" s="2"/>
      <c r="G60" s="2"/>
      <c r="H60" s="2"/>
      <c r="I60" s="2"/>
      <c r="J60" s="2"/>
      <c r="K60" s="2"/>
      <c r="L60" s="2"/>
      <c r="M60" s="2"/>
    </row>
    <row r="61" spans="4:13" s="3" customFormat="1" ht="12.75">
      <c r="D61" s="2"/>
      <c r="E61" s="2"/>
      <c r="F61" s="2"/>
      <c r="G61" s="2"/>
      <c r="H61" s="2"/>
      <c r="I61" s="2"/>
      <c r="J61" s="2"/>
      <c r="K61" s="2"/>
      <c r="L61" s="2"/>
      <c r="M61" s="2"/>
    </row>
    <row r="62" s="3" customFormat="1" ht="12.75">
      <c r="A62" s="2" t="s">
        <v>701</v>
      </c>
    </row>
  </sheetData>
  <mergeCells count="21">
    <mergeCell ref="A47:I47"/>
    <mergeCell ref="G12:G14"/>
    <mergeCell ref="H12:H14"/>
    <mergeCell ref="I12:I14"/>
    <mergeCell ref="A16:I16"/>
    <mergeCell ref="A8:B14"/>
    <mergeCell ref="C8:C14"/>
    <mergeCell ref="D8:I9"/>
    <mergeCell ref="F11:G11"/>
    <mergeCell ref="A46:I46"/>
    <mergeCell ref="A26:I26"/>
    <mergeCell ref="D10:G10"/>
    <mergeCell ref="H10:I11"/>
    <mergeCell ref="D11:E11"/>
    <mergeCell ref="D12:D14"/>
    <mergeCell ref="E12:E14"/>
    <mergeCell ref="F12:F14"/>
    <mergeCell ref="A1:I1"/>
    <mergeCell ref="A4:I4"/>
    <mergeCell ref="A5:I5"/>
    <mergeCell ref="A6:I6"/>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69"/>
  <sheetViews>
    <sheetView workbookViewId="0" topLeftCell="A1">
      <selection activeCell="A2" sqref="A2"/>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1:13" ht="12.75">
      <c r="A1" s="464" t="s">
        <v>2215</v>
      </c>
      <c r="B1" s="465"/>
      <c r="C1" s="465"/>
      <c r="D1" s="465"/>
      <c r="E1" s="465"/>
      <c r="F1" s="465"/>
      <c r="G1" s="464" t="s">
        <v>2216</v>
      </c>
      <c r="H1" s="465"/>
      <c r="I1" s="465"/>
      <c r="J1" s="465"/>
      <c r="K1" s="465"/>
      <c r="L1" s="465"/>
      <c r="M1" s="465"/>
    </row>
    <row r="3" spans="6:7" s="3" customFormat="1" ht="12.75">
      <c r="F3" s="287" t="s">
        <v>1897</v>
      </c>
      <c r="G3" s="1" t="s">
        <v>1203</v>
      </c>
    </row>
    <row r="4" spans="4:7" s="3" customFormat="1" ht="12.75">
      <c r="D4" s="3" t="s">
        <v>304</v>
      </c>
      <c r="F4" s="288" t="s">
        <v>1080</v>
      </c>
      <c r="G4" s="3" t="s">
        <v>423</v>
      </c>
    </row>
    <row r="5" spans="1:11" s="3" customFormat="1" ht="13.5" thickBot="1">
      <c r="A5" s="29"/>
      <c r="B5" s="29"/>
      <c r="C5" s="29"/>
      <c r="D5" s="29"/>
      <c r="E5" s="29"/>
      <c r="F5" s="29"/>
      <c r="G5" s="29"/>
      <c r="H5" s="29"/>
      <c r="I5" s="29"/>
      <c r="J5" s="29"/>
      <c r="K5" s="29"/>
    </row>
    <row r="6" spans="1:12" s="3" customFormat="1" ht="12.75">
      <c r="A6" s="509" t="s">
        <v>1078</v>
      </c>
      <c r="B6" s="226"/>
      <c r="C6" s="241"/>
      <c r="D6" s="242"/>
      <c r="E6" s="242"/>
      <c r="F6" s="407" t="s">
        <v>1079</v>
      </c>
      <c r="G6" s="487" t="s">
        <v>305</v>
      </c>
      <c r="H6" s="487"/>
      <c r="I6" s="514"/>
      <c r="J6" s="512" t="s">
        <v>1077</v>
      </c>
      <c r="K6" s="407" t="s">
        <v>1078</v>
      </c>
      <c r="L6" s="147"/>
    </row>
    <row r="7" spans="1:11" s="2" customFormat="1" ht="12.75" customHeight="1">
      <c r="A7" s="510"/>
      <c r="B7" s="110"/>
      <c r="C7" s="172"/>
      <c r="D7" s="109"/>
      <c r="E7" s="109"/>
      <c r="F7" s="408"/>
      <c r="G7" s="478"/>
      <c r="H7" s="478"/>
      <c r="I7" s="515"/>
      <c r="J7" s="499"/>
      <c r="K7" s="408"/>
    </row>
    <row r="8" spans="1:11" s="2" customFormat="1" ht="12.75">
      <c r="A8" s="510"/>
      <c r="B8" s="19" t="s">
        <v>398</v>
      </c>
      <c r="C8" s="243"/>
      <c r="D8" s="109" t="s">
        <v>288</v>
      </c>
      <c r="E8" s="109" t="s">
        <v>280</v>
      </c>
      <c r="F8" s="408"/>
      <c r="G8" s="192"/>
      <c r="H8" s="141" t="s">
        <v>424</v>
      </c>
      <c r="I8" s="244"/>
      <c r="J8" s="499"/>
      <c r="K8" s="408"/>
    </row>
    <row r="9" spans="1:11" s="2" customFormat="1" ht="12.75" customHeight="1">
      <c r="A9" s="510"/>
      <c r="B9" s="110"/>
      <c r="C9" s="172"/>
      <c r="D9" s="109"/>
      <c r="E9" s="109"/>
      <c r="F9" s="408"/>
      <c r="G9" s="109" t="s">
        <v>425</v>
      </c>
      <c r="H9" s="109" t="s">
        <v>426</v>
      </c>
      <c r="I9" s="110" t="s">
        <v>284</v>
      </c>
      <c r="J9" s="499"/>
      <c r="K9" s="408"/>
    </row>
    <row r="10" spans="1:11" s="2" customFormat="1" ht="13.5" customHeight="1" thickBot="1">
      <c r="A10" s="511"/>
      <c r="B10" s="114"/>
      <c r="C10" s="171"/>
      <c r="D10" s="245"/>
      <c r="E10" s="245"/>
      <c r="F10" s="409"/>
      <c r="G10" s="245"/>
      <c r="H10" s="124" t="s">
        <v>427</v>
      </c>
      <c r="I10" s="114"/>
      <c r="J10" s="513"/>
      <c r="K10" s="409"/>
    </row>
    <row r="11" spans="1:11" s="2" customFormat="1" ht="9.75" customHeight="1">
      <c r="A11" s="246"/>
      <c r="B11" s="21"/>
      <c r="C11" s="21"/>
      <c r="D11" s="21"/>
      <c r="E11" s="21"/>
      <c r="F11" s="227"/>
      <c r="G11" s="21"/>
      <c r="H11" s="227"/>
      <c r="I11" s="21"/>
      <c r="J11" s="21"/>
      <c r="K11" s="21"/>
    </row>
    <row r="12" spans="1:11" s="2" customFormat="1" ht="10.5" customHeight="1">
      <c r="A12" s="247" t="s">
        <v>299</v>
      </c>
      <c r="B12" s="17"/>
      <c r="C12" s="98"/>
      <c r="D12" s="248"/>
      <c r="E12" s="17"/>
      <c r="F12" s="17"/>
      <c r="G12" s="247" t="s">
        <v>299</v>
      </c>
      <c r="H12" s="17"/>
      <c r="I12" s="17"/>
      <c r="J12" s="17"/>
      <c r="K12" s="17"/>
    </row>
    <row r="13" s="2" customFormat="1" ht="9.75" customHeight="1">
      <c r="A13" s="173"/>
    </row>
    <row r="14" spans="1:11" s="2" customFormat="1" ht="12.75">
      <c r="A14" s="91">
        <v>1</v>
      </c>
      <c r="B14" s="2" t="s">
        <v>405</v>
      </c>
      <c r="C14" s="128"/>
      <c r="D14" s="249">
        <v>4977167</v>
      </c>
      <c r="E14" s="249">
        <v>4977167</v>
      </c>
      <c r="F14" s="238" t="s">
        <v>307</v>
      </c>
      <c r="G14" s="238" t="s">
        <v>307</v>
      </c>
      <c r="H14" s="238" t="s">
        <v>307</v>
      </c>
      <c r="I14" s="238" t="s">
        <v>307</v>
      </c>
      <c r="J14" s="238" t="s">
        <v>307</v>
      </c>
      <c r="K14" s="130">
        <v>1</v>
      </c>
    </row>
    <row r="15" spans="1:11" s="2" customFormat="1" ht="12.75">
      <c r="A15" s="91"/>
      <c r="B15" s="2" t="s">
        <v>428</v>
      </c>
      <c r="C15" s="128"/>
      <c r="K15" s="130"/>
    </row>
    <row r="16" spans="1:11" s="2" customFormat="1" ht="11.25">
      <c r="A16" s="91">
        <v>2</v>
      </c>
      <c r="C16" s="23" t="s">
        <v>429</v>
      </c>
      <c r="D16" s="25"/>
      <c r="E16" s="249"/>
      <c r="F16" s="239"/>
      <c r="G16" s="239"/>
      <c r="H16" s="239"/>
      <c r="I16" s="239"/>
      <c r="J16" s="239"/>
      <c r="K16" s="130"/>
    </row>
    <row r="17" spans="1:11" s="2" customFormat="1" ht="11.25">
      <c r="A17" s="91"/>
      <c r="C17" s="23" t="s">
        <v>430</v>
      </c>
      <c r="D17" s="249">
        <v>8878741</v>
      </c>
      <c r="E17" s="249">
        <v>6715550</v>
      </c>
      <c r="F17" s="249">
        <v>2150286</v>
      </c>
      <c r="G17" s="249">
        <v>409411</v>
      </c>
      <c r="H17" s="249">
        <v>1259283</v>
      </c>
      <c r="I17" s="249">
        <v>481592</v>
      </c>
      <c r="J17" s="249">
        <v>12905</v>
      </c>
      <c r="K17" s="130">
        <v>2</v>
      </c>
    </row>
    <row r="18" spans="1:11" s="2" customFormat="1" ht="11.25">
      <c r="A18" s="91">
        <v>3</v>
      </c>
      <c r="C18" s="23" t="s">
        <v>431</v>
      </c>
      <c r="D18" s="249">
        <v>58070</v>
      </c>
      <c r="E18" s="249">
        <v>45000</v>
      </c>
      <c r="F18" s="249">
        <v>13070</v>
      </c>
      <c r="G18" s="238" t="s">
        <v>307</v>
      </c>
      <c r="H18" s="249">
        <v>4239</v>
      </c>
      <c r="I18" s="249">
        <v>8831</v>
      </c>
      <c r="J18" s="238" t="s">
        <v>307</v>
      </c>
      <c r="K18" s="130">
        <v>3</v>
      </c>
    </row>
    <row r="19" spans="1:11" s="2" customFormat="1" ht="11.25">
      <c r="A19" s="91">
        <v>4</v>
      </c>
      <c r="C19" s="23" t="s">
        <v>335</v>
      </c>
      <c r="D19" s="249">
        <v>3576310</v>
      </c>
      <c r="E19" s="249">
        <v>3576307</v>
      </c>
      <c r="F19" s="249">
        <v>3</v>
      </c>
      <c r="G19" s="238" t="s">
        <v>307</v>
      </c>
      <c r="H19" s="249">
        <v>3</v>
      </c>
      <c r="I19" s="238" t="s">
        <v>307</v>
      </c>
      <c r="J19" s="238" t="s">
        <v>307</v>
      </c>
      <c r="K19" s="130">
        <v>4</v>
      </c>
    </row>
    <row r="20" spans="1:11" s="2" customFormat="1" ht="11.25">
      <c r="A20" s="91">
        <v>5</v>
      </c>
      <c r="C20" s="23" t="s">
        <v>432</v>
      </c>
      <c r="D20" s="249">
        <v>7947</v>
      </c>
      <c r="E20" s="238" t="s">
        <v>307</v>
      </c>
      <c r="F20" s="249">
        <v>7947</v>
      </c>
      <c r="G20" s="238" t="s">
        <v>307</v>
      </c>
      <c r="H20" s="249">
        <v>7746</v>
      </c>
      <c r="I20" s="249">
        <v>201</v>
      </c>
      <c r="J20" s="238" t="s">
        <v>307</v>
      </c>
      <c r="K20" s="130">
        <v>5</v>
      </c>
    </row>
    <row r="21" spans="1:11" s="2" customFormat="1" ht="11.25">
      <c r="A21" s="91">
        <v>6</v>
      </c>
      <c r="C21" s="23" t="s">
        <v>433</v>
      </c>
      <c r="D21" s="249">
        <v>271025</v>
      </c>
      <c r="E21" s="249">
        <v>271025</v>
      </c>
      <c r="F21" s="238" t="s">
        <v>307</v>
      </c>
      <c r="G21" s="238" t="s">
        <v>307</v>
      </c>
      <c r="H21" s="238" t="s">
        <v>307</v>
      </c>
      <c r="I21" s="238" t="s">
        <v>307</v>
      </c>
      <c r="J21" s="238" t="s">
        <v>307</v>
      </c>
      <c r="K21" s="130">
        <v>6</v>
      </c>
    </row>
    <row r="22" spans="1:11" s="2" customFormat="1" ht="11.25">
      <c r="A22" s="91">
        <v>7</v>
      </c>
      <c r="C22" s="23" t="s">
        <v>339</v>
      </c>
      <c r="D22" s="249">
        <v>6061</v>
      </c>
      <c r="E22" s="249">
        <v>5000</v>
      </c>
      <c r="F22" s="249">
        <v>1061</v>
      </c>
      <c r="G22" s="238" t="s">
        <v>307</v>
      </c>
      <c r="H22" s="249">
        <v>896</v>
      </c>
      <c r="I22" s="249">
        <v>165</v>
      </c>
      <c r="J22" s="238" t="s">
        <v>307</v>
      </c>
      <c r="K22" s="130">
        <v>7</v>
      </c>
    </row>
    <row r="23" spans="1:11" s="2" customFormat="1" ht="11.25">
      <c r="A23" s="91">
        <v>8</v>
      </c>
      <c r="C23" s="23" t="s">
        <v>340</v>
      </c>
      <c r="D23" s="249">
        <v>102357</v>
      </c>
      <c r="E23" s="249">
        <v>16256</v>
      </c>
      <c r="F23" s="249">
        <v>84571</v>
      </c>
      <c r="G23" s="249">
        <v>12779</v>
      </c>
      <c r="H23" s="249">
        <v>56666</v>
      </c>
      <c r="I23" s="249">
        <v>15126</v>
      </c>
      <c r="J23" s="249">
        <v>1530</v>
      </c>
      <c r="K23" s="130">
        <v>8</v>
      </c>
    </row>
    <row r="24" spans="1:11" s="2" customFormat="1" ht="11.25">
      <c r="A24" s="91">
        <v>9</v>
      </c>
      <c r="C24" s="23" t="s">
        <v>341</v>
      </c>
      <c r="D24" s="249">
        <v>103769</v>
      </c>
      <c r="E24" s="249">
        <v>100565</v>
      </c>
      <c r="F24" s="249">
        <v>3204</v>
      </c>
      <c r="G24" s="238" t="s">
        <v>307</v>
      </c>
      <c r="H24" s="249">
        <v>1854</v>
      </c>
      <c r="I24" s="249">
        <v>1350</v>
      </c>
      <c r="J24" s="238" t="s">
        <v>307</v>
      </c>
      <c r="K24" s="130">
        <v>9</v>
      </c>
    </row>
    <row r="25" spans="1:11" s="2" customFormat="1" ht="9.75" customHeight="1">
      <c r="A25" s="93"/>
      <c r="C25" s="23"/>
      <c r="D25" s="249"/>
      <c r="E25" s="249"/>
      <c r="F25" s="249"/>
      <c r="G25" s="238"/>
      <c r="H25" s="249"/>
      <c r="I25" s="239"/>
      <c r="J25" s="97"/>
      <c r="K25" s="130"/>
    </row>
    <row r="26" spans="1:11" s="2" customFormat="1" ht="11.25">
      <c r="A26" s="93">
        <v>10</v>
      </c>
      <c r="C26" s="23" t="s">
        <v>434</v>
      </c>
      <c r="D26" s="249">
        <v>17981447</v>
      </c>
      <c r="E26" s="249">
        <v>15706870</v>
      </c>
      <c r="F26" s="249">
        <v>2260142</v>
      </c>
      <c r="G26" s="249">
        <v>422190</v>
      </c>
      <c r="H26" s="249">
        <v>1330687</v>
      </c>
      <c r="I26" s="249">
        <v>507265</v>
      </c>
      <c r="J26" s="249">
        <v>14435</v>
      </c>
      <c r="K26" s="130">
        <v>10</v>
      </c>
    </row>
    <row r="27" spans="1:11" s="2" customFormat="1" ht="11.25">
      <c r="A27" s="93">
        <v>11</v>
      </c>
      <c r="C27" s="23" t="s">
        <v>435</v>
      </c>
      <c r="D27" s="238" t="s">
        <v>307</v>
      </c>
      <c r="E27" s="238" t="s">
        <v>307</v>
      </c>
      <c r="F27" s="238" t="s">
        <v>307</v>
      </c>
      <c r="G27" s="238" t="s">
        <v>307</v>
      </c>
      <c r="H27" s="238" t="s">
        <v>307</v>
      </c>
      <c r="I27" s="238" t="s">
        <v>307</v>
      </c>
      <c r="J27" s="238" t="s">
        <v>307</v>
      </c>
      <c r="K27" s="130">
        <v>11</v>
      </c>
    </row>
    <row r="28" spans="1:11" s="2" customFormat="1" ht="11.25">
      <c r="A28" s="93"/>
      <c r="C28" s="23"/>
      <c r="D28" s="238"/>
      <c r="E28" s="238"/>
      <c r="F28" s="238"/>
      <c r="G28" s="238"/>
      <c r="H28" s="238"/>
      <c r="I28" s="239"/>
      <c r="J28" s="97"/>
      <c r="K28" s="130"/>
    </row>
    <row r="29" spans="1:11" s="5" customFormat="1" ht="11.25">
      <c r="A29" s="94">
        <v>12</v>
      </c>
      <c r="B29" s="232" t="s">
        <v>436</v>
      </c>
      <c r="C29" s="23"/>
      <c r="D29" s="234">
        <v>17981447</v>
      </c>
      <c r="E29" s="234">
        <v>15706870</v>
      </c>
      <c r="F29" s="234">
        <v>2260142</v>
      </c>
      <c r="G29" s="234">
        <v>422190</v>
      </c>
      <c r="H29" s="234">
        <v>1330687</v>
      </c>
      <c r="I29" s="234">
        <v>507265</v>
      </c>
      <c r="J29" s="234">
        <v>14435</v>
      </c>
      <c r="K29" s="158">
        <v>12</v>
      </c>
    </row>
    <row r="30" spans="1:11" s="2" customFormat="1" ht="9.75" customHeight="1">
      <c r="A30" s="8"/>
      <c r="D30" s="237"/>
      <c r="E30" s="237"/>
      <c r="F30" s="237"/>
      <c r="G30" s="254"/>
      <c r="H30" s="249"/>
      <c r="I30" s="237"/>
      <c r="J30" s="237"/>
      <c r="K30" s="173"/>
    </row>
    <row r="31" spans="1:11" s="2" customFormat="1" ht="10.5" customHeight="1">
      <c r="A31" s="516" t="s">
        <v>353</v>
      </c>
      <c r="B31" s="516"/>
      <c r="C31" s="516"/>
      <c r="D31" s="516"/>
      <c r="E31" s="516"/>
      <c r="F31" s="516"/>
      <c r="G31" s="250" t="s">
        <v>353</v>
      </c>
      <c r="H31" s="251"/>
      <c r="I31" s="251"/>
      <c r="J31" s="251"/>
      <c r="K31" s="252"/>
    </row>
    <row r="32" spans="1:11" s="2" customFormat="1" ht="9.75" customHeight="1">
      <c r="A32" s="8"/>
      <c r="D32" s="237"/>
      <c r="E32" s="237"/>
      <c r="F32" s="237"/>
      <c r="G32" s="237"/>
      <c r="H32" s="237"/>
      <c r="I32" s="237"/>
      <c r="J32" s="237"/>
      <c r="K32" s="173"/>
    </row>
    <row r="33" spans="1:11" s="2" customFormat="1" ht="11.25">
      <c r="A33" s="93"/>
      <c r="B33" s="2" t="s">
        <v>342</v>
      </c>
      <c r="C33" s="23"/>
      <c r="D33" s="238"/>
      <c r="E33" s="253"/>
      <c r="F33" s="253"/>
      <c r="G33" s="253"/>
      <c r="H33" s="253"/>
      <c r="I33" s="253"/>
      <c r="J33" s="253"/>
      <c r="K33" s="173"/>
    </row>
    <row r="34" spans="1:11" s="2" customFormat="1" ht="11.25">
      <c r="A34" s="93">
        <v>13</v>
      </c>
      <c r="C34" s="23" t="s">
        <v>409</v>
      </c>
      <c r="D34" s="249">
        <v>6877</v>
      </c>
      <c r="E34" s="238" t="s">
        <v>307</v>
      </c>
      <c r="F34" s="249">
        <v>6877</v>
      </c>
      <c r="G34" s="254">
        <v>6831</v>
      </c>
      <c r="H34" s="249">
        <v>46</v>
      </c>
      <c r="I34" s="238" t="s">
        <v>307</v>
      </c>
      <c r="J34" s="238" t="s">
        <v>307</v>
      </c>
      <c r="K34" s="130">
        <v>13</v>
      </c>
    </row>
    <row r="35" spans="1:11" s="2" customFormat="1" ht="11.25">
      <c r="A35" s="93">
        <v>14</v>
      </c>
      <c r="C35" s="23" t="s">
        <v>344</v>
      </c>
      <c r="D35" s="238" t="s">
        <v>307</v>
      </c>
      <c r="E35" s="238" t="s">
        <v>307</v>
      </c>
      <c r="F35" s="238" t="s">
        <v>307</v>
      </c>
      <c r="G35" s="238" t="s">
        <v>307</v>
      </c>
      <c r="H35" s="238" t="s">
        <v>307</v>
      </c>
      <c r="I35" s="238" t="s">
        <v>307</v>
      </c>
      <c r="J35" s="238" t="s">
        <v>307</v>
      </c>
      <c r="K35" s="130">
        <v>14</v>
      </c>
    </row>
    <row r="36" spans="1:11" s="2" customFormat="1" ht="11.25">
      <c r="A36" s="93">
        <v>15</v>
      </c>
      <c r="C36" s="23" t="s">
        <v>437</v>
      </c>
      <c r="D36" s="238" t="s">
        <v>307</v>
      </c>
      <c r="E36" s="238" t="s">
        <v>307</v>
      </c>
      <c r="F36" s="238" t="s">
        <v>307</v>
      </c>
      <c r="G36" s="238" t="s">
        <v>307</v>
      </c>
      <c r="H36" s="238" t="s">
        <v>307</v>
      </c>
      <c r="I36" s="238" t="s">
        <v>307</v>
      </c>
      <c r="J36" s="238" t="s">
        <v>307</v>
      </c>
      <c r="K36" s="130">
        <v>15</v>
      </c>
    </row>
    <row r="37" spans="1:11" s="2" customFormat="1" ht="11.25">
      <c r="A37" s="93">
        <v>16</v>
      </c>
      <c r="C37" s="23" t="s">
        <v>347</v>
      </c>
      <c r="D37" s="254">
        <v>12880</v>
      </c>
      <c r="E37" s="238" t="s">
        <v>307</v>
      </c>
      <c r="F37" s="254">
        <v>12880</v>
      </c>
      <c r="G37" s="254">
        <v>1316</v>
      </c>
      <c r="H37" s="254">
        <v>11564</v>
      </c>
      <c r="I37" s="238" t="s">
        <v>307</v>
      </c>
      <c r="J37" s="238" t="s">
        <v>307</v>
      </c>
      <c r="K37" s="130">
        <v>16</v>
      </c>
    </row>
    <row r="38" spans="1:11" s="2" customFormat="1" ht="11.25">
      <c r="A38" s="93">
        <v>17</v>
      </c>
      <c r="C38" s="23" t="s">
        <v>348</v>
      </c>
      <c r="D38" s="254">
        <v>2786</v>
      </c>
      <c r="E38" s="238" t="s">
        <v>307</v>
      </c>
      <c r="F38" s="254">
        <v>2786</v>
      </c>
      <c r="G38" s="238" t="s">
        <v>307</v>
      </c>
      <c r="H38" s="254">
        <v>1119</v>
      </c>
      <c r="I38" s="254">
        <v>1667</v>
      </c>
      <c r="J38" s="238" t="s">
        <v>307</v>
      </c>
      <c r="K38" s="130">
        <v>17</v>
      </c>
    </row>
    <row r="39" spans="1:11" s="2" customFormat="1" ht="11.25">
      <c r="A39" s="93">
        <v>18</v>
      </c>
      <c r="C39" s="23" t="s">
        <v>349</v>
      </c>
      <c r="D39" s="254">
        <v>362</v>
      </c>
      <c r="E39" s="238" t="s">
        <v>307</v>
      </c>
      <c r="F39" s="254">
        <v>362</v>
      </c>
      <c r="G39" s="238" t="s">
        <v>307</v>
      </c>
      <c r="H39" s="254">
        <v>362</v>
      </c>
      <c r="I39" s="238" t="s">
        <v>307</v>
      </c>
      <c r="J39" s="238" t="s">
        <v>307</v>
      </c>
      <c r="K39" s="130">
        <v>18</v>
      </c>
    </row>
    <row r="40" spans="1:11" s="2" customFormat="1" ht="11.25">
      <c r="A40" s="93">
        <v>19</v>
      </c>
      <c r="C40" s="23" t="s">
        <v>438</v>
      </c>
      <c r="K40" s="130"/>
    </row>
    <row r="41" spans="1:11" s="2" customFormat="1" ht="11.25">
      <c r="A41" s="93"/>
      <c r="C41" s="23" t="s">
        <v>351</v>
      </c>
      <c r="D41" s="238"/>
      <c r="E41" s="238"/>
      <c r="F41" s="238"/>
      <c r="G41" s="238"/>
      <c r="H41" s="238"/>
      <c r="I41" s="238"/>
      <c r="J41" s="238"/>
      <c r="K41" s="130"/>
    </row>
    <row r="42" spans="1:11" s="2" customFormat="1" ht="11.25">
      <c r="A42" s="93"/>
      <c r="C42" s="23" t="s">
        <v>352</v>
      </c>
      <c r="D42" s="254">
        <v>61445</v>
      </c>
      <c r="E42" s="238" t="s">
        <v>307</v>
      </c>
      <c r="F42" s="254">
        <v>61445</v>
      </c>
      <c r="G42" s="254">
        <v>56926</v>
      </c>
      <c r="H42" s="254">
        <v>4519</v>
      </c>
      <c r="I42" s="238" t="s">
        <v>307</v>
      </c>
      <c r="J42" s="238" t="s">
        <v>307</v>
      </c>
      <c r="K42" s="130">
        <v>19</v>
      </c>
    </row>
    <row r="43" spans="1:11" s="2" customFormat="1" ht="9.75" customHeight="1">
      <c r="A43" s="93"/>
      <c r="C43" s="23"/>
      <c r="D43" s="239"/>
      <c r="E43" s="238"/>
      <c r="F43" s="239"/>
      <c r="G43" s="238"/>
      <c r="H43" s="239"/>
      <c r="I43" s="238"/>
      <c r="J43" s="238"/>
      <c r="K43" s="130"/>
    </row>
    <row r="44" spans="1:11" s="5" customFormat="1" ht="11.25">
      <c r="A44" s="94">
        <v>20</v>
      </c>
      <c r="B44" s="5" t="s">
        <v>311</v>
      </c>
      <c r="C44" s="154"/>
      <c r="D44" s="255">
        <v>84350</v>
      </c>
      <c r="E44" s="300" t="s">
        <v>307</v>
      </c>
      <c r="F44" s="255">
        <v>84350</v>
      </c>
      <c r="G44" s="234">
        <v>65073</v>
      </c>
      <c r="H44" s="255">
        <v>17610</v>
      </c>
      <c r="I44" s="255">
        <v>1667</v>
      </c>
      <c r="J44" s="300" t="s">
        <v>307</v>
      </c>
      <c r="K44" s="158">
        <v>20</v>
      </c>
    </row>
    <row r="45" spans="1:11" s="2" customFormat="1" ht="9.75" customHeight="1">
      <c r="A45" s="8"/>
      <c r="D45" s="237"/>
      <c r="E45" s="256"/>
      <c r="F45" s="237"/>
      <c r="G45" s="237"/>
      <c r="H45" s="237"/>
      <c r="I45" s="237"/>
      <c r="J45" s="237"/>
      <c r="K45" s="173"/>
    </row>
    <row r="46" spans="1:11" s="2" customFormat="1" ht="10.5" customHeight="1">
      <c r="A46" s="517" t="s">
        <v>439</v>
      </c>
      <c r="B46" s="517"/>
      <c r="C46" s="517"/>
      <c r="D46" s="517"/>
      <c r="E46" s="517"/>
      <c r="F46" s="517"/>
      <c r="G46" s="250" t="s">
        <v>439</v>
      </c>
      <c r="H46" s="257"/>
      <c r="I46" s="251"/>
      <c r="J46" s="251"/>
      <c r="K46" s="252"/>
    </row>
    <row r="47" spans="1:11" s="2" customFormat="1" ht="9.75" customHeight="1">
      <c r="A47" s="8"/>
      <c r="D47" s="237"/>
      <c r="E47" s="256"/>
      <c r="F47" s="237"/>
      <c r="G47" s="237"/>
      <c r="H47" s="237"/>
      <c r="I47" s="237"/>
      <c r="J47" s="237"/>
      <c r="K47" s="173"/>
    </row>
    <row r="48" spans="1:11" s="2" customFormat="1" ht="11.25">
      <c r="A48" s="93">
        <v>21</v>
      </c>
      <c r="B48" s="2" t="s">
        <v>440</v>
      </c>
      <c r="C48" s="23"/>
      <c r="D48" s="254">
        <v>3714</v>
      </c>
      <c r="E48" s="238" t="s">
        <v>307</v>
      </c>
      <c r="F48" s="254">
        <v>3714</v>
      </c>
      <c r="G48" s="238" t="s">
        <v>307</v>
      </c>
      <c r="H48" s="254">
        <v>3714</v>
      </c>
      <c r="I48" s="238" t="s">
        <v>307</v>
      </c>
      <c r="J48" s="238" t="s">
        <v>307</v>
      </c>
      <c r="K48" s="130">
        <v>21</v>
      </c>
    </row>
    <row r="49" spans="1:11" s="2" customFormat="1" ht="11.25">
      <c r="A49" s="93">
        <v>22</v>
      </c>
      <c r="B49" s="2" t="s">
        <v>441</v>
      </c>
      <c r="C49" s="23"/>
      <c r="D49" s="254">
        <v>27476</v>
      </c>
      <c r="E49" s="238" t="s">
        <v>307</v>
      </c>
      <c r="F49" s="254">
        <v>27476</v>
      </c>
      <c r="G49" s="238" t="s">
        <v>307</v>
      </c>
      <c r="H49" s="254">
        <v>17252</v>
      </c>
      <c r="I49" s="254">
        <v>10224</v>
      </c>
      <c r="J49" s="238" t="s">
        <v>307</v>
      </c>
      <c r="K49" s="130">
        <v>22</v>
      </c>
    </row>
    <row r="50" spans="1:11" s="2" customFormat="1" ht="11.25">
      <c r="A50" s="93">
        <v>23</v>
      </c>
      <c r="B50" s="2" t="s">
        <v>442</v>
      </c>
      <c r="C50" s="23"/>
      <c r="D50" s="254">
        <v>192966</v>
      </c>
      <c r="E50" s="254">
        <v>116541</v>
      </c>
      <c r="F50" s="254">
        <v>76411</v>
      </c>
      <c r="G50" s="254">
        <v>2876</v>
      </c>
      <c r="H50" s="254">
        <v>12248</v>
      </c>
      <c r="I50" s="254">
        <v>61287</v>
      </c>
      <c r="J50" s="249">
        <v>14</v>
      </c>
      <c r="K50" s="130">
        <v>23</v>
      </c>
    </row>
    <row r="51" spans="1:11" s="2" customFormat="1" ht="11.25">
      <c r="A51" s="93"/>
      <c r="C51" s="23"/>
      <c r="D51" s="258"/>
      <c r="E51" s="239"/>
      <c r="F51" s="239"/>
      <c r="G51" s="239"/>
      <c r="H51" s="239"/>
      <c r="I51" s="239"/>
      <c r="J51" s="238"/>
      <c r="K51" s="130"/>
    </row>
    <row r="52" spans="1:11" s="5" customFormat="1" ht="11.25">
      <c r="A52" s="94">
        <v>24</v>
      </c>
      <c r="B52" s="5" t="s">
        <v>311</v>
      </c>
      <c r="C52" s="154"/>
      <c r="D52" s="255">
        <v>224156</v>
      </c>
      <c r="E52" s="255">
        <v>116541</v>
      </c>
      <c r="F52" s="255">
        <v>107601</v>
      </c>
      <c r="G52" s="255">
        <v>2876</v>
      </c>
      <c r="H52" s="255">
        <v>33214</v>
      </c>
      <c r="I52" s="255">
        <v>71511</v>
      </c>
      <c r="J52" s="255">
        <v>14</v>
      </c>
      <c r="K52" s="158">
        <v>24</v>
      </c>
    </row>
    <row r="53" spans="1:11" s="2" customFormat="1" ht="9.75" customHeight="1">
      <c r="A53" s="8"/>
      <c r="D53" s="237"/>
      <c r="E53" s="237"/>
      <c r="F53" s="237"/>
      <c r="G53" s="237"/>
      <c r="H53" s="237"/>
      <c r="I53" s="237"/>
      <c r="J53" s="256"/>
      <c r="K53" s="173"/>
    </row>
    <row r="54" spans="1:11" s="2" customFormat="1" ht="10.5" customHeight="1">
      <c r="A54" s="517" t="s">
        <v>443</v>
      </c>
      <c r="B54" s="517"/>
      <c r="C54" s="517"/>
      <c r="D54" s="517"/>
      <c r="E54" s="517"/>
      <c r="F54" s="517"/>
      <c r="G54" s="250" t="s">
        <v>443</v>
      </c>
      <c r="H54" s="257"/>
      <c r="I54" s="251"/>
      <c r="J54" s="259"/>
      <c r="K54" s="252"/>
    </row>
    <row r="55" spans="1:11" s="2" customFormat="1" ht="9.75" customHeight="1">
      <c r="A55" s="8"/>
      <c r="D55" s="237"/>
      <c r="E55" s="237"/>
      <c r="F55" s="237"/>
      <c r="G55" s="237"/>
      <c r="H55" s="237"/>
      <c r="I55" s="237"/>
      <c r="J55" s="256"/>
      <c r="K55" s="173"/>
    </row>
    <row r="56" spans="1:11" s="2" customFormat="1" ht="11.25">
      <c r="A56" s="93">
        <v>25</v>
      </c>
      <c r="B56" s="2" t="s">
        <v>444</v>
      </c>
      <c r="C56" s="23"/>
      <c r="D56" s="254">
        <v>198</v>
      </c>
      <c r="E56" s="238" t="s">
        <v>307</v>
      </c>
      <c r="F56" s="254">
        <v>198</v>
      </c>
      <c r="G56" s="260">
        <v>76</v>
      </c>
      <c r="H56" s="254">
        <v>122</v>
      </c>
      <c r="I56" s="238" t="s">
        <v>307</v>
      </c>
      <c r="J56" s="238" t="s">
        <v>307</v>
      </c>
      <c r="K56" s="130">
        <v>25</v>
      </c>
    </row>
    <row r="57" spans="1:11" s="2" customFormat="1" ht="11.25">
      <c r="A57" s="93">
        <v>26</v>
      </c>
      <c r="B57" s="2" t="s">
        <v>445</v>
      </c>
      <c r="C57" s="154"/>
      <c r="D57" s="261" t="s">
        <v>307</v>
      </c>
      <c r="E57" s="238" t="s">
        <v>307</v>
      </c>
      <c r="F57" s="238" t="s">
        <v>307</v>
      </c>
      <c r="G57" s="238" t="s">
        <v>307</v>
      </c>
      <c r="H57" s="238" t="s">
        <v>307</v>
      </c>
      <c r="I57" s="238" t="s">
        <v>307</v>
      </c>
      <c r="J57" s="238" t="s">
        <v>307</v>
      </c>
      <c r="K57" s="130">
        <v>26</v>
      </c>
    </row>
    <row r="58" spans="1:11" s="2" customFormat="1" ht="9.75" customHeight="1">
      <c r="A58" s="93"/>
      <c r="C58" s="23"/>
      <c r="D58" s="258"/>
      <c r="E58" s="238"/>
      <c r="F58" s="239"/>
      <c r="G58" s="238"/>
      <c r="H58" s="262"/>
      <c r="I58" s="238"/>
      <c r="J58" s="238"/>
      <c r="K58" s="130"/>
    </row>
    <row r="59" spans="1:11" s="5" customFormat="1" ht="11.25">
      <c r="A59" s="94">
        <v>27</v>
      </c>
      <c r="B59" s="5" t="s">
        <v>446</v>
      </c>
      <c r="C59" s="154"/>
      <c r="D59" s="255">
        <v>198</v>
      </c>
      <c r="E59" s="300" t="s">
        <v>307</v>
      </c>
      <c r="F59" s="255">
        <v>198</v>
      </c>
      <c r="G59" s="255">
        <v>76</v>
      </c>
      <c r="H59" s="255">
        <v>122</v>
      </c>
      <c r="I59" s="300" t="s">
        <v>307</v>
      </c>
      <c r="J59" s="300" t="s">
        <v>307</v>
      </c>
      <c r="K59" s="158">
        <v>27</v>
      </c>
    </row>
    <row r="60" spans="1:11" s="5" customFormat="1" ht="11.25">
      <c r="A60" s="94"/>
      <c r="C60" s="154"/>
      <c r="D60" s="255"/>
      <c r="E60" s="238"/>
      <c r="F60" s="255"/>
      <c r="G60" s="255"/>
      <c r="H60" s="255"/>
      <c r="I60" s="238"/>
      <c r="J60" s="234"/>
      <c r="K60" s="158"/>
    </row>
    <row r="61" spans="1:11" s="5" customFormat="1" ht="11.25">
      <c r="A61" s="94">
        <v>28</v>
      </c>
      <c r="B61" s="5" t="s">
        <v>447</v>
      </c>
      <c r="C61" s="154"/>
      <c r="D61" s="255">
        <v>99327</v>
      </c>
      <c r="E61" s="300" t="s">
        <v>307</v>
      </c>
      <c r="F61" s="255">
        <v>99327</v>
      </c>
      <c r="G61" s="255">
        <v>39551</v>
      </c>
      <c r="H61" s="255">
        <v>30062</v>
      </c>
      <c r="I61" s="255">
        <v>29714</v>
      </c>
      <c r="J61" s="300" t="s">
        <v>307</v>
      </c>
      <c r="K61" s="158">
        <v>28</v>
      </c>
    </row>
    <row r="62" spans="1:11" s="2" customFormat="1" ht="9.75" customHeight="1">
      <c r="A62" s="8"/>
      <c r="D62" s="237"/>
      <c r="E62" s="237"/>
      <c r="F62" s="237"/>
      <c r="G62" s="237"/>
      <c r="H62" s="237"/>
      <c r="I62" s="237"/>
      <c r="J62" s="237"/>
      <c r="K62" s="173"/>
    </row>
    <row r="63" spans="1:11" s="2" customFormat="1" ht="10.5" customHeight="1">
      <c r="A63" s="517" t="s">
        <v>448</v>
      </c>
      <c r="B63" s="517"/>
      <c r="C63" s="517"/>
      <c r="D63" s="517"/>
      <c r="E63" s="517"/>
      <c r="F63" s="517"/>
      <c r="G63" s="250" t="s">
        <v>448</v>
      </c>
      <c r="H63" s="257"/>
      <c r="I63" s="251"/>
      <c r="J63" s="251"/>
      <c r="K63" s="252"/>
    </row>
    <row r="64" spans="1:11" s="2" customFormat="1" ht="9.75" customHeight="1">
      <c r="A64" s="8"/>
      <c r="D64" s="263"/>
      <c r="E64" s="237"/>
      <c r="F64" s="237"/>
      <c r="G64" s="237"/>
      <c r="H64" s="237"/>
      <c r="I64" s="237"/>
      <c r="J64" s="237"/>
      <c r="K64" s="173"/>
    </row>
    <row r="65" spans="1:11" s="5" customFormat="1" ht="11.25">
      <c r="A65" s="94">
        <v>29</v>
      </c>
      <c r="B65" s="5" t="s">
        <v>449</v>
      </c>
      <c r="C65" s="154"/>
      <c r="D65" s="234">
        <v>1809421</v>
      </c>
      <c r="E65" s="234">
        <v>1649726</v>
      </c>
      <c r="F65" s="234">
        <v>159610</v>
      </c>
      <c r="G65" s="234">
        <v>48899</v>
      </c>
      <c r="H65" s="234">
        <v>110618</v>
      </c>
      <c r="I65" s="234">
        <v>93</v>
      </c>
      <c r="J65" s="255">
        <v>85</v>
      </c>
      <c r="K65" s="158">
        <v>29</v>
      </c>
    </row>
    <row r="66" s="2" customFormat="1" ht="11.25"/>
    <row r="67" s="2" customFormat="1" ht="11.25">
      <c r="A67" s="2" t="s">
        <v>450</v>
      </c>
    </row>
    <row r="68" s="3" customFormat="1" ht="12.75"/>
    <row r="69" spans="7:15" s="3" customFormat="1" ht="12.75">
      <c r="G69" s="2"/>
      <c r="H69" s="2"/>
      <c r="I69" s="2"/>
      <c r="J69" s="2"/>
      <c r="K69" s="2"/>
      <c r="L69" s="2"/>
      <c r="M69" s="2"/>
      <c r="N69" s="2"/>
      <c r="O69" s="2"/>
    </row>
    <row r="70" s="3" customFormat="1" ht="12.75"/>
    <row r="71" s="3" customFormat="1" ht="12.75"/>
    <row r="72" s="3" customFormat="1" ht="12.75"/>
    <row r="73" s="3" customFormat="1" ht="12.75"/>
    <row r="74" s="3" customFormat="1" ht="12.75"/>
    <row r="75" s="3" customFormat="1" ht="12.75"/>
    <row r="76" s="3" customFormat="1" ht="12.75"/>
  </sheetData>
  <mergeCells count="11">
    <mergeCell ref="A31:F31"/>
    <mergeCell ref="A46:F46"/>
    <mergeCell ref="A54:F54"/>
    <mergeCell ref="A63:F63"/>
    <mergeCell ref="A1:F1"/>
    <mergeCell ref="G1:M1"/>
    <mergeCell ref="A6:A10"/>
    <mergeCell ref="J6:J10"/>
    <mergeCell ref="K6:K10"/>
    <mergeCell ref="G6:I7"/>
    <mergeCell ref="F6:F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63"/>
  <sheetViews>
    <sheetView workbookViewId="0" topLeftCell="A1">
      <selection activeCell="A2" sqref="A2"/>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pans="1:13" s="3" customFormat="1" ht="12.75">
      <c r="A1" s="406" t="s">
        <v>2206</v>
      </c>
      <c r="B1" s="406"/>
      <c r="C1" s="406"/>
      <c r="D1" s="406"/>
      <c r="E1" s="406"/>
      <c r="F1" s="406"/>
      <c r="G1" s="406" t="s">
        <v>2207</v>
      </c>
      <c r="H1" s="406"/>
      <c r="I1" s="406"/>
      <c r="J1" s="406"/>
      <c r="K1" s="406"/>
      <c r="L1" s="406"/>
      <c r="M1" s="406"/>
    </row>
    <row r="2" spans="3:11" s="3" customFormat="1" ht="12.75">
      <c r="C2" s="326"/>
      <c r="D2" s="9"/>
      <c r="E2" s="9"/>
      <c r="F2" s="9"/>
      <c r="G2" s="326"/>
      <c r="H2" s="326"/>
      <c r="I2" s="326"/>
      <c r="J2" s="326"/>
      <c r="K2" s="326"/>
    </row>
    <row r="3" s="3" customFormat="1" ht="12.75"/>
    <row r="4" spans="6:7" s="3" customFormat="1" ht="12.75">
      <c r="F4" s="287" t="s">
        <v>1204</v>
      </c>
      <c r="G4" s="1" t="s">
        <v>451</v>
      </c>
    </row>
    <row r="5" spans="4:7" s="3" customFormat="1" ht="12.75">
      <c r="D5" s="3" t="s">
        <v>304</v>
      </c>
      <c r="F5" s="288" t="s">
        <v>1080</v>
      </c>
      <c r="G5" s="3" t="s">
        <v>423</v>
      </c>
    </row>
    <row r="6" spans="1:11" s="3" customFormat="1" ht="13.5" thickBot="1">
      <c r="A6" s="29"/>
      <c r="B6" s="29"/>
      <c r="C6" s="29"/>
      <c r="D6" s="29"/>
      <c r="E6" s="29"/>
      <c r="F6" s="289"/>
      <c r="G6" s="29"/>
      <c r="H6" s="29"/>
      <c r="I6" s="29"/>
      <c r="J6" s="29"/>
      <c r="K6" s="29"/>
    </row>
    <row r="7" spans="1:12" s="120" customFormat="1" ht="12.75">
      <c r="A7" s="509" t="s">
        <v>1078</v>
      </c>
      <c r="B7" s="226"/>
      <c r="C7" s="241"/>
      <c r="D7" s="242"/>
      <c r="E7" s="242"/>
      <c r="F7" s="407" t="s">
        <v>1079</v>
      </c>
      <c r="G7" s="487" t="s">
        <v>305</v>
      </c>
      <c r="H7" s="487"/>
      <c r="I7" s="514"/>
      <c r="J7" s="512" t="s">
        <v>1077</v>
      </c>
      <c r="K7" s="407" t="s">
        <v>1078</v>
      </c>
      <c r="L7" s="226"/>
    </row>
    <row r="8" spans="1:11" s="179" customFormat="1" ht="11.25">
      <c r="A8" s="510"/>
      <c r="B8" s="110"/>
      <c r="C8" s="172"/>
      <c r="D8" s="109"/>
      <c r="E8" s="109"/>
      <c r="F8" s="408"/>
      <c r="G8" s="478"/>
      <c r="H8" s="478"/>
      <c r="I8" s="515"/>
      <c r="J8" s="499"/>
      <c r="K8" s="408"/>
    </row>
    <row r="9" spans="1:11" s="179" customFormat="1" ht="12.75">
      <c r="A9" s="510"/>
      <c r="B9" s="19" t="s">
        <v>398</v>
      </c>
      <c r="C9" s="243"/>
      <c r="D9" s="109" t="s">
        <v>288</v>
      </c>
      <c r="E9" s="109" t="s">
        <v>280</v>
      </c>
      <c r="F9" s="408"/>
      <c r="G9" s="192"/>
      <c r="H9" s="141" t="s">
        <v>424</v>
      </c>
      <c r="I9" s="244"/>
      <c r="J9" s="499"/>
      <c r="K9" s="408"/>
    </row>
    <row r="10" spans="1:11" s="179" customFormat="1" ht="11.25">
      <c r="A10" s="510"/>
      <c r="B10" s="110"/>
      <c r="C10" s="172"/>
      <c r="D10" s="109"/>
      <c r="E10" s="109"/>
      <c r="F10" s="408"/>
      <c r="G10" s="109" t="s">
        <v>425</v>
      </c>
      <c r="H10" s="109" t="s">
        <v>426</v>
      </c>
      <c r="I10" s="110" t="s">
        <v>284</v>
      </c>
      <c r="J10" s="499"/>
      <c r="K10" s="408"/>
    </row>
    <row r="11" spans="1:11" s="179" customFormat="1" ht="12" thickBot="1">
      <c r="A11" s="511"/>
      <c r="B11" s="114"/>
      <c r="C11" s="171"/>
      <c r="D11" s="245"/>
      <c r="E11" s="245"/>
      <c r="F11" s="409"/>
      <c r="G11" s="245"/>
      <c r="H11" s="124" t="s">
        <v>427</v>
      </c>
      <c r="I11" s="114"/>
      <c r="J11" s="513"/>
      <c r="K11" s="409"/>
    </row>
    <row r="12" spans="1:11" s="2" customFormat="1" ht="11.25">
      <c r="A12" s="246"/>
      <c r="B12" s="21"/>
      <c r="C12" s="21"/>
      <c r="D12" s="21"/>
      <c r="E12" s="21"/>
      <c r="F12" s="227"/>
      <c r="G12" s="21"/>
      <c r="H12" s="227"/>
      <c r="I12" s="21"/>
      <c r="J12" s="21"/>
      <c r="K12" s="21"/>
    </row>
    <row r="13" spans="1:11" s="2" customFormat="1" ht="12.75">
      <c r="A13" s="247" t="s">
        <v>358</v>
      </c>
      <c r="B13" s="17"/>
      <c r="C13" s="98"/>
      <c r="D13" s="248"/>
      <c r="E13" s="17"/>
      <c r="F13" s="17"/>
      <c r="G13" s="247" t="s">
        <v>358</v>
      </c>
      <c r="H13" s="17"/>
      <c r="I13" s="17"/>
      <c r="J13" s="17"/>
      <c r="K13" s="17"/>
    </row>
    <row r="14" s="2" customFormat="1" ht="11.25">
      <c r="A14" s="173"/>
    </row>
    <row r="15" spans="1:11" s="2" customFormat="1" ht="12.75">
      <c r="A15" s="91">
        <v>1</v>
      </c>
      <c r="B15" s="2" t="s">
        <v>405</v>
      </c>
      <c r="C15" s="128"/>
      <c r="D15" s="264">
        <v>248000</v>
      </c>
      <c r="E15" s="264">
        <v>248000</v>
      </c>
      <c r="F15" s="199" t="s">
        <v>307</v>
      </c>
      <c r="G15" s="199" t="s">
        <v>307</v>
      </c>
      <c r="H15" s="199" t="s">
        <v>307</v>
      </c>
      <c r="I15" s="199" t="s">
        <v>307</v>
      </c>
      <c r="J15" s="199" t="s">
        <v>307</v>
      </c>
      <c r="K15" s="130">
        <v>1</v>
      </c>
    </row>
    <row r="16" spans="1:11" s="2" customFormat="1" ht="12.75">
      <c r="A16" s="91"/>
      <c r="B16" s="2" t="s">
        <v>428</v>
      </c>
      <c r="C16" s="128"/>
      <c r="D16" s="264"/>
      <c r="E16" s="264"/>
      <c r="F16" s="264"/>
      <c r="G16" s="264"/>
      <c r="H16" s="264"/>
      <c r="I16" s="264"/>
      <c r="J16" s="264"/>
      <c r="K16" s="130"/>
    </row>
    <row r="17" spans="1:11" s="2" customFormat="1" ht="11.25">
      <c r="A17" s="91">
        <v>2</v>
      </c>
      <c r="C17" s="23" t="s">
        <v>429</v>
      </c>
      <c r="K17" s="130"/>
    </row>
    <row r="18" spans="1:11" s="2" customFormat="1" ht="11.25">
      <c r="A18" s="91"/>
      <c r="C18" s="23" t="s">
        <v>430</v>
      </c>
      <c r="D18" s="264">
        <v>1072373</v>
      </c>
      <c r="E18" s="264">
        <v>949000</v>
      </c>
      <c r="F18" s="264">
        <v>122652</v>
      </c>
      <c r="G18" s="264">
        <v>26929</v>
      </c>
      <c r="H18" s="264">
        <v>76879</v>
      </c>
      <c r="I18" s="264">
        <v>18844</v>
      </c>
      <c r="J18" s="264">
        <v>721</v>
      </c>
      <c r="K18" s="130">
        <v>2</v>
      </c>
    </row>
    <row r="19" spans="1:11" s="2" customFormat="1" ht="11.25">
      <c r="A19" s="91">
        <v>3</v>
      </c>
      <c r="C19" s="23" t="s">
        <v>431</v>
      </c>
      <c r="D19" s="264">
        <v>245</v>
      </c>
      <c r="E19" s="199" t="s">
        <v>307</v>
      </c>
      <c r="F19" s="264">
        <v>245</v>
      </c>
      <c r="G19" s="199" t="s">
        <v>307</v>
      </c>
      <c r="H19" s="264">
        <v>245</v>
      </c>
      <c r="I19" s="199" t="s">
        <v>307</v>
      </c>
      <c r="J19" s="199" t="s">
        <v>307</v>
      </c>
      <c r="K19" s="130">
        <v>3</v>
      </c>
    </row>
    <row r="20" spans="1:11" s="2" customFormat="1" ht="11.25">
      <c r="A20" s="91">
        <v>4</v>
      </c>
      <c r="C20" s="23" t="s">
        <v>335</v>
      </c>
      <c r="D20" s="264">
        <v>721500</v>
      </c>
      <c r="E20" s="264">
        <v>721500</v>
      </c>
      <c r="F20" s="199" t="s">
        <v>307</v>
      </c>
      <c r="G20" s="199" t="s">
        <v>307</v>
      </c>
      <c r="H20" s="199" t="s">
        <v>307</v>
      </c>
      <c r="I20" s="199" t="s">
        <v>307</v>
      </c>
      <c r="J20" s="199" t="s">
        <v>307</v>
      </c>
      <c r="K20" s="130">
        <v>4</v>
      </c>
    </row>
    <row r="21" spans="1:11" s="2" customFormat="1" ht="11.25">
      <c r="A21" s="91">
        <v>5</v>
      </c>
      <c r="C21" s="23" t="s">
        <v>432</v>
      </c>
      <c r="D21" s="199" t="s">
        <v>307</v>
      </c>
      <c r="E21" s="199" t="s">
        <v>307</v>
      </c>
      <c r="F21" s="199" t="s">
        <v>307</v>
      </c>
      <c r="G21" s="199" t="s">
        <v>307</v>
      </c>
      <c r="H21" s="199" t="s">
        <v>307</v>
      </c>
      <c r="I21" s="199" t="s">
        <v>307</v>
      </c>
      <c r="J21" s="199" t="s">
        <v>307</v>
      </c>
      <c r="K21" s="130">
        <v>5</v>
      </c>
    </row>
    <row r="22" spans="1:11" s="2" customFormat="1" ht="11.25">
      <c r="A22" s="91">
        <v>6</v>
      </c>
      <c r="C22" s="23" t="s">
        <v>433</v>
      </c>
      <c r="D22" s="264">
        <v>143857</v>
      </c>
      <c r="E22" s="264">
        <v>143857</v>
      </c>
      <c r="F22" s="199" t="s">
        <v>307</v>
      </c>
      <c r="G22" s="199" t="s">
        <v>307</v>
      </c>
      <c r="H22" s="199" t="s">
        <v>307</v>
      </c>
      <c r="I22" s="199" t="s">
        <v>307</v>
      </c>
      <c r="J22" s="199" t="s">
        <v>307</v>
      </c>
      <c r="K22" s="130">
        <v>6</v>
      </c>
    </row>
    <row r="23" spans="1:11" s="2" customFormat="1" ht="11.25">
      <c r="A23" s="91">
        <v>7</v>
      </c>
      <c r="C23" s="23" t="s">
        <v>339</v>
      </c>
      <c r="D23" s="264">
        <v>5000</v>
      </c>
      <c r="E23" s="264">
        <v>5000</v>
      </c>
      <c r="F23" s="199" t="s">
        <v>307</v>
      </c>
      <c r="G23" s="199" t="s">
        <v>307</v>
      </c>
      <c r="H23" s="199" t="s">
        <v>307</v>
      </c>
      <c r="I23" s="199" t="s">
        <v>307</v>
      </c>
      <c r="J23" s="199" t="s">
        <v>307</v>
      </c>
      <c r="K23" s="130">
        <v>7</v>
      </c>
    </row>
    <row r="24" spans="1:11" s="2" customFormat="1" ht="11.25">
      <c r="A24" s="91">
        <v>8</v>
      </c>
      <c r="C24" s="23" t="s">
        <v>340</v>
      </c>
      <c r="D24" s="264">
        <v>20034</v>
      </c>
      <c r="E24" s="264">
        <v>10256</v>
      </c>
      <c r="F24" s="264">
        <v>9778</v>
      </c>
      <c r="G24" s="199" t="s">
        <v>307</v>
      </c>
      <c r="H24" s="264">
        <v>9778</v>
      </c>
      <c r="I24" s="199" t="s">
        <v>307</v>
      </c>
      <c r="J24" s="199" t="s">
        <v>307</v>
      </c>
      <c r="K24" s="130">
        <v>8</v>
      </c>
    </row>
    <row r="25" spans="1:11" s="2" customFormat="1" ht="11.25">
      <c r="A25" s="91">
        <v>9</v>
      </c>
      <c r="C25" s="23" t="s">
        <v>341</v>
      </c>
      <c r="D25" s="199" t="s">
        <v>307</v>
      </c>
      <c r="E25" s="199" t="s">
        <v>307</v>
      </c>
      <c r="F25" s="199" t="s">
        <v>307</v>
      </c>
      <c r="G25" s="199" t="s">
        <v>307</v>
      </c>
      <c r="H25" s="199" t="s">
        <v>307</v>
      </c>
      <c r="I25" s="199" t="s">
        <v>307</v>
      </c>
      <c r="J25" s="199" t="s">
        <v>307</v>
      </c>
      <c r="K25" s="130">
        <v>9</v>
      </c>
    </row>
    <row r="26" spans="1:11" s="2" customFormat="1" ht="11.25">
      <c r="A26" s="93"/>
      <c r="C26" s="23"/>
      <c r="K26" s="130"/>
    </row>
    <row r="27" spans="1:11" s="5" customFormat="1" ht="12.75">
      <c r="A27" s="94">
        <v>10</v>
      </c>
      <c r="B27" s="232" t="s">
        <v>299</v>
      </c>
      <c r="C27" s="265"/>
      <c r="D27" s="268">
        <v>2211009</v>
      </c>
      <c r="E27" s="268">
        <v>2077613</v>
      </c>
      <c r="F27" s="268">
        <v>132675</v>
      </c>
      <c r="G27" s="268">
        <v>26929</v>
      </c>
      <c r="H27" s="268">
        <v>86902</v>
      </c>
      <c r="I27" s="268">
        <v>18844</v>
      </c>
      <c r="J27" s="268">
        <v>721</v>
      </c>
      <c r="K27" s="158">
        <v>10</v>
      </c>
    </row>
    <row r="28" spans="1:11" s="5" customFormat="1" ht="11.25">
      <c r="A28" s="94"/>
      <c r="C28" s="154"/>
      <c r="D28" s="266"/>
      <c r="E28" s="266"/>
      <c r="F28" s="199"/>
      <c r="G28" s="266"/>
      <c r="H28" s="266"/>
      <c r="I28" s="266"/>
      <c r="J28" s="266"/>
      <c r="K28" s="158"/>
    </row>
    <row r="29" spans="1:11" s="2" customFormat="1" ht="11.25">
      <c r="A29" s="93"/>
      <c r="B29" s="2" t="s">
        <v>342</v>
      </c>
      <c r="C29" s="23"/>
      <c r="K29" s="130"/>
    </row>
    <row r="30" spans="1:11" s="2" customFormat="1" ht="11.25">
      <c r="A30" s="93">
        <v>11</v>
      </c>
      <c r="C30" s="23" t="s">
        <v>409</v>
      </c>
      <c r="D30" s="199" t="s">
        <v>307</v>
      </c>
      <c r="E30" s="199" t="s">
        <v>307</v>
      </c>
      <c r="F30" s="199" t="s">
        <v>307</v>
      </c>
      <c r="G30" s="199" t="s">
        <v>307</v>
      </c>
      <c r="H30" s="199" t="s">
        <v>307</v>
      </c>
      <c r="I30" s="199" t="s">
        <v>307</v>
      </c>
      <c r="J30" s="199" t="s">
        <v>307</v>
      </c>
      <c r="K30" s="130">
        <v>11</v>
      </c>
    </row>
    <row r="31" spans="1:11" s="2" customFormat="1" ht="11.25">
      <c r="A31" s="93">
        <v>12</v>
      </c>
      <c r="C31" s="23" t="s">
        <v>344</v>
      </c>
      <c r="D31" s="199" t="s">
        <v>307</v>
      </c>
      <c r="E31" s="199" t="s">
        <v>307</v>
      </c>
      <c r="F31" s="199" t="s">
        <v>307</v>
      </c>
      <c r="G31" s="199" t="s">
        <v>307</v>
      </c>
      <c r="H31" s="199" t="s">
        <v>307</v>
      </c>
      <c r="I31" s="199" t="s">
        <v>307</v>
      </c>
      <c r="J31" s="199" t="s">
        <v>307</v>
      </c>
      <c r="K31" s="130">
        <v>12</v>
      </c>
    </row>
    <row r="32" spans="1:11" s="2" customFormat="1" ht="11.25">
      <c r="A32" s="93">
        <v>13</v>
      </c>
      <c r="C32" s="23" t="s">
        <v>437</v>
      </c>
      <c r="D32" s="199" t="s">
        <v>307</v>
      </c>
      <c r="E32" s="199" t="s">
        <v>307</v>
      </c>
      <c r="F32" s="199" t="s">
        <v>307</v>
      </c>
      <c r="G32" s="199" t="s">
        <v>307</v>
      </c>
      <c r="H32" s="199" t="s">
        <v>307</v>
      </c>
      <c r="I32" s="199" t="s">
        <v>307</v>
      </c>
      <c r="J32" s="199" t="s">
        <v>307</v>
      </c>
      <c r="K32" s="130">
        <v>13</v>
      </c>
    </row>
    <row r="33" spans="1:11" s="2" customFormat="1" ht="11.25">
      <c r="A33" s="93">
        <v>14</v>
      </c>
      <c r="C33" s="23" t="s">
        <v>347</v>
      </c>
      <c r="D33" s="264">
        <v>9116</v>
      </c>
      <c r="E33" s="199" t="s">
        <v>307</v>
      </c>
      <c r="F33" s="264">
        <v>9116</v>
      </c>
      <c r="G33" s="264">
        <v>1185</v>
      </c>
      <c r="H33" s="264">
        <v>7931</v>
      </c>
      <c r="I33" s="199" t="s">
        <v>307</v>
      </c>
      <c r="J33" s="199" t="s">
        <v>307</v>
      </c>
      <c r="K33" s="130">
        <v>14</v>
      </c>
    </row>
    <row r="34" spans="1:11" s="2" customFormat="1" ht="11.25">
      <c r="A34" s="93">
        <v>15</v>
      </c>
      <c r="C34" s="23" t="s">
        <v>348</v>
      </c>
      <c r="D34" s="264">
        <v>1560</v>
      </c>
      <c r="E34" s="199" t="s">
        <v>307</v>
      </c>
      <c r="F34" s="264">
        <v>1560</v>
      </c>
      <c r="G34" s="199" t="s">
        <v>307</v>
      </c>
      <c r="H34" s="199" t="s">
        <v>307</v>
      </c>
      <c r="I34" s="264">
        <v>1560</v>
      </c>
      <c r="J34" s="199" t="s">
        <v>307</v>
      </c>
      <c r="K34" s="130">
        <v>15</v>
      </c>
    </row>
    <row r="35" spans="1:11" s="2" customFormat="1" ht="11.25">
      <c r="A35" s="93">
        <v>16</v>
      </c>
      <c r="C35" s="23" t="s">
        <v>349</v>
      </c>
      <c r="D35" s="199" t="s">
        <v>307</v>
      </c>
      <c r="E35" s="199" t="s">
        <v>307</v>
      </c>
      <c r="F35" s="199" t="s">
        <v>307</v>
      </c>
      <c r="G35" s="199" t="s">
        <v>307</v>
      </c>
      <c r="H35" s="199" t="s">
        <v>307</v>
      </c>
      <c r="I35" s="199" t="s">
        <v>307</v>
      </c>
      <c r="J35" s="199" t="s">
        <v>307</v>
      </c>
      <c r="K35" s="267">
        <v>16</v>
      </c>
    </row>
    <row r="36" spans="1:11" s="2" customFormat="1" ht="11.25">
      <c r="A36" s="93">
        <v>17</v>
      </c>
      <c r="C36" s="23" t="s">
        <v>438</v>
      </c>
      <c r="D36" s="199"/>
      <c r="J36" s="199"/>
      <c r="K36" s="267"/>
    </row>
    <row r="37" spans="1:11" s="2" customFormat="1" ht="11.25">
      <c r="A37" s="93"/>
      <c r="C37" s="23" t="s">
        <v>351</v>
      </c>
      <c r="D37" s="199"/>
      <c r="E37" s="199"/>
      <c r="F37" s="199"/>
      <c r="G37" s="199"/>
      <c r="H37" s="199"/>
      <c r="I37" s="199"/>
      <c r="J37" s="199"/>
      <c r="K37" s="267"/>
    </row>
    <row r="38" spans="1:11" s="2" customFormat="1" ht="11.25">
      <c r="A38" s="93"/>
      <c r="C38" s="23" t="s">
        <v>352</v>
      </c>
      <c r="D38" s="199" t="s">
        <v>307</v>
      </c>
      <c r="E38" s="199" t="s">
        <v>307</v>
      </c>
      <c r="F38" s="199" t="s">
        <v>307</v>
      </c>
      <c r="G38" s="199" t="s">
        <v>307</v>
      </c>
      <c r="H38" s="199" t="s">
        <v>307</v>
      </c>
      <c r="I38" s="199" t="s">
        <v>307</v>
      </c>
      <c r="J38" s="199" t="s">
        <v>307</v>
      </c>
      <c r="K38" s="267">
        <v>17</v>
      </c>
    </row>
    <row r="39" spans="1:11" s="2" customFormat="1" ht="11.25">
      <c r="A39" s="93"/>
      <c r="C39" s="23"/>
      <c r="K39" s="130"/>
    </row>
    <row r="40" spans="1:11" s="2" customFormat="1" ht="12.75">
      <c r="A40" s="94">
        <v>18</v>
      </c>
      <c r="B40" s="232" t="s">
        <v>353</v>
      </c>
      <c r="C40" s="265"/>
      <c r="D40" s="266">
        <v>10676</v>
      </c>
      <c r="E40" s="290" t="s">
        <v>307</v>
      </c>
      <c r="F40" s="266">
        <v>10676</v>
      </c>
      <c r="G40" s="268">
        <v>1185</v>
      </c>
      <c r="H40" s="266">
        <v>7931</v>
      </c>
      <c r="I40" s="268">
        <v>1560</v>
      </c>
      <c r="J40" s="290" t="s">
        <v>307</v>
      </c>
      <c r="K40" s="158">
        <v>18</v>
      </c>
    </row>
    <row r="41" spans="1:11" s="2" customFormat="1" ht="11.25">
      <c r="A41" s="270"/>
      <c r="C41" s="16"/>
      <c r="D41" s="264"/>
      <c r="E41" s="264"/>
      <c r="F41" s="264"/>
      <c r="G41" s="264"/>
      <c r="H41" s="264"/>
      <c r="I41" s="264"/>
      <c r="J41" s="264"/>
      <c r="K41" s="97"/>
    </row>
    <row r="42" spans="1:11" s="2" customFormat="1" ht="12.75" customHeight="1">
      <c r="A42" s="517" t="s">
        <v>452</v>
      </c>
      <c r="B42" s="517"/>
      <c r="C42" s="517"/>
      <c r="D42" s="517"/>
      <c r="E42" s="517"/>
      <c r="F42" s="517"/>
      <c r="G42" s="271" t="s">
        <v>452</v>
      </c>
      <c r="H42" s="272"/>
      <c r="I42" s="272"/>
      <c r="J42" s="272"/>
      <c r="K42" s="273"/>
    </row>
    <row r="43" spans="1:11" s="2" customFormat="1" ht="11.25">
      <c r="A43" s="270"/>
      <c r="C43" s="16"/>
      <c r="D43" s="264"/>
      <c r="E43" s="264"/>
      <c r="F43" s="264"/>
      <c r="G43" s="264"/>
      <c r="H43" s="264"/>
      <c r="I43" s="264"/>
      <c r="J43" s="264"/>
      <c r="K43" s="97"/>
    </row>
    <row r="44" spans="1:11" s="2" customFormat="1" ht="11.25">
      <c r="A44" s="93">
        <v>19</v>
      </c>
      <c r="B44" s="16" t="s">
        <v>405</v>
      </c>
      <c r="C44" s="23"/>
      <c r="D44" s="199" t="s">
        <v>307</v>
      </c>
      <c r="E44" s="199" t="s">
        <v>307</v>
      </c>
      <c r="F44" s="199" t="s">
        <v>307</v>
      </c>
      <c r="G44" s="199" t="s">
        <v>307</v>
      </c>
      <c r="H44" s="199" t="s">
        <v>307</v>
      </c>
      <c r="I44" s="199" t="s">
        <v>307</v>
      </c>
      <c r="J44" s="199" t="s">
        <v>307</v>
      </c>
      <c r="K44" s="130">
        <v>19</v>
      </c>
    </row>
    <row r="45" spans="1:11" s="2" customFormat="1" ht="11.25">
      <c r="A45" s="93"/>
      <c r="B45" s="16" t="s">
        <v>428</v>
      </c>
      <c r="C45" s="23"/>
      <c r="D45" s="264"/>
      <c r="E45" s="199"/>
      <c r="F45" s="264"/>
      <c r="G45" s="264"/>
      <c r="H45" s="264"/>
      <c r="I45" s="264"/>
      <c r="J45" s="199"/>
      <c r="K45" s="130"/>
    </row>
    <row r="46" spans="1:11" s="2" customFormat="1" ht="11.25">
      <c r="A46" s="93">
        <v>20</v>
      </c>
      <c r="B46" s="16"/>
      <c r="C46" s="23" t="s">
        <v>453</v>
      </c>
      <c r="D46" s="274">
        <v>95527</v>
      </c>
      <c r="E46" s="264">
        <v>74000</v>
      </c>
      <c r="F46" s="264">
        <v>21527</v>
      </c>
      <c r="G46" s="264">
        <v>21308</v>
      </c>
      <c r="H46" s="264">
        <v>2</v>
      </c>
      <c r="I46" s="264">
        <v>217</v>
      </c>
      <c r="J46" s="199" t="s">
        <v>307</v>
      </c>
      <c r="K46" s="130">
        <v>20</v>
      </c>
    </row>
    <row r="47" spans="1:11" s="2" customFormat="1" ht="11.25">
      <c r="A47" s="93">
        <v>21</v>
      </c>
      <c r="B47" s="16"/>
      <c r="C47" s="23" t="s">
        <v>454</v>
      </c>
      <c r="D47" s="274"/>
      <c r="E47" s="199"/>
      <c r="F47" s="264"/>
      <c r="G47" s="264"/>
      <c r="H47" s="264"/>
      <c r="I47" s="199"/>
      <c r="J47" s="264"/>
      <c r="K47" s="130"/>
    </row>
    <row r="48" spans="1:11" s="2" customFormat="1" ht="11.25">
      <c r="A48" s="93"/>
      <c r="B48" s="16"/>
      <c r="C48" s="23" t="s">
        <v>455</v>
      </c>
      <c r="D48" s="274">
        <v>457000</v>
      </c>
      <c r="E48" s="264">
        <v>457000</v>
      </c>
      <c r="F48" s="199" t="s">
        <v>307</v>
      </c>
      <c r="G48" s="199" t="s">
        <v>307</v>
      </c>
      <c r="H48" s="199" t="s">
        <v>307</v>
      </c>
      <c r="I48" s="199" t="s">
        <v>307</v>
      </c>
      <c r="J48" s="199" t="s">
        <v>307</v>
      </c>
      <c r="K48" s="130">
        <v>21</v>
      </c>
    </row>
    <row r="49" spans="1:11" s="2" customFormat="1" ht="12.75" customHeight="1">
      <c r="A49" s="93">
        <v>22</v>
      </c>
      <c r="B49" s="16"/>
      <c r="C49" s="23" t="s">
        <v>456</v>
      </c>
      <c r="D49" s="274">
        <v>14000</v>
      </c>
      <c r="E49" s="264">
        <v>14000</v>
      </c>
      <c r="F49" s="199" t="s">
        <v>307</v>
      </c>
      <c r="G49" s="199" t="s">
        <v>307</v>
      </c>
      <c r="H49" s="199" t="s">
        <v>307</v>
      </c>
      <c r="I49" s="199" t="s">
        <v>307</v>
      </c>
      <c r="J49" s="199" t="s">
        <v>307</v>
      </c>
      <c r="K49" s="130">
        <v>22</v>
      </c>
    </row>
    <row r="50" spans="1:11" s="2" customFormat="1" ht="11.25">
      <c r="A50" s="93">
        <v>23</v>
      </c>
      <c r="B50" s="16"/>
      <c r="C50" s="23" t="s">
        <v>341</v>
      </c>
      <c r="D50" s="199" t="s">
        <v>307</v>
      </c>
      <c r="E50" s="199" t="s">
        <v>307</v>
      </c>
      <c r="F50" s="199" t="s">
        <v>307</v>
      </c>
      <c r="G50" s="199" t="s">
        <v>307</v>
      </c>
      <c r="H50" s="199" t="s">
        <v>307</v>
      </c>
      <c r="I50" s="199" t="s">
        <v>307</v>
      </c>
      <c r="J50" s="199" t="s">
        <v>307</v>
      </c>
      <c r="K50" s="130">
        <v>23</v>
      </c>
    </row>
    <row r="51" spans="1:11" s="2" customFormat="1" ht="11.25">
      <c r="A51" s="93"/>
      <c r="B51" s="16"/>
      <c r="C51" s="23"/>
      <c r="D51" s="264"/>
      <c r="E51" s="264"/>
      <c r="F51" s="264"/>
      <c r="G51" s="264"/>
      <c r="H51" s="264"/>
      <c r="I51" s="199"/>
      <c r="J51" s="264"/>
      <c r="K51" s="130"/>
    </row>
    <row r="52" spans="1:11" s="5" customFormat="1" ht="11.25">
      <c r="A52" s="93">
        <v>24</v>
      </c>
      <c r="B52" s="16" t="s">
        <v>434</v>
      </c>
      <c r="C52" s="154"/>
      <c r="D52" s="274">
        <v>566527</v>
      </c>
      <c r="E52" s="264">
        <v>545000</v>
      </c>
      <c r="F52" s="274">
        <v>21527</v>
      </c>
      <c r="G52" s="264">
        <v>21308</v>
      </c>
      <c r="H52" s="274">
        <v>2</v>
      </c>
      <c r="I52" s="264">
        <v>217</v>
      </c>
      <c r="J52" s="199" t="s">
        <v>307</v>
      </c>
      <c r="K52" s="130">
        <v>24</v>
      </c>
    </row>
    <row r="53" spans="1:11" s="2" customFormat="1" ht="11.25">
      <c r="A53" s="93">
        <v>25</v>
      </c>
      <c r="B53" s="16" t="s">
        <v>435</v>
      </c>
      <c r="C53" s="23"/>
      <c r="D53" s="199" t="s">
        <v>307</v>
      </c>
      <c r="E53" s="199" t="s">
        <v>307</v>
      </c>
      <c r="F53" s="199" t="s">
        <v>307</v>
      </c>
      <c r="G53" s="199" t="s">
        <v>307</v>
      </c>
      <c r="H53" s="199" t="s">
        <v>307</v>
      </c>
      <c r="I53" s="199" t="s">
        <v>307</v>
      </c>
      <c r="J53" s="199" t="s">
        <v>307</v>
      </c>
      <c r="K53" s="130">
        <v>25</v>
      </c>
    </row>
    <row r="54" spans="1:11" s="2" customFormat="1" ht="11.25">
      <c r="A54" s="93"/>
      <c r="B54" s="16"/>
      <c r="C54" s="23"/>
      <c r="D54" s="264"/>
      <c r="E54" s="199"/>
      <c r="F54" s="264"/>
      <c r="G54" s="264"/>
      <c r="H54" s="264"/>
      <c r="I54" s="199"/>
      <c r="J54" s="264"/>
      <c r="K54" s="130"/>
    </row>
    <row r="55" spans="1:11" s="132" customFormat="1" ht="11.25">
      <c r="A55" s="275">
        <v>26</v>
      </c>
      <c r="B55" s="276" t="s">
        <v>436</v>
      </c>
      <c r="C55" s="133"/>
      <c r="D55" s="268">
        <v>566527</v>
      </c>
      <c r="E55" s="266">
        <v>545000</v>
      </c>
      <c r="F55" s="268">
        <v>21527</v>
      </c>
      <c r="G55" s="268">
        <v>21308</v>
      </c>
      <c r="H55" s="268">
        <v>2</v>
      </c>
      <c r="I55" s="268">
        <v>217</v>
      </c>
      <c r="J55" s="290" t="s">
        <v>307</v>
      </c>
      <c r="K55" s="134">
        <v>26</v>
      </c>
    </row>
    <row r="56" spans="1:11" s="2" customFormat="1" ht="11.25">
      <c r="A56" s="93"/>
      <c r="B56" s="16"/>
      <c r="C56" s="23"/>
      <c r="D56" s="264"/>
      <c r="E56" s="199"/>
      <c r="F56" s="264"/>
      <c r="G56" s="268"/>
      <c r="H56" s="264"/>
      <c r="I56" s="199"/>
      <c r="J56" s="199"/>
      <c r="K56" s="130"/>
    </row>
    <row r="57" spans="1:11" s="5" customFormat="1" ht="11.25">
      <c r="A57" s="94">
        <v>27</v>
      </c>
      <c r="B57" s="232" t="s">
        <v>353</v>
      </c>
      <c r="C57" s="154"/>
      <c r="D57" s="268">
        <v>74765</v>
      </c>
      <c r="E57" s="290" t="s">
        <v>307</v>
      </c>
      <c r="F57" s="268">
        <v>74765</v>
      </c>
      <c r="G57" s="268">
        <v>70612</v>
      </c>
      <c r="H57" s="266">
        <v>4153</v>
      </c>
      <c r="I57" s="290" t="s">
        <v>307</v>
      </c>
      <c r="J57" s="290" t="s">
        <v>307</v>
      </c>
      <c r="K57" s="158">
        <v>27</v>
      </c>
    </row>
    <row r="58" spans="1:11" s="2" customFormat="1" ht="11.25">
      <c r="A58" s="173"/>
      <c r="K58" s="173"/>
    </row>
    <row r="59" s="2" customFormat="1" ht="11.25"/>
    <row r="60" spans="1:7" s="2" customFormat="1" ht="11.25">
      <c r="A60" s="2" t="s">
        <v>527</v>
      </c>
      <c r="G60" s="2" t="s">
        <v>457</v>
      </c>
    </row>
    <row r="61" s="2" customFormat="1" ht="11.25" customHeight="1">
      <c r="A61" s="2" t="s">
        <v>2096</v>
      </c>
    </row>
    <row r="62" s="3" customFormat="1" ht="12.75"/>
    <row r="63" s="3" customFormat="1" ht="12.75">
      <c r="G63" s="2"/>
    </row>
    <row r="64" s="3" customFormat="1" ht="12.75"/>
    <row r="65" s="3" customFormat="1" ht="12.75"/>
    <row r="66" s="3" customFormat="1" ht="12.75"/>
    <row r="67" s="3" customFormat="1" ht="12.75"/>
    <row r="68" s="3" customFormat="1" ht="12.75"/>
    <row r="69" s="3" customFormat="1" ht="12.75"/>
    <row r="70" s="3" customFormat="1" ht="12.75"/>
    <row r="71" s="3" customFormat="1" ht="12.75"/>
  </sheetData>
  <mergeCells count="8">
    <mergeCell ref="A42:F42"/>
    <mergeCell ref="F7:F11"/>
    <mergeCell ref="A7:A11"/>
    <mergeCell ref="G7:I8"/>
    <mergeCell ref="A1:F1"/>
    <mergeCell ref="G1:M1"/>
    <mergeCell ref="J7:J11"/>
    <mergeCell ref="K7:K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M68"/>
  <sheetViews>
    <sheetView workbookViewId="0" topLeftCell="C1">
      <selection activeCell="C2" sqref="C2"/>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pans="1:13" ht="12.75">
      <c r="A1" s="464" t="s">
        <v>2211</v>
      </c>
      <c r="B1" s="464"/>
      <c r="C1" s="464"/>
      <c r="D1" s="464"/>
      <c r="E1" s="464"/>
      <c r="F1" s="464"/>
      <c r="G1" s="464" t="s">
        <v>2212</v>
      </c>
      <c r="H1" s="465"/>
      <c r="I1" s="465"/>
      <c r="J1" s="465"/>
      <c r="K1" s="465"/>
      <c r="L1" s="465"/>
      <c r="M1" s="465"/>
    </row>
    <row r="2" s="3" customFormat="1" ht="12.75"/>
    <row r="3" s="3" customFormat="1" ht="12.75"/>
    <row r="4" spans="6:7" s="3" customFormat="1" ht="12.75">
      <c r="F4" s="287" t="s">
        <v>1205</v>
      </c>
      <c r="G4" s="1" t="s">
        <v>451</v>
      </c>
    </row>
    <row r="5" spans="4:7" s="3" customFormat="1" ht="12.75">
      <c r="D5" s="3" t="s">
        <v>304</v>
      </c>
      <c r="F5" s="288" t="s">
        <v>422</v>
      </c>
      <c r="G5" s="3" t="s">
        <v>423</v>
      </c>
    </row>
    <row r="6" spans="1:11" s="3" customFormat="1" ht="13.5" thickBot="1">
      <c r="A6" s="29"/>
      <c r="B6" s="29"/>
      <c r="C6" s="29"/>
      <c r="D6" s="29"/>
      <c r="E6" s="29"/>
      <c r="F6" s="29"/>
      <c r="G6" s="29"/>
      <c r="H6" s="29"/>
      <c r="I6" s="29"/>
      <c r="J6" s="29"/>
      <c r="K6" s="29"/>
    </row>
    <row r="7" spans="1:12" s="120" customFormat="1" ht="12.75">
      <c r="A7" s="509" t="s">
        <v>1078</v>
      </c>
      <c r="B7" s="226"/>
      <c r="C7" s="241"/>
      <c r="D7" s="242"/>
      <c r="E7" s="242"/>
      <c r="F7" s="407" t="s">
        <v>1079</v>
      </c>
      <c r="G7" s="487" t="s">
        <v>305</v>
      </c>
      <c r="H7" s="487"/>
      <c r="I7" s="514"/>
      <c r="J7" s="512" t="s">
        <v>1077</v>
      </c>
      <c r="K7" s="407" t="s">
        <v>1078</v>
      </c>
      <c r="L7" s="226"/>
    </row>
    <row r="8" spans="1:11" s="179" customFormat="1" ht="11.25">
      <c r="A8" s="510"/>
      <c r="B8" s="110"/>
      <c r="C8" s="172"/>
      <c r="D8" s="109"/>
      <c r="E8" s="109"/>
      <c r="F8" s="408"/>
      <c r="G8" s="478"/>
      <c r="H8" s="478"/>
      <c r="I8" s="515"/>
      <c r="J8" s="499"/>
      <c r="K8" s="408"/>
    </row>
    <row r="9" spans="1:11" s="179" customFormat="1" ht="12.75">
      <c r="A9" s="510"/>
      <c r="B9" s="19" t="s">
        <v>398</v>
      </c>
      <c r="C9" s="243"/>
      <c r="D9" s="109" t="s">
        <v>288</v>
      </c>
      <c r="E9" s="109" t="s">
        <v>280</v>
      </c>
      <c r="F9" s="408"/>
      <c r="G9" s="192"/>
      <c r="H9" s="141" t="s">
        <v>424</v>
      </c>
      <c r="I9" s="244"/>
      <c r="J9" s="499"/>
      <c r="K9" s="408"/>
    </row>
    <row r="10" spans="1:11" s="179" customFormat="1" ht="11.25">
      <c r="A10" s="510"/>
      <c r="B10" s="110"/>
      <c r="C10" s="172"/>
      <c r="D10" s="109"/>
      <c r="E10" s="109"/>
      <c r="F10" s="408"/>
      <c r="G10" s="109" t="s">
        <v>425</v>
      </c>
      <c r="H10" s="109" t="s">
        <v>426</v>
      </c>
      <c r="I10" s="110" t="s">
        <v>284</v>
      </c>
      <c r="J10" s="499"/>
      <c r="K10" s="408"/>
    </row>
    <row r="11" spans="1:11" s="179" customFormat="1" ht="12" thickBot="1">
      <c r="A11" s="511"/>
      <c r="B11" s="114"/>
      <c r="C11" s="171"/>
      <c r="D11" s="245"/>
      <c r="E11" s="245"/>
      <c r="F11" s="409"/>
      <c r="G11" s="245"/>
      <c r="H11" s="124" t="s">
        <v>427</v>
      </c>
      <c r="I11" s="114"/>
      <c r="J11" s="513"/>
      <c r="K11" s="409"/>
    </row>
    <row r="12" spans="1:11" s="2" customFormat="1" ht="11.25">
      <c r="A12" s="246"/>
      <c r="B12" s="21"/>
      <c r="C12" s="21"/>
      <c r="D12" s="21"/>
      <c r="E12" s="21"/>
      <c r="F12" s="227"/>
      <c r="G12" s="21"/>
      <c r="H12" s="227"/>
      <c r="I12" s="21"/>
      <c r="J12" s="21"/>
      <c r="K12" s="21"/>
    </row>
    <row r="13" spans="1:11" s="2" customFormat="1" ht="12.75">
      <c r="A13" s="247" t="s">
        <v>359</v>
      </c>
      <c r="B13" s="17"/>
      <c r="C13" s="98"/>
      <c r="D13" s="248"/>
      <c r="E13" s="17"/>
      <c r="F13" s="17"/>
      <c r="G13" s="247" t="s">
        <v>359</v>
      </c>
      <c r="H13" s="17"/>
      <c r="I13" s="17"/>
      <c r="J13" s="17"/>
      <c r="K13" s="17"/>
    </row>
    <row r="14" s="2" customFormat="1" ht="11.25">
      <c r="A14" s="173"/>
    </row>
    <row r="15" spans="1:11" s="2" customFormat="1" ht="12.75">
      <c r="A15" s="91">
        <v>1</v>
      </c>
      <c r="B15" s="2" t="s">
        <v>405</v>
      </c>
      <c r="C15" s="128"/>
      <c r="D15" s="264">
        <v>1026129</v>
      </c>
      <c r="E15" s="264">
        <v>1026129</v>
      </c>
      <c r="F15" s="199" t="s">
        <v>307</v>
      </c>
      <c r="G15" s="199" t="s">
        <v>307</v>
      </c>
      <c r="H15" s="199" t="s">
        <v>307</v>
      </c>
      <c r="I15" s="199" t="s">
        <v>307</v>
      </c>
      <c r="J15" s="199" t="s">
        <v>307</v>
      </c>
      <c r="K15" s="130">
        <v>1</v>
      </c>
    </row>
    <row r="16" spans="1:11" s="2" customFormat="1" ht="12.75">
      <c r="A16" s="91"/>
      <c r="B16" s="2" t="s">
        <v>428</v>
      </c>
      <c r="C16" s="128"/>
      <c r="D16" s="264"/>
      <c r="E16" s="264"/>
      <c r="F16" s="264"/>
      <c r="G16" s="264"/>
      <c r="H16" s="264"/>
      <c r="I16" s="264"/>
      <c r="J16" s="264"/>
      <c r="K16" s="130"/>
    </row>
    <row r="17" spans="1:11" s="2" customFormat="1" ht="11.25">
      <c r="A17" s="91">
        <v>2</v>
      </c>
      <c r="C17" s="23" t="s">
        <v>429</v>
      </c>
      <c r="D17" s="264"/>
      <c r="E17" s="264"/>
      <c r="F17" s="264"/>
      <c r="G17" s="264"/>
      <c r="H17" s="264"/>
      <c r="I17" s="264"/>
      <c r="J17" s="264"/>
      <c r="K17" s="130"/>
    </row>
    <row r="18" spans="1:11" s="2" customFormat="1" ht="11.25">
      <c r="A18" s="91"/>
      <c r="C18" s="23" t="s">
        <v>430</v>
      </c>
      <c r="D18" s="264">
        <v>885535</v>
      </c>
      <c r="E18" s="264">
        <v>643388</v>
      </c>
      <c r="F18" s="264">
        <v>241076</v>
      </c>
      <c r="G18" s="264">
        <v>47690</v>
      </c>
      <c r="H18" s="264">
        <v>150219</v>
      </c>
      <c r="I18" s="264">
        <v>43167</v>
      </c>
      <c r="J18" s="264">
        <v>1071</v>
      </c>
      <c r="K18" s="130">
        <v>2</v>
      </c>
    </row>
    <row r="19" spans="1:11" s="2" customFormat="1" ht="11.25">
      <c r="A19" s="91">
        <v>3</v>
      </c>
      <c r="C19" s="23" t="s">
        <v>431</v>
      </c>
      <c r="D19" s="264">
        <v>1991</v>
      </c>
      <c r="E19" s="199" t="s">
        <v>307</v>
      </c>
      <c r="F19" s="264">
        <v>1991</v>
      </c>
      <c r="G19" s="199" t="s">
        <v>307</v>
      </c>
      <c r="H19" s="264">
        <v>1142</v>
      </c>
      <c r="I19" s="264">
        <v>849</v>
      </c>
      <c r="J19" s="199" t="s">
        <v>307</v>
      </c>
      <c r="K19" s="130">
        <v>3</v>
      </c>
    </row>
    <row r="20" spans="1:11" s="2" customFormat="1" ht="11.25">
      <c r="A20" s="91">
        <v>4</v>
      </c>
      <c r="C20" s="23" t="s">
        <v>335</v>
      </c>
      <c r="D20" s="264">
        <v>3</v>
      </c>
      <c r="E20" s="199" t="s">
        <v>307</v>
      </c>
      <c r="F20" s="264">
        <v>3</v>
      </c>
      <c r="G20" s="199" t="s">
        <v>307</v>
      </c>
      <c r="H20" s="264">
        <v>3</v>
      </c>
      <c r="I20" s="199" t="s">
        <v>307</v>
      </c>
      <c r="J20" s="199" t="s">
        <v>307</v>
      </c>
      <c r="K20" s="130">
        <v>4</v>
      </c>
    </row>
    <row r="21" spans="1:11" s="2" customFormat="1" ht="11.25">
      <c r="A21" s="91">
        <v>5</v>
      </c>
      <c r="C21" s="23" t="s">
        <v>432</v>
      </c>
      <c r="D21" s="264">
        <v>788</v>
      </c>
      <c r="E21" s="199" t="s">
        <v>307</v>
      </c>
      <c r="F21" s="264">
        <v>788</v>
      </c>
      <c r="G21" s="199" t="s">
        <v>307</v>
      </c>
      <c r="H21" s="264">
        <v>770</v>
      </c>
      <c r="I21" s="264">
        <v>18</v>
      </c>
      <c r="J21" s="199" t="s">
        <v>307</v>
      </c>
      <c r="K21" s="130">
        <v>5</v>
      </c>
    </row>
    <row r="22" spans="1:11" s="2" customFormat="1" ht="11.25">
      <c r="A22" s="91">
        <v>6</v>
      </c>
      <c r="C22" s="23" t="s">
        <v>433</v>
      </c>
      <c r="D22" s="264">
        <v>20000</v>
      </c>
      <c r="E22" s="264">
        <v>20000</v>
      </c>
      <c r="F22" s="199" t="s">
        <v>307</v>
      </c>
      <c r="G22" s="199" t="s">
        <v>307</v>
      </c>
      <c r="H22" s="199" t="s">
        <v>307</v>
      </c>
      <c r="I22" s="199" t="s">
        <v>307</v>
      </c>
      <c r="J22" s="199" t="s">
        <v>307</v>
      </c>
      <c r="K22" s="130">
        <v>6</v>
      </c>
    </row>
    <row r="23" spans="1:11" s="2" customFormat="1" ht="11.25">
      <c r="A23" s="91">
        <v>7</v>
      </c>
      <c r="C23" s="23" t="s">
        <v>339</v>
      </c>
      <c r="D23" s="264">
        <v>412</v>
      </c>
      <c r="E23" s="199" t="s">
        <v>307</v>
      </c>
      <c r="F23" s="264">
        <v>412</v>
      </c>
      <c r="G23" s="199" t="s">
        <v>307</v>
      </c>
      <c r="H23" s="264">
        <v>374</v>
      </c>
      <c r="I23" s="264">
        <v>38</v>
      </c>
      <c r="J23" s="199" t="s">
        <v>307</v>
      </c>
      <c r="K23" s="130">
        <v>7</v>
      </c>
    </row>
    <row r="24" spans="1:11" s="2" customFormat="1" ht="11.25">
      <c r="A24" s="91">
        <v>8</v>
      </c>
      <c r="C24" s="23" t="s">
        <v>340</v>
      </c>
      <c r="D24" s="264">
        <v>17710</v>
      </c>
      <c r="E24" s="264">
        <v>256</v>
      </c>
      <c r="F24" s="264">
        <v>17158</v>
      </c>
      <c r="G24" s="264">
        <v>3620</v>
      </c>
      <c r="H24" s="264">
        <v>9042</v>
      </c>
      <c r="I24" s="264">
        <v>4496</v>
      </c>
      <c r="J24" s="264">
        <v>296</v>
      </c>
      <c r="K24" s="130">
        <v>8</v>
      </c>
    </row>
    <row r="25" spans="1:11" s="2" customFormat="1" ht="11.25">
      <c r="A25" s="91">
        <v>9</v>
      </c>
      <c r="C25" s="23" t="s">
        <v>341</v>
      </c>
      <c r="D25" s="264">
        <v>205</v>
      </c>
      <c r="E25" s="199" t="s">
        <v>307</v>
      </c>
      <c r="F25" s="264">
        <v>205</v>
      </c>
      <c r="G25" s="199" t="s">
        <v>307</v>
      </c>
      <c r="H25" s="199" t="s">
        <v>307</v>
      </c>
      <c r="I25" s="264">
        <v>205</v>
      </c>
      <c r="J25" s="199" t="s">
        <v>307</v>
      </c>
      <c r="K25" s="130">
        <v>9</v>
      </c>
    </row>
    <row r="26" spans="1:11" s="2" customFormat="1" ht="11.25">
      <c r="A26" s="93"/>
      <c r="C26" s="23"/>
      <c r="D26" s="264"/>
      <c r="E26" s="264"/>
      <c r="F26" s="264"/>
      <c r="G26" s="264"/>
      <c r="H26" s="264"/>
      <c r="I26" s="264"/>
      <c r="J26" s="264"/>
      <c r="K26" s="130"/>
    </row>
    <row r="27" spans="1:11" s="2" customFormat="1" ht="12.75">
      <c r="A27" s="93">
        <v>10</v>
      </c>
      <c r="B27" s="16" t="s">
        <v>434</v>
      </c>
      <c r="C27" s="128"/>
      <c r="D27" s="264">
        <v>1952773</v>
      </c>
      <c r="E27" s="264">
        <v>1689773</v>
      </c>
      <c r="F27" s="264">
        <v>261633</v>
      </c>
      <c r="G27" s="264">
        <v>51310</v>
      </c>
      <c r="H27" s="264">
        <v>161550</v>
      </c>
      <c r="I27" s="264">
        <v>48773</v>
      </c>
      <c r="J27" s="264">
        <v>1367</v>
      </c>
      <c r="K27" s="130">
        <v>10</v>
      </c>
    </row>
    <row r="28" spans="1:11" s="2" customFormat="1" ht="11.25">
      <c r="A28" s="93">
        <v>11</v>
      </c>
      <c r="B28" s="2" t="s">
        <v>435</v>
      </c>
      <c r="C28" s="23"/>
      <c r="D28" s="199" t="s">
        <v>307</v>
      </c>
      <c r="E28" s="199" t="s">
        <v>307</v>
      </c>
      <c r="F28" s="199" t="s">
        <v>307</v>
      </c>
      <c r="G28" s="199" t="s">
        <v>307</v>
      </c>
      <c r="H28" s="199" t="s">
        <v>307</v>
      </c>
      <c r="I28" s="199" t="s">
        <v>307</v>
      </c>
      <c r="J28" s="199" t="s">
        <v>307</v>
      </c>
      <c r="K28" s="130">
        <v>11</v>
      </c>
    </row>
    <row r="29" spans="1:11" s="2" customFormat="1" ht="11.25">
      <c r="A29" s="93"/>
      <c r="C29" s="23"/>
      <c r="D29" s="264"/>
      <c r="E29" s="264"/>
      <c r="F29" s="264"/>
      <c r="G29" s="264"/>
      <c r="H29" s="264"/>
      <c r="I29" s="264"/>
      <c r="J29" s="264"/>
      <c r="K29" s="130"/>
    </row>
    <row r="30" spans="1:11" s="5" customFormat="1" ht="11.25">
      <c r="A30" s="94">
        <v>12</v>
      </c>
      <c r="B30" s="5" t="s">
        <v>436</v>
      </c>
      <c r="C30" s="154"/>
      <c r="D30" s="268">
        <v>1952773</v>
      </c>
      <c r="E30" s="268">
        <v>1689773</v>
      </c>
      <c r="F30" s="268">
        <v>261633</v>
      </c>
      <c r="G30" s="268">
        <v>51310</v>
      </c>
      <c r="H30" s="268">
        <v>161550</v>
      </c>
      <c r="I30" s="268">
        <v>48773</v>
      </c>
      <c r="J30" s="268">
        <v>1367</v>
      </c>
      <c r="K30" s="158">
        <v>12</v>
      </c>
    </row>
    <row r="31" spans="1:11" s="5" customFormat="1" ht="11.25">
      <c r="A31" s="94"/>
      <c r="C31" s="154"/>
      <c r="D31" s="264"/>
      <c r="E31" s="264"/>
      <c r="F31" s="264"/>
      <c r="G31" s="264"/>
      <c r="H31" s="264"/>
      <c r="I31" s="264"/>
      <c r="J31" s="264"/>
      <c r="K31" s="158"/>
    </row>
    <row r="32" spans="1:11" s="2" customFormat="1" ht="11.25">
      <c r="A32" s="93"/>
      <c r="B32" s="2" t="s">
        <v>342</v>
      </c>
      <c r="C32" s="23"/>
      <c r="D32" s="264"/>
      <c r="E32" s="264"/>
      <c r="F32" s="264"/>
      <c r="G32" s="264"/>
      <c r="H32" s="264"/>
      <c r="I32" s="264"/>
      <c r="J32" s="264"/>
      <c r="K32" s="130"/>
    </row>
    <row r="33" spans="1:11" s="2" customFormat="1" ht="11.25">
      <c r="A33" s="93">
        <v>13</v>
      </c>
      <c r="C33" s="23" t="s">
        <v>409</v>
      </c>
      <c r="D33" s="264">
        <v>630</v>
      </c>
      <c r="E33" s="199" t="s">
        <v>307</v>
      </c>
      <c r="F33" s="264">
        <v>630</v>
      </c>
      <c r="G33" s="264">
        <v>624</v>
      </c>
      <c r="H33" s="264">
        <v>6</v>
      </c>
      <c r="I33" s="199" t="s">
        <v>307</v>
      </c>
      <c r="J33" s="199" t="s">
        <v>307</v>
      </c>
      <c r="K33" s="130">
        <v>13</v>
      </c>
    </row>
    <row r="34" spans="1:11" s="2" customFormat="1" ht="11.25">
      <c r="A34" s="93">
        <v>14</v>
      </c>
      <c r="C34" s="23" t="s">
        <v>344</v>
      </c>
      <c r="D34" s="199" t="s">
        <v>307</v>
      </c>
      <c r="E34" s="199" t="s">
        <v>307</v>
      </c>
      <c r="F34" s="199" t="s">
        <v>307</v>
      </c>
      <c r="G34" s="199" t="s">
        <v>307</v>
      </c>
      <c r="H34" s="199" t="s">
        <v>307</v>
      </c>
      <c r="I34" s="199" t="s">
        <v>307</v>
      </c>
      <c r="J34" s="199" t="s">
        <v>307</v>
      </c>
      <c r="K34" s="130">
        <v>14</v>
      </c>
    </row>
    <row r="35" spans="1:11" s="2" customFormat="1" ht="11.25">
      <c r="A35" s="93">
        <v>15</v>
      </c>
      <c r="C35" s="23" t="s">
        <v>437</v>
      </c>
      <c r="D35" s="199" t="s">
        <v>307</v>
      </c>
      <c r="E35" s="199" t="s">
        <v>307</v>
      </c>
      <c r="F35" s="199" t="s">
        <v>307</v>
      </c>
      <c r="G35" s="199" t="s">
        <v>307</v>
      </c>
      <c r="H35" s="199" t="s">
        <v>307</v>
      </c>
      <c r="I35" s="199" t="s">
        <v>307</v>
      </c>
      <c r="J35" s="199" t="s">
        <v>307</v>
      </c>
      <c r="K35" s="130">
        <v>15</v>
      </c>
    </row>
    <row r="36" spans="1:11" s="2" customFormat="1" ht="11.25">
      <c r="A36" s="93">
        <v>16</v>
      </c>
      <c r="C36" s="23" t="s">
        <v>347</v>
      </c>
      <c r="D36" s="264">
        <v>61</v>
      </c>
      <c r="E36" s="199" t="s">
        <v>307</v>
      </c>
      <c r="F36" s="264">
        <v>61</v>
      </c>
      <c r="G36" s="199" t="s">
        <v>307</v>
      </c>
      <c r="H36" s="264">
        <v>61</v>
      </c>
      <c r="I36" s="199" t="s">
        <v>307</v>
      </c>
      <c r="J36" s="199" t="s">
        <v>307</v>
      </c>
      <c r="K36" s="130">
        <v>16</v>
      </c>
    </row>
    <row r="37" spans="1:11" s="2" customFormat="1" ht="11.25">
      <c r="A37" s="93">
        <v>17</v>
      </c>
      <c r="C37" s="23" t="s">
        <v>348</v>
      </c>
      <c r="D37" s="264">
        <v>145</v>
      </c>
      <c r="E37" s="199" t="s">
        <v>307</v>
      </c>
      <c r="F37" s="264">
        <v>145</v>
      </c>
      <c r="G37" s="199" t="s">
        <v>307</v>
      </c>
      <c r="H37" s="264">
        <v>145</v>
      </c>
      <c r="I37" s="199" t="s">
        <v>307</v>
      </c>
      <c r="J37" s="199" t="s">
        <v>307</v>
      </c>
      <c r="K37" s="130">
        <v>17</v>
      </c>
    </row>
    <row r="38" spans="1:11" s="2" customFormat="1" ht="11.25">
      <c r="A38" s="93">
        <v>18</v>
      </c>
      <c r="C38" s="23" t="s">
        <v>349</v>
      </c>
      <c r="D38" s="199" t="s">
        <v>307</v>
      </c>
      <c r="E38" s="199" t="s">
        <v>307</v>
      </c>
      <c r="F38" s="199" t="s">
        <v>307</v>
      </c>
      <c r="G38" s="199" t="s">
        <v>307</v>
      </c>
      <c r="H38" s="199" t="s">
        <v>307</v>
      </c>
      <c r="I38" s="199" t="s">
        <v>307</v>
      </c>
      <c r="J38" s="199" t="s">
        <v>307</v>
      </c>
      <c r="K38" s="130">
        <v>18</v>
      </c>
    </row>
    <row r="39" spans="1:11" s="2" customFormat="1" ht="11.25">
      <c r="A39" s="93">
        <v>19</v>
      </c>
      <c r="C39" s="23" t="s">
        <v>350</v>
      </c>
      <c r="D39" s="199"/>
      <c r="E39" s="199"/>
      <c r="F39" s="264"/>
      <c r="G39" s="199"/>
      <c r="H39" s="199"/>
      <c r="I39" s="199"/>
      <c r="J39" s="199"/>
      <c r="K39" s="130"/>
    </row>
    <row r="40" spans="1:11" s="2" customFormat="1" ht="11.25">
      <c r="A40" s="93"/>
      <c r="C40" s="23" t="s">
        <v>351</v>
      </c>
      <c r="D40" s="199"/>
      <c r="E40" s="199"/>
      <c r="F40" s="264"/>
      <c r="G40" s="199"/>
      <c r="H40" s="199"/>
      <c r="I40" s="199"/>
      <c r="J40" s="199"/>
      <c r="K40" s="130"/>
    </row>
    <row r="41" spans="1:11" s="2" customFormat="1" ht="11.25">
      <c r="A41" s="93"/>
      <c r="C41" s="23" t="s">
        <v>352</v>
      </c>
      <c r="D41" s="264">
        <v>361</v>
      </c>
      <c r="E41" s="199" t="s">
        <v>307</v>
      </c>
      <c r="F41" s="264">
        <v>361</v>
      </c>
      <c r="G41" s="199" t="s">
        <v>307</v>
      </c>
      <c r="H41" s="264">
        <v>361</v>
      </c>
      <c r="I41" s="199" t="s">
        <v>307</v>
      </c>
      <c r="J41" s="199" t="s">
        <v>307</v>
      </c>
      <c r="K41" s="130">
        <v>19</v>
      </c>
    </row>
    <row r="42" spans="1:11" s="2" customFormat="1" ht="11.25">
      <c r="A42" s="93"/>
      <c r="C42" s="23"/>
      <c r="D42" s="264"/>
      <c r="E42" s="199"/>
      <c r="F42" s="264"/>
      <c r="G42" s="264"/>
      <c r="H42" s="264"/>
      <c r="I42" s="199"/>
      <c r="J42" s="199"/>
      <c r="K42" s="130"/>
    </row>
    <row r="43" spans="1:11" s="2" customFormat="1" ht="12.75">
      <c r="A43" s="94">
        <v>20</v>
      </c>
      <c r="B43" s="232" t="s">
        <v>353</v>
      </c>
      <c r="C43" s="265"/>
      <c r="D43" s="268">
        <v>1197</v>
      </c>
      <c r="E43" s="269" t="s">
        <v>307</v>
      </c>
      <c r="F43" s="268">
        <v>1197</v>
      </c>
      <c r="G43" s="268">
        <v>624</v>
      </c>
      <c r="H43" s="268">
        <v>573</v>
      </c>
      <c r="I43" s="269" t="s">
        <v>307</v>
      </c>
      <c r="J43" s="269" t="s">
        <v>307</v>
      </c>
      <c r="K43" s="278">
        <v>20</v>
      </c>
    </row>
    <row r="44" spans="1:11" s="2" customFormat="1" ht="11.25">
      <c r="A44" s="270"/>
      <c r="C44" s="16"/>
      <c r="K44" s="97"/>
    </row>
    <row r="45" spans="1:11" s="2" customFormat="1" ht="12.75" customHeight="1">
      <c r="A45" s="517" t="s">
        <v>458</v>
      </c>
      <c r="B45" s="517"/>
      <c r="C45" s="517"/>
      <c r="D45" s="517"/>
      <c r="E45" s="517"/>
      <c r="F45" s="517"/>
      <c r="G45" s="279" t="s">
        <v>458</v>
      </c>
      <c r="H45" s="280"/>
      <c r="I45" s="280"/>
      <c r="J45" s="280"/>
      <c r="K45" s="273"/>
    </row>
    <row r="46" spans="1:11" s="2" customFormat="1" ht="11.25">
      <c r="A46" s="270"/>
      <c r="C46" s="16"/>
      <c r="D46" s="277"/>
      <c r="E46" s="277"/>
      <c r="F46" s="277"/>
      <c r="G46" s="277"/>
      <c r="H46" s="277"/>
      <c r="I46" s="277"/>
      <c r="J46" s="277"/>
      <c r="K46" s="97"/>
    </row>
    <row r="47" spans="1:11" s="2" customFormat="1" ht="11.25">
      <c r="A47" s="93">
        <v>21</v>
      </c>
      <c r="B47" s="16" t="s">
        <v>405</v>
      </c>
      <c r="C47" s="23"/>
      <c r="D47" s="199" t="s">
        <v>307</v>
      </c>
      <c r="E47" s="199" t="s">
        <v>307</v>
      </c>
      <c r="F47" s="199" t="s">
        <v>307</v>
      </c>
      <c r="G47" s="199" t="s">
        <v>307</v>
      </c>
      <c r="H47" s="199" t="s">
        <v>307</v>
      </c>
      <c r="I47" s="199" t="s">
        <v>307</v>
      </c>
      <c r="J47" s="199" t="s">
        <v>307</v>
      </c>
      <c r="K47" s="130">
        <v>21</v>
      </c>
    </row>
    <row r="48" spans="1:11" s="2" customFormat="1" ht="11.25">
      <c r="A48" s="93"/>
      <c r="B48" s="16" t="s">
        <v>428</v>
      </c>
      <c r="C48" s="23"/>
      <c r="D48" s="277"/>
      <c r="E48" s="199"/>
      <c r="F48" s="277"/>
      <c r="G48" s="277"/>
      <c r="H48" s="277"/>
      <c r="I48" s="269"/>
      <c r="J48" s="277"/>
      <c r="K48" s="130"/>
    </row>
    <row r="49" spans="1:11" s="2" customFormat="1" ht="11.25">
      <c r="A49" s="93">
        <v>22</v>
      </c>
      <c r="B49" s="16"/>
      <c r="C49" s="23" t="s">
        <v>453</v>
      </c>
      <c r="D49" s="264">
        <v>538694</v>
      </c>
      <c r="E49" s="264">
        <v>471000</v>
      </c>
      <c r="F49" s="264">
        <v>67694</v>
      </c>
      <c r="G49" s="264">
        <v>64250</v>
      </c>
      <c r="H49" s="264">
        <v>3444</v>
      </c>
      <c r="I49" s="199" t="s">
        <v>307</v>
      </c>
      <c r="J49" s="199" t="s">
        <v>307</v>
      </c>
      <c r="K49" s="130">
        <v>22</v>
      </c>
    </row>
    <row r="50" spans="1:11" s="2" customFormat="1" ht="11.25">
      <c r="A50" s="93">
        <v>23</v>
      </c>
      <c r="B50" s="16"/>
      <c r="C50" s="23" t="s">
        <v>454</v>
      </c>
      <c r="D50" s="264"/>
      <c r="E50" s="264"/>
      <c r="F50" s="264"/>
      <c r="G50" s="199"/>
      <c r="H50" s="264"/>
      <c r="I50" s="199"/>
      <c r="J50" s="199"/>
      <c r="K50" s="130"/>
    </row>
    <row r="51" spans="1:11" s="2" customFormat="1" ht="11.25">
      <c r="A51" s="93"/>
      <c r="B51" s="16"/>
      <c r="C51" s="23" t="s">
        <v>455</v>
      </c>
      <c r="D51" s="264">
        <v>65000</v>
      </c>
      <c r="E51" s="264">
        <v>65000</v>
      </c>
      <c r="F51" s="199" t="s">
        <v>307</v>
      </c>
      <c r="G51" s="199" t="s">
        <v>307</v>
      </c>
      <c r="H51" s="199" t="s">
        <v>307</v>
      </c>
      <c r="I51" s="199" t="s">
        <v>307</v>
      </c>
      <c r="J51" s="199" t="s">
        <v>307</v>
      </c>
      <c r="K51" s="130">
        <v>23</v>
      </c>
    </row>
    <row r="52" spans="1:11" s="2" customFormat="1" ht="14.25" customHeight="1">
      <c r="A52" s="93">
        <v>24</v>
      </c>
      <c r="B52" s="16"/>
      <c r="C52" s="23" t="s">
        <v>456</v>
      </c>
      <c r="D52" s="264">
        <v>14724</v>
      </c>
      <c r="E52" s="264">
        <v>9000</v>
      </c>
      <c r="F52" s="264">
        <v>5724</v>
      </c>
      <c r="G52" s="264">
        <v>5608</v>
      </c>
      <c r="H52" s="264">
        <v>116</v>
      </c>
      <c r="I52" s="199" t="s">
        <v>307</v>
      </c>
      <c r="J52" s="199" t="s">
        <v>307</v>
      </c>
      <c r="K52" s="130">
        <v>24</v>
      </c>
    </row>
    <row r="53" spans="1:11" s="2" customFormat="1" ht="11.25">
      <c r="A53" s="93">
        <v>25</v>
      </c>
      <c r="B53" s="16"/>
      <c r="C53" s="23" t="s">
        <v>341</v>
      </c>
      <c r="D53" s="199" t="s">
        <v>307</v>
      </c>
      <c r="E53" s="199" t="s">
        <v>307</v>
      </c>
      <c r="F53" s="199" t="s">
        <v>307</v>
      </c>
      <c r="G53" s="199" t="s">
        <v>307</v>
      </c>
      <c r="H53" s="199" t="s">
        <v>307</v>
      </c>
      <c r="I53" s="199" t="s">
        <v>307</v>
      </c>
      <c r="J53" s="199" t="s">
        <v>307</v>
      </c>
      <c r="K53" s="130">
        <v>25</v>
      </c>
    </row>
    <row r="54" spans="1:11" s="2" customFormat="1" ht="11.25">
      <c r="A54" s="93"/>
      <c r="B54" s="16"/>
      <c r="C54" s="23"/>
      <c r="D54" s="264"/>
      <c r="E54" s="264"/>
      <c r="F54" s="264"/>
      <c r="G54" s="199"/>
      <c r="H54" s="264"/>
      <c r="I54" s="199"/>
      <c r="J54" s="199"/>
      <c r="K54" s="130"/>
    </row>
    <row r="55" spans="1:11" s="5" customFormat="1" ht="11.25">
      <c r="A55" s="93">
        <v>26</v>
      </c>
      <c r="B55" s="16" t="s">
        <v>434</v>
      </c>
      <c r="C55" s="154"/>
      <c r="D55" s="264">
        <v>618418</v>
      </c>
      <c r="E55" s="264">
        <v>545000</v>
      </c>
      <c r="F55" s="264">
        <v>73418</v>
      </c>
      <c r="G55" s="264">
        <v>69858</v>
      </c>
      <c r="H55" s="264">
        <v>3560</v>
      </c>
      <c r="I55" s="199" t="s">
        <v>307</v>
      </c>
      <c r="J55" s="199" t="s">
        <v>307</v>
      </c>
      <c r="K55" s="130">
        <v>26</v>
      </c>
    </row>
    <row r="56" spans="1:11" s="2" customFormat="1" ht="11.25">
      <c r="A56" s="93">
        <v>27</v>
      </c>
      <c r="B56" s="16" t="s">
        <v>435</v>
      </c>
      <c r="C56" s="23"/>
      <c r="D56" s="199" t="s">
        <v>307</v>
      </c>
      <c r="E56" s="199" t="s">
        <v>307</v>
      </c>
      <c r="F56" s="199" t="s">
        <v>307</v>
      </c>
      <c r="G56" s="199" t="s">
        <v>307</v>
      </c>
      <c r="H56" s="199" t="s">
        <v>307</v>
      </c>
      <c r="I56" s="199" t="s">
        <v>307</v>
      </c>
      <c r="J56" s="199" t="s">
        <v>307</v>
      </c>
      <c r="K56" s="130">
        <v>27</v>
      </c>
    </row>
    <row r="57" spans="1:11" s="2" customFormat="1" ht="11.25">
      <c r="A57" s="93"/>
      <c r="B57" s="16"/>
      <c r="C57" s="23"/>
      <c r="D57" s="264"/>
      <c r="E57" s="264"/>
      <c r="F57" s="264"/>
      <c r="G57" s="199"/>
      <c r="H57" s="264"/>
      <c r="I57" s="199"/>
      <c r="J57" s="199"/>
      <c r="K57" s="130"/>
    </row>
    <row r="58" spans="1:11" s="5" customFormat="1" ht="11.25">
      <c r="A58" s="94">
        <v>28</v>
      </c>
      <c r="B58" s="232" t="s">
        <v>436</v>
      </c>
      <c r="C58" s="154"/>
      <c r="D58" s="268">
        <v>618418</v>
      </c>
      <c r="E58" s="268">
        <v>545000</v>
      </c>
      <c r="F58" s="268">
        <v>73418</v>
      </c>
      <c r="G58" s="268">
        <v>69858</v>
      </c>
      <c r="H58" s="268">
        <v>3560</v>
      </c>
      <c r="I58" s="269" t="s">
        <v>307</v>
      </c>
      <c r="J58" s="269" t="s">
        <v>307</v>
      </c>
      <c r="K58" s="158">
        <v>28</v>
      </c>
    </row>
    <row r="59" spans="1:11" s="2" customFormat="1" ht="11.25">
      <c r="A59" s="93"/>
      <c r="B59" s="16"/>
      <c r="C59" s="23"/>
      <c r="D59" s="268"/>
      <c r="E59" s="268"/>
      <c r="F59" s="268"/>
      <c r="G59" s="269"/>
      <c r="H59" s="268"/>
      <c r="I59" s="269"/>
      <c r="J59" s="269"/>
      <c r="K59" s="130"/>
    </row>
    <row r="60" spans="1:11" s="5" customFormat="1" ht="11.25">
      <c r="A60" s="94">
        <v>29</v>
      </c>
      <c r="B60" s="232" t="s">
        <v>353</v>
      </c>
      <c r="C60" s="154"/>
      <c r="D60" s="268">
        <v>13747</v>
      </c>
      <c r="E60" s="269" t="s">
        <v>307</v>
      </c>
      <c r="F60" s="268">
        <v>13747</v>
      </c>
      <c r="G60" s="268">
        <v>13686</v>
      </c>
      <c r="H60" s="268">
        <v>61</v>
      </c>
      <c r="I60" s="269" t="s">
        <v>307</v>
      </c>
      <c r="J60" s="269" t="s">
        <v>307</v>
      </c>
      <c r="K60" s="158">
        <v>29</v>
      </c>
    </row>
    <row r="61" spans="1:11" s="2" customFormat="1" ht="11.25">
      <c r="A61" s="173"/>
      <c r="K61" s="173"/>
    </row>
    <row r="62" spans="1:7" s="2" customFormat="1" ht="11.25">
      <c r="A62" s="2" t="s">
        <v>527</v>
      </c>
      <c r="G62" s="2" t="s">
        <v>457</v>
      </c>
    </row>
    <row r="63" s="2" customFormat="1" ht="11.25"/>
    <row r="64" s="2" customFormat="1" ht="11.25"/>
    <row r="65" s="3" customFormat="1" ht="12.75"/>
    <row r="66" s="3" customFormat="1" ht="12.75"/>
    <row r="67" s="3" customFormat="1" ht="12.75"/>
    <row r="68" s="3" customFormat="1" ht="12.75">
      <c r="G68" s="2"/>
    </row>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sheetData>
  <mergeCells count="8">
    <mergeCell ref="A45:F45"/>
    <mergeCell ref="A7:A11"/>
    <mergeCell ref="F7:F11"/>
    <mergeCell ref="G7:I8"/>
    <mergeCell ref="A1:F1"/>
    <mergeCell ref="G1:M1"/>
    <mergeCell ref="J7:J11"/>
    <mergeCell ref="K7:K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M62"/>
  <sheetViews>
    <sheetView workbookViewId="0" topLeftCell="A1">
      <selection activeCell="A2" sqref="A2"/>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6" width="13.8515625" style="0" customWidth="1"/>
    <col min="7" max="8" width="13.57421875" style="0" customWidth="1"/>
    <col min="9" max="10" width="13.7109375" style="0" customWidth="1"/>
    <col min="11" max="11" width="5.57421875" style="0" customWidth="1"/>
  </cols>
  <sheetData>
    <row r="1" spans="1:13" ht="12.75">
      <c r="A1" s="464" t="s">
        <v>2213</v>
      </c>
      <c r="B1" s="464"/>
      <c r="C1" s="464"/>
      <c r="D1" s="464"/>
      <c r="E1" s="464"/>
      <c r="F1" s="464"/>
      <c r="G1" s="464" t="s">
        <v>2214</v>
      </c>
      <c r="H1" s="465"/>
      <c r="I1" s="465"/>
      <c r="J1" s="465"/>
      <c r="K1" s="465"/>
      <c r="L1" s="465"/>
      <c r="M1" s="465"/>
    </row>
    <row r="2" s="3" customFormat="1" ht="12.75"/>
    <row r="3" s="3" customFormat="1" ht="12.75"/>
    <row r="4" spans="6:7" s="3" customFormat="1" ht="12.75">
      <c r="F4" s="287" t="s">
        <v>463</v>
      </c>
      <c r="G4" s="1" t="s">
        <v>459</v>
      </c>
    </row>
    <row r="5" spans="4:7" s="3" customFormat="1" ht="12.75">
      <c r="D5" s="3" t="s">
        <v>304</v>
      </c>
      <c r="E5" s="3" t="s">
        <v>422</v>
      </c>
      <c r="G5" s="3" t="s">
        <v>423</v>
      </c>
    </row>
    <row r="6" spans="1:11" s="3" customFormat="1" ht="13.5" thickBot="1">
      <c r="A6" s="29"/>
      <c r="B6" s="29"/>
      <c r="C6" s="29"/>
      <c r="D6" s="29"/>
      <c r="E6" s="29"/>
      <c r="F6" s="29"/>
      <c r="G6" s="29"/>
      <c r="H6" s="29"/>
      <c r="I6" s="29"/>
      <c r="J6" s="29"/>
      <c r="K6" s="29"/>
    </row>
    <row r="7" spans="1:12" s="120" customFormat="1" ht="12.75">
      <c r="A7" s="509" t="s">
        <v>1078</v>
      </c>
      <c r="B7" s="226"/>
      <c r="C7" s="241"/>
      <c r="D7" s="242"/>
      <c r="E7" s="242"/>
      <c r="F7" s="407" t="s">
        <v>1079</v>
      </c>
      <c r="G7" s="487" t="s">
        <v>305</v>
      </c>
      <c r="H7" s="487"/>
      <c r="I7" s="514"/>
      <c r="J7" s="512" t="s">
        <v>1077</v>
      </c>
      <c r="K7" s="407" t="s">
        <v>1078</v>
      </c>
      <c r="L7" s="226"/>
    </row>
    <row r="8" spans="1:11" s="179" customFormat="1" ht="11.25">
      <c r="A8" s="510"/>
      <c r="B8" s="110"/>
      <c r="C8" s="172"/>
      <c r="D8" s="109"/>
      <c r="E8" s="109"/>
      <c r="F8" s="408"/>
      <c r="G8" s="478"/>
      <c r="H8" s="478"/>
      <c r="I8" s="515"/>
      <c r="J8" s="499"/>
      <c r="K8" s="408"/>
    </row>
    <row r="9" spans="1:11" s="179" customFormat="1" ht="12.75">
      <c r="A9" s="510"/>
      <c r="B9" s="19" t="s">
        <v>398</v>
      </c>
      <c r="C9" s="243"/>
      <c r="D9" s="109" t="s">
        <v>288</v>
      </c>
      <c r="E9" s="109" t="s">
        <v>280</v>
      </c>
      <c r="F9" s="408"/>
      <c r="G9" s="192"/>
      <c r="H9" s="141" t="s">
        <v>424</v>
      </c>
      <c r="I9" s="244"/>
      <c r="J9" s="499"/>
      <c r="K9" s="408"/>
    </row>
    <row r="10" spans="1:11" s="179" customFormat="1" ht="11.25">
      <c r="A10" s="510"/>
      <c r="B10" s="110"/>
      <c r="C10" s="172"/>
      <c r="D10" s="109"/>
      <c r="E10" s="109"/>
      <c r="F10" s="408"/>
      <c r="G10" s="109" t="s">
        <v>425</v>
      </c>
      <c r="H10" s="109" t="s">
        <v>426</v>
      </c>
      <c r="I10" s="110" t="s">
        <v>284</v>
      </c>
      <c r="J10" s="499"/>
      <c r="K10" s="408"/>
    </row>
    <row r="11" spans="1:11" s="179" customFormat="1" ht="12" thickBot="1">
      <c r="A11" s="511"/>
      <c r="B11" s="114"/>
      <c r="C11" s="171"/>
      <c r="D11" s="245"/>
      <c r="E11" s="245"/>
      <c r="F11" s="409"/>
      <c r="G11" s="245"/>
      <c r="H11" s="124" t="s">
        <v>427</v>
      </c>
      <c r="I11" s="114"/>
      <c r="J11" s="513"/>
      <c r="K11" s="409"/>
    </row>
    <row r="12" spans="1:11" s="2" customFormat="1" ht="11.25">
      <c r="A12" s="246"/>
      <c r="B12" s="21"/>
      <c r="C12" s="21"/>
      <c r="D12" s="21"/>
      <c r="E12" s="21"/>
      <c r="F12" s="227"/>
      <c r="G12" s="21"/>
      <c r="H12" s="227"/>
      <c r="I12" s="21"/>
      <c r="J12" s="21"/>
      <c r="K12" s="21"/>
    </row>
    <row r="13" spans="1:11" s="2" customFormat="1" ht="12.75">
      <c r="A13" s="281" t="s">
        <v>288</v>
      </c>
      <c r="B13" s="17"/>
      <c r="C13" s="98"/>
      <c r="D13" s="248"/>
      <c r="E13" s="17"/>
      <c r="F13" s="17"/>
      <c r="G13" s="247" t="s">
        <v>288</v>
      </c>
      <c r="H13" s="17"/>
      <c r="I13" s="17"/>
      <c r="J13" s="17"/>
      <c r="K13" s="17"/>
    </row>
    <row r="14" s="2" customFormat="1" ht="11.25">
      <c r="A14" s="127"/>
    </row>
    <row r="15" spans="1:11" s="5" customFormat="1" ht="12.75">
      <c r="A15" s="92">
        <v>1</v>
      </c>
      <c r="B15" s="5" t="s">
        <v>299</v>
      </c>
      <c r="C15" s="282"/>
      <c r="D15" s="266">
        <v>2211009</v>
      </c>
      <c r="E15" s="266">
        <v>2077613</v>
      </c>
      <c r="F15" s="266">
        <v>132675</v>
      </c>
      <c r="G15" s="266">
        <v>26929</v>
      </c>
      <c r="H15" s="266">
        <v>86902</v>
      </c>
      <c r="I15" s="266">
        <v>18844</v>
      </c>
      <c r="J15" s="266">
        <v>721</v>
      </c>
      <c r="K15" s="364">
        <v>1</v>
      </c>
    </row>
    <row r="16" spans="1:11" s="2" customFormat="1" ht="12.75">
      <c r="A16" s="92"/>
      <c r="C16" s="128"/>
      <c r="D16" s="264"/>
      <c r="E16" s="264"/>
      <c r="F16" s="264"/>
      <c r="G16" s="264"/>
      <c r="H16" s="264"/>
      <c r="I16" s="264"/>
      <c r="J16" s="264"/>
      <c r="K16" s="364"/>
    </row>
    <row r="17" spans="1:11" s="5" customFormat="1" ht="11.25">
      <c r="A17" s="92">
        <v>2</v>
      </c>
      <c r="B17" s="5" t="s">
        <v>353</v>
      </c>
      <c r="C17" s="154"/>
      <c r="D17" s="266">
        <v>10676</v>
      </c>
      <c r="E17" s="290" t="s">
        <v>307</v>
      </c>
      <c r="F17" s="266">
        <v>10676</v>
      </c>
      <c r="G17" s="266">
        <v>1185</v>
      </c>
      <c r="H17" s="266">
        <v>7931</v>
      </c>
      <c r="I17" s="266">
        <v>1560</v>
      </c>
      <c r="J17" s="290" t="s">
        <v>307</v>
      </c>
      <c r="K17" s="364">
        <v>2</v>
      </c>
    </row>
    <row r="18" spans="1:11" s="2" customFormat="1" ht="11.25">
      <c r="A18" s="97"/>
      <c r="B18" s="16"/>
      <c r="C18" s="16"/>
      <c r="D18" s="264"/>
      <c r="E18" s="264"/>
      <c r="F18" s="264"/>
      <c r="G18" s="264"/>
      <c r="H18" s="264"/>
      <c r="I18" s="264"/>
      <c r="J18" s="264"/>
      <c r="K18" s="97"/>
    </row>
    <row r="19" spans="1:11" s="2" customFormat="1" ht="12.75">
      <c r="A19" s="283" t="s">
        <v>460</v>
      </c>
      <c r="B19" s="17"/>
      <c r="C19" s="17"/>
      <c r="D19" s="284"/>
      <c r="E19" s="271"/>
      <c r="F19" s="271"/>
      <c r="G19" s="271" t="s">
        <v>460</v>
      </c>
      <c r="H19" s="284"/>
      <c r="I19" s="272"/>
      <c r="J19" s="272"/>
      <c r="K19" s="283"/>
    </row>
    <row r="20" spans="1:11" s="2" customFormat="1" ht="11.25">
      <c r="A20" s="97"/>
      <c r="B20" s="16"/>
      <c r="C20" s="16"/>
      <c r="D20" s="264"/>
      <c r="E20" s="264"/>
      <c r="F20" s="286"/>
      <c r="G20" s="264"/>
      <c r="H20" s="264"/>
      <c r="I20" s="264"/>
      <c r="J20" s="264"/>
      <c r="K20" s="97"/>
    </row>
    <row r="21" spans="1:11" s="2" customFormat="1" ht="11.25">
      <c r="A21" s="285">
        <v>3</v>
      </c>
      <c r="B21" s="2" t="s">
        <v>405</v>
      </c>
      <c r="C21" s="23"/>
      <c r="D21" s="264">
        <v>248000</v>
      </c>
      <c r="E21" s="264">
        <v>248000</v>
      </c>
      <c r="F21" s="286" t="s">
        <v>307</v>
      </c>
      <c r="G21" s="286" t="s">
        <v>307</v>
      </c>
      <c r="H21" s="286" t="s">
        <v>307</v>
      </c>
      <c r="I21" s="286" t="s">
        <v>307</v>
      </c>
      <c r="J21" s="286" t="s">
        <v>307</v>
      </c>
      <c r="K21" s="363">
        <v>3</v>
      </c>
    </row>
    <row r="22" spans="1:11" s="2" customFormat="1" ht="11.25">
      <c r="A22" s="285"/>
      <c r="B22" s="2" t="s">
        <v>428</v>
      </c>
      <c r="C22" s="23"/>
      <c r="D22" s="264"/>
      <c r="E22" s="264"/>
      <c r="F22" s="264"/>
      <c r="G22" s="264"/>
      <c r="H22" s="264"/>
      <c r="I22" s="264"/>
      <c r="J22" s="264"/>
      <c r="K22" s="363"/>
    </row>
    <row r="23" spans="1:11" s="2" customFormat="1" ht="11.25">
      <c r="A23" s="285">
        <v>4</v>
      </c>
      <c r="C23" s="23" t="s">
        <v>461</v>
      </c>
      <c r="D23" s="264"/>
      <c r="E23" s="264"/>
      <c r="F23" s="264"/>
      <c r="G23" s="264"/>
      <c r="H23" s="264"/>
      <c r="I23" s="264"/>
      <c r="J23" s="264"/>
      <c r="K23" s="363">
        <v>4</v>
      </c>
    </row>
    <row r="24" spans="1:11" s="2" customFormat="1" ht="11.25">
      <c r="A24" s="285"/>
      <c r="C24" s="23" t="s">
        <v>462</v>
      </c>
      <c r="D24" s="264">
        <v>1504</v>
      </c>
      <c r="E24" s="286" t="s">
        <v>307</v>
      </c>
      <c r="F24" s="264">
        <v>1504</v>
      </c>
      <c r="G24" s="286" t="s">
        <v>307</v>
      </c>
      <c r="H24" s="264">
        <v>1504</v>
      </c>
      <c r="I24" s="286" t="s">
        <v>307</v>
      </c>
      <c r="J24" s="286" t="s">
        <v>307</v>
      </c>
      <c r="K24" s="363"/>
    </row>
    <row r="25" spans="1:11" s="2" customFormat="1" ht="12.75" customHeight="1">
      <c r="A25" s="285">
        <v>5</v>
      </c>
      <c r="C25" s="23" t="s">
        <v>464</v>
      </c>
      <c r="D25" s="286" t="s">
        <v>307</v>
      </c>
      <c r="E25" s="286" t="s">
        <v>307</v>
      </c>
      <c r="F25" s="286" t="s">
        <v>307</v>
      </c>
      <c r="G25" s="286" t="s">
        <v>307</v>
      </c>
      <c r="H25" s="286" t="s">
        <v>307</v>
      </c>
      <c r="I25" s="286" t="s">
        <v>307</v>
      </c>
      <c r="J25" s="286" t="s">
        <v>307</v>
      </c>
      <c r="K25" s="363">
        <v>5</v>
      </c>
    </row>
    <row r="26" spans="1:11" s="2" customFormat="1" ht="11.25">
      <c r="A26" s="285">
        <v>6</v>
      </c>
      <c r="C26" s="23" t="s">
        <v>465</v>
      </c>
      <c r="D26" s="286" t="s">
        <v>307</v>
      </c>
      <c r="E26" s="286" t="s">
        <v>307</v>
      </c>
      <c r="F26" s="286" t="s">
        <v>307</v>
      </c>
      <c r="G26" s="286" t="s">
        <v>307</v>
      </c>
      <c r="H26" s="286" t="s">
        <v>307</v>
      </c>
      <c r="I26" s="286" t="s">
        <v>307</v>
      </c>
      <c r="J26" s="286" t="s">
        <v>307</v>
      </c>
      <c r="K26" s="363">
        <v>6</v>
      </c>
    </row>
    <row r="27" spans="1:11" s="2" customFormat="1" ht="11.25">
      <c r="A27" s="285">
        <v>7</v>
      </c>
      <c r="C27" s="23" t="s">
        <v>341</v>
      </c>
      <c r="D27" s="286" t="s">
        <v>307</v>
      </c>
      <c r="E27" s="286" t="s">
        <v>307</v>
      </c>
      <c r="F27" s="286" t="s">
        <v>307</v>
      </c>
      <c r="G27" s="286" t="s">
        <v>307</v>
      </c>
      <c r="H27" s="286" t="s">
        <v>307</v>
      </c>
      <c r="I27" s="286" t="s">
        <v>307</v>
      </c>
      <c r="J27" s="286" t="s">
        <v>307</v>
      </c>
      <c r="K27" s="363">
        <v>7</v>
      </c>
    </row>
    <row r="28" spans="1:11" s="2" customFormat="1" ht="11.25">
      <c r="A28" s="92"/>
      <c r="C28" s="23"/>
      <c r="D28" s="264"/>
      <c r="E28" s="199"/>
      <c r="F28" s="264"/>
      <c r="G28" s="264"/>
      <c r="H28" s="264"/>
      <c r="I28" s="264"/>
      <c r="J28" s="286"/>
      <c r="K28" s="364"/>
    </row>
    <row r="29" spans="1:11" s="5" customFormat="1" ht="11.25">
      <c r="A29" s="92">
        <v>8</v>
      </c>
      <c r="B29" s="5" t="s">
        <v>299</v>
      </c>
      <c r="C29" s="154"/>
      <c r="D29" s="266">
        <v>249504</v>
      </c>
      <c r="E29" s="266">
        <v>248000</v>
      </c>
      <c r="F29" s="266">
        <v>1504</v>
      </c>
      <c r="G29" s="269" t="s">
        <v>307</v>
      </c>
      <c r="H29" s="266">
        <v>1504</v>
      </c>
      <c r="I29" s="290" t="s">
        <v>307</v>
      </c>
      <c r="J29" s="269" t="s">
        <v>307</v>
      </c>
      <c r="K29" s="364">
        <v>8</v>
      </c>
    </row>
    <row r="30" spans="1:11" s="2" customFormat="1" ht="12.75">
      <c r="A30" s="92"/>
      <c r="B30" s="16"/>
      <c r="C30" s="128"/>
      <c r="D30" s="264"/>
      <c r="E30" s="199"/>
      <c r="F30" s="264"/>
      <c r="G30" s="264"/>
      <c r="H30" s="264"/>
      <c r="I30" s="264"/>
      <c r="J30" s="286"/>
      <c r="K30" s="364"/>
    </row>
    <row r="31" spans="1:11" s="5" customFormat="1" ht="11.25">
      <c r="A31" s="92">
        <v>9</v>
      </c>
      <c r="B31" s="5" t="s">
        <v>353</v>
      </c>
      <c r="C31" s="154"/>
      <c r="D31" s="290" t="s">
        <v>307</v>
      </c>
      <c r="E31" s="290" t="s">
        <v>307</v>
      </c>
      <c r="F31" s="290" t="s">
        <v>307</v>
      </c>
      <c r="G31" s="269" t="s">
        <v>307</v>
      </c>
      <c r="H31" s="269" t="s">
        <v>307</v>
      </c>
      <c r="I31" s="269" t="s">
        <v>307</v>
      </c>
      <c r="J31" s="290" t="s">
        <v>307</v>
      </c>
      <c r="K31" s="364">
        <v>9</v>
      </c>
    </row>
    <row r="32" spans="1:11" s="2" customFormat="1" ht="11.25">
      <c r="A32" s="96"/>
      <c r="C32" s="16"/>
      <c r="D32" s="264"/>
      <c r="E32" s="264"/>
      <c r="F32" s="264"/>
      <c r="G32" s="264"/>
      <c r="H32" s="264"/>
      <c r="I32" s="264"/>
      <c r="J32" s="264"/>
      <c r="K32" s="96"/>
    </row>
    <row r="33" spans="1:11" s="5" customFormat="1" ht="12.75" customHeight="1">
      <c r="A33" s="517" t="s">
        <v>466</v>
      </c>
      <c r="B33" s="517"/>
      <c r="C33" s="517"/>
      <c r="D33" s="517"/>
      <c r="E33" s="517"/>
      <c r="F33" s="517"/>
      <c r="G33" s="271" t="s">
        <v>466</v>
      </c>
      <c r="H33" s="271"/>
      <c r="I33" s="271"/>
      <c r="J33" s="271"/>
      <c r="K33" s="283"/>
    </row>
    <row r="34" spans="1:11" s="5" customFormat="1" ht="11.25">
      <c r="A34" s="95"/>
      <c r="C34" s="232"/>
      <c r="D34" s="266"/>
      <c r="E34" s="264"/>
      <c r="F34" s="264"/>
      <c r="G34" s="266"/>
      <c r="H34" s="266"/>
      <c r="I34" s="266"/>
      <c r="J34" s="266"/>
      <c r="K34" s="95"/>
    </row>
    <row r="35" spans="1:11" s="2" customFormat="1" ht="11.25">
      <c r="A35" s="93">
        <v>10</v>
      </c>
      <c r="B35" s="2" t="s">
        <v>405</v>
      </c>
      <c r="C35" s="23"/>
      <c r="D35" s="286" t="s">
        <v>307</v>
      </c>
      <c r="E35" s="286" t="s">
        <v>307</v>
      </c>
      <c r="F35" s="286" t="s">
        <v>307</v>
      </c>
      <c r="G35" s="199" t="s">
        <v>307</v>
      </c>
      <c r="H35" s="199" t="s">
        <v>307</v>
      </c>
      <c r="I35" s="199" t="s">
        <v>307</v>
      </c>
      <c r="J35" s="199" t="s">
        <v>307</v>
      </c>
      <c r="K35" s="361">
        <v>10</v>
      </c>
    </row>
    <row r="36" spans="1:11" s="2" customFormat="1" ht="11.25">
      <c r="A36" s="93"/>
      <c r="B36" s="2" t="s">
        <v>428</v>
      </c>
      <c r="C36" s="23"/>
      <c r="D36" s="264"/>
      <c r="E36" s="264"/>
      <c r="F36" s="264"/>
      <c r="G36" s="199"/>
      <c r="H36" s="264"/>
      <c r="I36" s="264"/>
      <c r="J36" s="264"/>
      <c r="K36" s="361"/>
    </row>
    <row r="37" spans="1:11" s="2" customFormat="1" ht="11.25">
      <c r="A37" s="93">
        <v>11</v>
      </c>
      <c r="C37" s="23" t="s">
        <v>461</v>
      </c>
      <c r="D37" s="264"/>
      <c r="E37" s="264"/>
      <c r="F37" s="264"/>
      <c r="G37" s="199"/>
      <c r="H37" s="264"/>
      <c r="I37" s="264"/>
      <c r="J37" s="264"/>
      <c r="K37" s="361">
        <v>11</v>
      </c>
    </row>
    <row r="38" spans="1:11" s="2" customFormat="1" ht="11.25">
      <c r="A38" s="93"/>
      <c r="C38" s="23" t="s">
        <v>462</v>
      </c>
      <c r="D38" s="264">
        <v>155435</v>
      </c>
      <c r="E38" s="264">
        <v>150000</v>
      </c>
      <c r="F38" s="264">
        <v>5435</v>
      </c>
      <c r="G38" s="264">
        <v>4333</v>
      </c>
      <c r="H38" s="264">
        <v>1102</v>
      </c>
      <c r="I38" s="199" t="s">
        <v>307</v>
      </c>
      <c r="J38" s="199" t="s">
        <v>307</v>
      </c>
      <c r="K38" s="361"/>
    </row>
    <row r="39" spans="1:11" s="2" customFormat="1" ht="13.5" customHeight="1">
      <c r="A39" s="93">
        <v>12</v>
      </c>
      <c r="C39" s="23" t="s">
        <v>467</v>
      </c>
      <c r="D39" s="286" t="s">
        <v>307</v>
      </c>
      <c r="E39" s="286" t="s">
        <v>307</v>
      </c>
      <c r="F39" s="286" t="s">
        <v>307</v>
      </c>
      <c r="G39" s="199" t="s">
        <v>307</v>
      </c>
      <c r="H39" s="199" t="s">
        <v>307</v>
      </c>
      <c r="I39" s="199" t="s">
        <v>307</v>
      </c>
      <c r="J39" s="199" t="s">
        <v>307</v>
      </c>
      <c r="K39" s="361">
        <v>12</v>
      </c>
    </row>
    <row r="40" spans="1:11" s="2" customFormat="1" ht="11.25">
      <c r="A40" s="93">
        <v>13</v>
      </c>
      <c r="C40" s="23" t="s">
        <v>468</v>
      </c>
      <c r="D40" s="264">
        <v>1463</v>
      </c>
      <c r="E40" s="264">
        <v>256</v>
      </c>
      <c r="F40" s="264">
        <v>1207</v>
      </c>
      <c r="G40" s="199" t="s">
        <v>307</v>
      </c>
      <c r="H40" s="264">
        <v>1207</v>
      </c>
      <c r="I40" s="199" t="s">
        <v>307</v>
      </c>
      <c r="J40" s="199" t="s">
        <v>307</v>
      </c>
      <c r="K40" s="361">
        <v>13</v>
      </c>
    </row>
    <row r="41" spans="1:11" s="2" customFormat="1" ht="11.25">
      <c r="A41" s="93">
        <v>14</v>
      </c>
      <c r="C41" s="23" t="s">
        <v>341</v>
      </c>
      <c r="D41" s="286" t="s">
        <v>307</v>
      </c>
      <c r="E41" s="286" t="s">
        <v>307</v>
      </c>
      <c r="F41" s="286" t="s">
        <v>307</v>
      </c>
      <c r="G41" s="199" t="s">
        <v>307</v>
      </c>
      <c r="H41" s="199" t="s">
        <v>307</v>
      </c>
      <c r="I41" s="199" t="s">
        <v>307</v>
      </c>
      <c r="J41" s="199" t="s">
        <v>307</v>
      </c>
      <c r="K41" s="361">
        <v>14</v>
      </c>
    </row>
    <row r="42" spans="1:11" s="2" customFormat="1" ht="11.25">
      <c r="A42" s="93"/>
      <c r="C42" s="23"/>
      <c r="D42" s="264"/>
      <c r="E42" s="264"/>
      <c r="F42" s="264"/>
      <c r="G42" s="199"/>
      <c r="H42" s="264"/>
      <c r="I42" s="199"/>
      <c r="J42" s="199"/>
      <c r="K42" s="361"/>
    </row>
    <row r="43" spans="1:11" s="2" customFormat="1" ht="12.75">
      <c r="A43" s="94">
        <v>15</v>
      </c>
      <c r="B43" s="232" t="s">
        <v>299</v>
      </c>
      <c r="C43" s="128"/>
      <c r="D43" s="266">
        <v>156898</v>
      </c>
      <c r="E43" s="266">
        <v>150256</v>
      </c>
      <c r="F43" s="266">
        <v>6642</v>
      </c>
      <c r="G43" s="266">
        <v>4333</v>
      </c>
      <c r="H43" s="266">
        <v>2309</v>
      </c>
      <c r="I43" s="269" t="s">
        <v>307</v>
      </c>
      <c r="J43" s="290" t="s">
        <v>307</v>
      </c>
      <c r="K43" s="362">
        <v>15</v>
      </c>
    </row>
    <row r="44" spans="1:11" s="2" customFormat="1" ht="11.25">
      <c r="A44" s="93"/>
      <c r="B44" s="16"/>
      <c r="C44" s="23"/>
      <c r="D44" s="264"/>
      <c r="E44" s="264"/>
      <c r="F44" s="264"/>
      <c r="G44" s="286"/>
      <c r="H44" s="264"/>
      <c r="I44" s="269"/>
      <c r="J44" s="269"/>
      <c r="K44" s="361"/>
    </row>
    <row r="45" spans="1:11" s="5" customFormat="1" ht="11.25">
      <c r="A45" s="94">
        <v>16</v>
      </c>
      <c r="B45" s="232" t="s">
        <v>353</v>
      </c>
      <c r="C45" s="154"/>
      <c r="D45" s="290" t="s">
        <v>307</v>
      </c>
      <c r="E45" s="290" t="s">
        <v>307</v>
      </c>
      <c r="F45" s="290" t="s">
        <v>307</v>
      </c>
      <c r="G45" s="290" t="s">
        <v>307</v>
      </c>
      <c r="H45" s="290" t="s">
        <v>307</v>
      </c>
      <c r="I45" s="269" t="s">
        <v>307</v>
      </c>
      <c r="J45" s="269" t="s">
        <v>307</v>
      </c>
      <c r="K45" s="362">
        <v>16</v>
      </c>
    </row>
    <row r="46" spans="1:11" s="2" customFormat="1" ht="11.25">
      <c r="A46" s="270"/>
      <c r="C46" s="16"/>
      <c r="D46" s="264"/>
      <c r="E46" s="264"/>
      <c r="F46" s="264"/>
      <c r="G46" s="264"/>
      <c r="H46" s="264"/>
      <c r="I46" s="264"/>
      <c r="J46" s="264"/>
      <c r="K46" s="97"/>
    </row>
    <row r="47" spans="1:11" s="2" customFormat="1" ht="12.75">
      <c r="A47" s="517" t="s">
        <v>469</v>
      </c>
      <c r="B47" s="517"/>
      <c r="C47" s="517"/>
      <c r="D47" s="517"/>
      <c r="E47" s="517"/>
      <c r="F47" s="517"/>
      <c r="G47" s="271" t="s">
        <v>469</v>
      </c>
      <c r="H47" s="284"/>
      <c r="I47" s="272"/>
      <c r="J47" s="272"/>
      <c r="K47" s="273"/>
    </row>
    <row r="48" spans="1:11" s="2" customFormat="1" ht="11.25">
      <c r="A48" s="270"/>
      <c r="B48" s="16"/>
      <c r="C48" s="16"/>
      <c r="D48" s="264"/>
      <c r="E48" s="264"/>
      <c r="F48" s="264"/>
      <c r="G48" s="264"/>
      <c r="H48" s="264"/>
      <c r="I48" s="264"/>
      <c r="J48" s="264"/>
      <c r="K48" s="130"/>
    </row>
    <row r="49" spans="1:11" s="2" customFormat="1" ht="11.25">
      <c r="A49" s="93">
        <v>17</v>
      </c>
      <c r="B49" s="2" t="s">
        <v>405</v>
      </c>
      <c r="C49" s="23"/>
      <c r="D49" s="286" t="s">
        <v>307</v>
      </c>
      <c r="E49" s="286" t="s">
        <v>307</v>
      </c>
      <c r="F49" s="286" t="s">
        <v>307</v>
      </c>
      <c r="G49" s="199" t="s">
        <v>307</v>
      </c>
      <c r="H49" s="199" t="s">
        <v>307</v>
      </c>
      <c r="I49" s="199" t="s">
        <v>307</v>
      </c>
      <c r="J49" s="199" t="s">
        <v>307</v>
      </c>
      <c r="K49" s="361">
        <v>17</v>
      </c>
    </row>
    <row r="50" spans="1:11" s="2" customFormat="1" ht="11.25">
      <c r="A50" s="93"/>
      <c r="B50" s="2" t="s">
        <v>428</v>
      </c>
      <c r="C50" s="23"/>
      <c r="D50" s="264"/>
      <c r="E50" s="264"/>
      <c r="F50" s="264"/>
      <c r="G50" s="199"/>
      <c r="H50" s="264"/>
      <c r="I50" s="264"/>
      <c r="J50" s="264"/>
      <c r="K50" s="361"/>
    </row>
    <row r="51" spans="1:11" s="2" customFormat="1" ht="11.25">
      <c r="A51" s="93">
        <v>18</v>
      </c>
      <c r="C51" s="23" t="s">
        <v>461</v>
      </c>
      <c r="D51" s="264"/>
      <c r="E51" s="264"/>
      <c r="F51" s="264"/>
      <c r="G51" s="199"/>
      <c r="H51" s="264"/>
      <c r="I51" s="264"/>
      <c r="J51" s="264"/>
      <c r="K51" s="361">
        <v>18</v>
      </c>
    </row>
    <row r="52" spans="1:11" s="2" customFormat="1" ht="11.25">
      <c r="A52" s="93"/>
      <c r="C52" s="23" t="s">
        <v>462</v>
      </c>
      <c r="D52" s="264">
        <v>1637179</v>
      </c>
      <c r="E52" s="264">
        <v>1520500</v>
      </c>
      <c r="F52" s="264">
        <v>115958</v>
      </c>
      <c r="G52" s="264">
        <v>22596</v>
      </c>
      <c r="H52" s="264">
        <v>74518</v>
      </c>
      <c r="I52" s="264">
        <v>18844</v>
      </c>
      <c r="J52" s="264">
        <v>721</v>
      </c>
      <c r="K52" s="361"/>
    </row>
    <row r="53" spans="1:11" s="2" customFormat="1" ht="12.75" customHeight="1">
      <c r="A53" s="93">
        <v>19</v>
      </c>
      <c r="C53" s="23" t="s">
        <v>467</v>
      </c>
      <c r="D53" s="264">
        <v>148857</v>
      </c>
      <c r="E53" s="264">
        <v>148857</v>
      </c>
      <c r="F53" s="286" t="s">
        <v>307</v>
      </c>
      <c r="G53" s="199" t="s">
        <v>307</v>
      </c>
      <c r="H53" s="199" t="s">
        <v>307</v>
      </c>
      <c r="I53" s="199" t="s">
        <v>307</v>
      </c>
      <c r="J53" s="199" t="s">
        <v>307</v>
      </c>
      <c r="K53" s="361">
        <v>19</v>
      </c>
    </row>
    <row r="54" spans="1:11" s="2" customFormat="1" ht="11.25">
      <c r="A54" s="93">
        <v>20</v>
      </c>
      <c r="C54" s="23" t="s">
        <v>340</v>
      </c>
      <c r="D54" s="264">
        <v>18571</v>
      </c>
      <c r="E54" s="264">
        <v>10000</v>
      </c>
      <c r="F54" s="264">
        <v>8571</v>
      </c>
      <c r="G54" s="199" t="s">
        <v>307</v>
      </c>
      <c r="H54" s="264">
        <v>8571</v>
      </c>
      <c r="I54" s="199" t="s">
        <v>307</v>
      </c>
      <c r="J54" s="199" t="s">
        <v>307</v>
      </c>
      <c r="K54" s="361">
        <v>20</v>
      </c>
    </row>
    <row r="55" spans="1:11" s="2" customFormat="1" ht="11.25">
      <c r="A55" s="93">
        <v>21</v>
      </c>
      <c r="C55" s="23" t="s">
        <v>341</v>
      </c>
      <c r="D55" s="286" t="s">
        <v>307</v>
      </c>
      <c r="E55" s="286" t="s">
        <v>307</v>
      </c>
      <c r="F55" s="286" t="s">
        <v>307</v>
      </c>
      <c r="G55" s="199" t="s">
        <v>307</v>
      </c>
      <c r="H55" s="199" t="s">
        <v>307</v>
      </c>
      <c r="I55" s="199" t="s">
        <v>307</v>
      </c>
      <c r="J55" s="199" t="s">
        <v>307</v>
      </c>
      <c r="K55" s="361">
        <v>21</v>
      </c>
    </row>
    <row r="56" spans="1:11" s="2" customFormat="1" ht="11.25">
      <c r="A56" s="93"/>
      <c r="B56" s="16"/>
      <c r="C56" s="23"/>
      <c r="D56" s="264"/>
      <c r="E56" s="264"/>
      <c r="F56" s="264"/>
      <c r="G56" s="199"/>
      <c r="H56" s="264"/>
      <c r="I56" s="199"/>
      <c r="J56" s="199"/>
      <c r="K56" s="361"/>
    </row>
    <row r="57" spans="1:11" s="5" customFormat="1" ht="11.25">
      <c r="A57" s="94">
        <v>22</v>
      </c>
      <c r="B57" s="232" t="s">
        <v>299</v>
      </c>
      <c r="C57" s="154"/>
      <c r="D57" s="266">
        <v>1804607</v>
      </c>
      <c r="E57" s="266">
        <v>1679357</v>
      </c>
      <c r="F57" s="266">
        <v>124529</v>
      </c>
      <c r="G57" s="266">
        <v>22596</v>
      </c>
      <c r="H57" s="266">
        <v>83089</v>
      </c>
      <c r="I57" s="266">
        <v>18844</v>
      </c>
      <c r="J57" s="266">
        <v>721</v>
      </c>
      <c r="K57" s="362">
        <v>22</v>
      </c>
    </row>
    <row r="58" spans="1:11" s="2" customFormat="1" ht="11.25">
      <c r="A58" s="93"/>
      <c r="B58" s="16"/>
      <c r="C58" s="23"/>
      <c r="D58" s="264"/>
      <c r="E58" s="264"/>
      <c r="F58" s="264"/>
      <c r="G58" s="266"/>
      <c r="H58" s="264"/>
      <c r="I58" s="269"/>
      <c r="J58" s="269"/>
      <c r="K58" s="361"/>
    </row>
    <row r="59" spans="1:11" s="5" customFormat="1" ht="11.25">
      <c r="A59" s="94">
        <v>23</v>
      </c>
      <c r="B59" s="232" t="s">
        <v>353</v>
      </c>
      <c r="C59" s="154"/>
      <c r="D59" s="266">
        <v>10676</v>
      </c>
      <c r="E59" s="290" t="s">
        <v>307</v>
      </c>
      <c r="F59" s="266">
        <v>10676</v>
      </c>
      <c r="G59" s="266">
        <v>1185</v>
      </c>
      <c r="H59" s="266">
        <v>7931</v>
      </c>
      <c r="I59" s="266">
        <v>1560</v>
      </c>
      <c r="J59" s="290" t="s">
        <v>307</v>
      </c>
      <c r="K59" s="362">
        <v>23</v>
      </c>
    </row>
    <row r="60" spans="1:11" s="2" customFormat="1" ht="11.25">
      <c r="A60" s="173"/>
      <c r="K60" s="173"/>
    </row>
    <row r="61" spans="1:7" s="2" customFormat="1" ht="11.25">
      <c r="A61" s="2" t="s">
        <v>470</v>
      </c>
      <c r="G61" s="2" t="s">
        <v>471</v>
      </c>
    </row>
    <row r="62" s="2" customFormat="1" ht="11.25">
      <c r="A62" s="2" t="s">
        <v>2096</v>
      </c>
    </row>
    <row r="63" s="2" customFormat="1" ht="11.2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sheetData>
  <mergeCells count="9">
    <mergeCell ref="A47:F47"/>
    <mergeCell ref="A7:A11"/>
    <mergeCell ref="F7:F11"/>
    <mergeCell ref="G7:I8"/>
    <mergeCell ref="A33:F33"/>
    <mergeCell ref="A1:F1"/>
    <mergeCell ref="G1:M1"/>
    <mergeCell ref="J7:J11"/>
    <mergeCell ref="K7:K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L1042"/>
  <sheetViews>
    <sheetView workbookViewId="0" topLeftCell="A1">
      <selection activeCell="A1" sqref="A1"/>
    </sheetView>
  </sheetViews>
  <sheetFormatPr defaultColWidth="11.421875" defaultRowHeight="12.75"/>
  <cols>
    <col min="1" max="1" width="9.28125" style="2" customWidth="1"/>
    <col min="2" max="2" width="39.140625" style="2" customWidth="1"/>
    <col min="3" max="11" width="12.8515625" style="2" customWidth="1"/>
    <col min="12" max="12" width="9.28125" style="16" customWidth="1"/>
    <col min="13" max="16384" width="11.421875" style="2" customWidth="1"/>
  </cols>
  <sheetData>
    <row r="1" spans="1:11" ht="12.75">
      <c r="A1" s="16"/>
      <c r="B1" s="16"/>
      <c r="C1" s="16"/>
      <c r="D1" s="16"/>
      <c r="E1" s="341" t="s">
        <v>555</v>
      </c>
      <c r="F1" s="342" t="s">
        <v>59</v>
      </c>
      <c r="G1" s="16"/>
      <c r="H1" s="16"/>
      <c r="I1" s="16"/>
      <c r="J1" s="16"/>
      <c r="K1" s="16"/>
    </row>
    <row r="2" spans="1:12" ht="12" thickBot="1">
      <c r="A2" s="15"/>
      <c r="B2" s="15"/>
      <c r="C2" s="15"/>
      <c r="D2" s="15"/>
      <c r="E2" s="15"/>
      <c r="F2" s="15"/>
      <c r="G2" s="15"/>
      <c r="H2" s="15"/>
      <c r="I2" s="15"/>
      <c r="J2" s="15"/>
      <c r="K2" s="15"/>
      <c r="L2" s="15"/>
    </row>
    <row r="3" spans="1:12" ht="11.25">
      <c r="A3" s="509" t="s">
        <v>983</v>
      </c>
      <c r="B3" s="519" t="s">
        <v>1373</v>
      </c>
      <c r="C3" s="457" t="s">
        <v>60</v>
      </c>
      <c r="D3" s="466" t="s">
        <v>1330</v>
      </c>
      <c r="E3" s="487"/>
      <c r="F3" s="487" t="s">
        <v>421</v>
      </c>
      <c r="G3" s="514"/>
      <c r="H3" s="466" t="s">
        <v>543</v>
      </c>
      <c r="I3" s="514"/>
      <c r="J3" s="466" t="s">
        <v>2248</v>
      </c>
      <c r="K3" s="514"/>
      <c r="L3" s="407" t="s">
        <v>983</v>
      </c>
    </row>
    <row r="4" spans="1:12" ht="11.25">
      <c r="A4" s="474"/>
      <c r="B4" s="520"/>
      <c r="C4" s="507"/>
      <c r="D4" s="468"/>
      <c r="E4" s="522"/>
      <c r="F4" s="522"/>
      <c r="G4" s="474"/>
      <c r="H4" s="468"/>
      <c r="I4" s="474"/>
      <c r="J4" s="468"/>
      <c r="K4" s="474"/>
      <c r="L4" s="408"/>
    </row>
    <row r="5" spans="1:12" ht="11.25">
      <c r="A5" s="474"/>
      <c r="B5" s="520"/>
      <c r="C5" s="507"/>
      <c r="D5" s="477"/>
      <c r="E5" s="523"/>
      <c r="F5" s="478"/>
      <c r="G5" s="515"/>
      <c r="H5" s="477"/>
      <c r="I5" s="515"/>
      <c r="J5" s="477"/>
      <c r="K5" s="515"/>
      <c r="L5" s="408"/>
    </row>
    <row r="6" spans="1:12" ht="11.25">
      <c r="A6" s="474"/>
      <c r="B6" s="520"/>
      <c r="C6" s="507"/>
      <c r="D6" s="475" t="s">
        <v>419</v>
      </c>
      <c r="E6" s="475" t="s">
        <v>306</v>
      </c>
      <c r="F6" s="524" t="s">
        <v>419</v>
      </c>
      <c r="G6" s="498" t="s">
        <v>306</v>
      </c>
      <c r="H6" s="498" t="s">
        <v>419</v>
      </c>
      <c r="I6" s="498" t="s">
        <v>306</v>
      </c>
      <c r="J6" s="498" t="s">
        <v>419</v>
      </c>
      <c r="K6" s="498" t="s">
        <v>306</v>
      </c>
      <c r="L6" s="408"/>
    </row>
    <row r="7" spans="1:12" ht="11.25">
      <c r="A7" s="474"/>
      <c r="B7" s="520"/>
      <c r="C7" s="507"/>
      <c r="D7" s="468"/>
      <c r="E7" s="468"/>
      <c r="F7" s="474"/>
      <c r="G7" s="499"/>
      <c r="H7" s="499"/>
      <c r="I7" s="499"/>
      <c r="J7" s="499"/>
      <c r="K7" s="499"/>
      <c r="L7" s="408"/>
    </row>
    <row r="8" spans="1:12" s="16" customFormat="1" ht="12" thickBot="1">
      <c r="A8" s="518"/>
      <c r="B8" s="521"/>
      <c r="C8" s="508"/>
      <c r="D8" s="470"/>
      <c r="E8" s="470"/>
      <c r="F8" s="518"/>
      <c r="G8" s="513"/>
      <c r="H8" s="513"/>
      <c r="I8" s="513"/>
      <c r="J8" s="513"/>
      <c r="K8" s="513"/>
      <c r="L8" s="409"/>
    </row>
    <row r="9" spans="1:12" ht="11.25">
      <c r="A9" s="30"/>
      <c r="B9" s="31"/>
      <c r="C9" s="21"/>
      <c r="D9" s="21"/>
      <c r="E9" s="16"/>
      <c r="F9" s="21"/>
      <c r="G9" s="21"/>
      <c r="H9" s="21"/>
      <c r="I9" s="21"/>
      <c r="J9" s="21"/>
      <c r="K9" s="21"/>
      <c r="L9" s="21"/>
    </row>
    <row r="10" spans="1:12" ht="11.25">
      <c r="A10" s="334" t="s">
        <v>556</v>
      </c>
      <c r="B10" s="335" t="s">
        <v>365</v>
      </c>
      <c r="C10" s="336">
        <v>202950</v>
      </c>
      <c r="D10" s="380">
        <v>176175</v>
      </c>
      <c r="E10" s="380">
        <v>868.0709534368071</v>
      </c>
      <c r="F10" s="336">
        <v>49455</v>
      </c>
      <c r="G10" s="336">
        <v>243.68070953436808</v>
      </c>
      <c r="H10" s="336">
        <v>271134</v>
      </c>
      <c r="I10" s="336">
        <f aca="true" t="shared" si="0" ref="I10:I15">H10*1000/C10</f>
        <v>1335.9645232815965</v>
      </c>
      <c r="J10" s="336" t="s">
        <v>557</v>
      </c>
      <c r="K10" s="336" t="s">
        <v>557</v>
      </c>
      <c r="L10" s="381" t="str">
        <f aca="true" t="shared" si="1" ref="L10:L41">A10</f>
        <v>051000</v>
      </c>
    </row>
    <row r="11" spans="1:12" ht="11.25">
      <c r="A11" s="334" t="s">
        <v>558</v>
      </c>
      <c r="B11" s="335" t="s">
        <v>366</v>
      </c>
      <c r="C11" s="336">
        <v>100289</v>
      </c>
      <c r="D11" s="380">
        <v>77298</v>
      </c>
      <c r="E11" s="380">
        <v>770.7525252021658</v>
      </c>
      <c r="F11" s="336">
        <v>39317</v>
      </c>
      <c r="G11" s="336">
        <v>392.0370130323366</v>
      </c>
      <c r="H11" s="336">
        <v>58000</v>
      </c>
      <c r="I11" s="336">
        <f t="shared" si="0"/>
        <v>578.3286302585528</v>
      </c>
      <c r="J11" s="336" t="s">
        <v>557</v>
      </c>
      <c r="K11" s="336" t="s">
        <v>557</v>
      </c>
      <c r="L11" s="381" t="str">
        <f t="shared" si="1"/>
        <v>052000</v>
      </c>
    </row>
    <row r="12" spans="1:12" ht="11.25">
      <c r="A12" s="334" t="s">
        <v>559</v>
      </c>
      <c r="B12" s="335" t="s">
        <v>367</v>
      </c>
      <c r="C12" s="336">
        <v>103381</v>
      </c>
      <c r="D12" s="380">
        <v>56926</v>
      </c>
      <c r="E12" s="380">
        <v>550.6427680134648</v>
      </c>
      <c r="F12" s="336">
        <v>86880</v>
      </c>
      <c r="G12" s="336">
        <v>840.386531374237</v>
      </c>
      <c r="H12" s="336">
        <v>19532</v>
      </c>
      <c r="I12" s="336">
        <f t="shared" si="0"/>
        <v>188.9322022421915</v>
      </c>
      <c r="J12" s="336" t="s">
        <v>557</v>
      </c>
      <c r="K12" s="336" t="s">
        <v>557</v>
      </c>
      <c r="L12" s="381" t="str">
        <f t="shared" si="1"/>
        <v>053000</v>
      </c>
    </row>
    <row r="13" spans="1:12" ht="11.25">
      <c r="A13" s="334" t="s">
        <v>560</v>
      </c>
      <c r="B13" s="335" t="s">
        <v>368</v>
      </c>
      <c r="C13" s="336">
        <v>39848</v>
      </c>
      <c r="D13" s="380">
        <v>70013</v>
      </c>
      <c r="E13" s="380">
        <v>1757.0016061031922</v>
      </c>
      <c r="F13" s="336" t="s">
        <v>557</v>
      </c>
      <c r="G13" s="336" t="s">
        <v>557</v>
      </c>
      <c r="H13" s="336">
        <v>137938</v>
      </c>
      <c r="I13" s="336">
        <f t="shared" si="0"/>
        <v>3461.6040955631397</v>
      </c>
      <c r="J13" s="336" t="s">
        <v>557</v>
      </c>
      <c r="K13" s="336" t="s">
        <v>557</v>
      </c>
      <c r="L13" s="381" t="str">
        <f t="shared" si="1"/>
        <v>054000</v>
      </c>
    </row>
    <row r="14" spans="1:12" ht="11.25">
      <c r="A14" s="334" t="s">
        <v>561</v>
      </c>
      <c r="B14" s="335" t="s">
        <v>369</v>
      </c>
      <c r="C14" s="336">
        <v>64720</v>
      </c>
      <c r="D14" s="380">
        <v>72288</v>
      </c>
      <c r="E14" s="380">
        <v>1116.9344870210136</v>
      </c>
      <c r="F14" s="336">
        <v>22479</v>
      </c>
      <c r="G14" s="336">
        <v>347.32694684796047</v>
      </c>
      <c r="H14" s="336">
        <v>111705</v>
      </c>
      <c r="I14" s="336">
        <f t="shared" si="0"/>
        <v>1725.9734239802226</v>
      </c>
      <c r="J14" s="336" t="s">
        <v>557</v>
      </c>
      <c r="K14" s="336" t="s">
        <v>557</v>
      </c>
      <c r="L14" s="381" t="str">
        <f t="shared" si="1"/>
        <v>055000</v>
      </c>
    </row>
    <row r="15" spans="1:12" ht="11.25">
      <c r="A15" s="334" t="s">
        <v>562</v>
      </c>
      <c r="B15" s="335" t="s">
        <v>370</v>
      </c>
      <c r="C15" s="336">
        <v>42902</v>
      </c>
      <c r="D15" s="380">
        <v>34563</v>
      </c>
      <c r="E15" s="380">
        <v>805.6267773064193</v>
      </c>
      <c r="F15" s="336">
        <v>1568</v>
      </c>
      <c r="G15" s="336">
        <v>36.54841266141439</v>
      </c>
      <c r="H15" s="336">
        <v>88800</v>
      </c>
      <c r="I15" s="336">
        <f t="shared" si="0"/>
        <v>2069.833574192345</v>
      </c>
      <c r="J15" s="336" t="s">
        <v>557</v>
      </c>
      <c r="K15" s="336" t="s">
        <v>557</v>
      </c>
      <c r="L15" s="381" t="str">
        <f t="shared" si="1"/>
        <v>056000</v>
      </c>
    </row>
    <row r="16" spans="1:12" ht="11.25">
      <c r="A16" s="334" t="s">
        <v>2346</v>
      </c>
      <c r="B16" s="335" t="s">
        <v>2346</v>
      </c>
      <c r="C16" s="344"/>
      <c r="D16" s="344"/>
      <c r="E16" s="344"/>
      <c r="F16" s="344"/>
      <c r="G16" s="382"/>
      <c r="H16" s="344"/>
      <c r="I16" s="336"/>
      <c r="J16" s="344"/>
      <c r="K16" s="344"/>
      <c r="L16" s="381">
        <f t="shared" si="1"/>
      </c>
    </row>
    <row r="17" spans="1:12" ht="11.25">
      <c r="A17" s="334" t="s">
        <v>563</v>
      </c>
      <c r="B17" s="335" t="s">
        <v>371</v>
      </c>
      <c r="C17" s="336">
        <v>106584</v>
      </c>
      <c r="D17" s="380">
        <v>28827</v>
      </c>
      <c r="E17" s="380">
        <v>270</v>
      </c>
      <c r="F17" s="336" t="s">
        <v>557</v>
      </c>
      <c r="G17" s="336" t="s">
        <v>557</v>
      </c>
      <c r="H17" s="336">
        <v>2575</v>
      </c>
      <c r="I17" s="336">
        <f>H17*1000/C17</f>
        <v>24.15934849508369</v>
      </c>
      <c r="J17" s="336" t="s">
        <v>557</v>
      </c>
      <c r="K17" s="336" t="s">
        <v>557</v>
      </c>
      <c r="L17" s="381" t="str">
        <f t="shared" si="1"/>
        <v>061000</v>
      </c>
    </row>
    <row r="18" spans="1:12" ht="11.25">
      <c r="A18" s="334" t="s">
        <v>564</v>
      </c>
      <c r="B18" s="335" t="s">
        <v>565</v>
      </c>
      <c r="C18" s="336">
        <v>1009</v>
      </c>
      <c r="D18" s="380">
        <v>206</v>
      </c>
      <c r="E18" s="380">
        <v>204</v>
      </c>
      <c r="F18" s="336" t="s">
        <v>557</v>
      </c>
      <c r="G18" s="336" t="s">
        <v>557</v>
      </c>
      <c r="H18" s="336" t="s">
        <v>557</v>
      </c>
      <c r="I18" s="336" t="s">
        <v>557</v>
      </c>
      <c r="J18" s="336" t="s">
        <v>557</v>
      </c>
      <c r="K18" s="336" t="s">
        <v>557</v>
      </c>
      <c r="L18" s="381" t="str">
        <f t="shared" si="1"/>
        <v>061001</v>
      </c>
    </row>
    <row r="19" spans="1:12" ht="11.25">
      <c r="A19" s="334" t="s">
        <v>566</v>
      </c>
      <c r="B19" s="335" t="s">
        <v>1331</v>
      </c>
      <c r="C19" s="336">
        <v>115</v>
      </c>
      <c r="D19" s="380">
        <v>0</v>
      </c>
      <c r="E19" s="380">
        <v>0</v>
      </c>
      <c r="F19" s="336" t="s">
        <v>557</v>
      </c>
      <c r="G19" s="336" t="s">
        <v>557</v>
      </c>
      <c r="H19" s="336" t="s">
        <v>557</v>
      </c>
      <c r="I19" s="336" t="s">
        <v>557</v>
      </c>
      <c r="J19" s="336" t="s">
        <v>557</v>
      </c>
      <c r="K19" s="336" t="s">
        <v>557</v>
      </c>
      <c r="L19" s="381" t="str">
        <f t="shared" si="1"/>
        <v>061002</v>
      </c>
    </row>
    <row r="20" spans="1:12" ht="11.25">
      <c r="A20" s="334" t="s">
        <v>567</v>
      </c>
      <c r="B20" s="335" t="s">
        <v>568</v>
      </c>
      <c r="C20" s="336">
        <v>1255</v>
      </c>
      <c r="D20" s="380">
        <v>702</v>
      </c>
      <c r="E20" s="380">
        <v>559</v>
      </c>
      <c r="F20" s="336" t="s">
        <v>557</v>
      </c>
      <c r="G20" s="336" t="s">
        <v>557</v>
      </c>
      <c r="H20" s="336" t="s">
        <v>557</v>
      </c>
      <c r="I20" s="336" t="s">
        <v>557</v>
      </c>
      <c r="J20" s="336" t="s">
        <v>557</v>
      </c>
      <c r="K20" s="336" t="s">
        <v>557</v>
      </c>
      <c r="L20" s="381" t="str">
        <f t="shared" si="1"/>
        <v>061003</v>
      </c>
    </row>
    <row r="21" spans="1:12" ht="11.25">
      <c r="A21" s="334" t="s">
        <v>569</v>
      </c>
      <c r="B21" s="335" t="s">
        <v>61</v>
      </c>
      <c r="C21" s="336">
        <v>222</v>
      </c>
      <c r="D21" s="380">
        <v>18</v>
      </c>
      <c r="E21" s="380">
        <v>81</v>
      </c>
      <c r="F21" s="336" t="s">
        <v>557</v>
      </c>
      <c r="G21" s="336" t="s">
        <v>557</v>
      </c>
      <c r="H21" s="336" t="s">
        <v>557</v>
      </c>
      <c r="I21" s="336" t="s">
        <v>557</v>
      </c>
      <c r="J21" s="336" t="s">
        <v>557</v>
      </c>
      <c r="K21" s="336" t="s">
        <v>557</v>
      </c>
      <c r="L21" s="381" t="str">
        <f t="shared" si="1"/>
        <v>061004</v>
      </c>
    </row>
    <row r="22" spans="1:12" ht="11.25">
      <c r="A22" s="334" t="s">
        <v>570</v>
      </c>
      <c r="B22" s="335" t="s">
        <v>571</v>
      </c>
      <c r="C22" s="336">
        <v>583</v>
      </c>
      <c r="D22" s="380">
        <v>436</v>
      </c>
      <c r="E22" s="380">
        <v>748</v>
      </c>
      <c r="F22" s="336" t="s">
        <v>557</v>
      </c>
      <c r="G22" s="336" t="s">
        <v>557</v>
      </c>
      <c r="H22" s="336" t="s">
        <v>557</v>
      </c>
      <c r="I22" s="336" t="s">
        <v>557</v>
      </c>
      <c r="J22" s="336" t="s">
        <v>557</v>
      </c>
      <c r="K22" s="336" t="s">
        <v>557</v>
      </c>
      <c r="L22" s="381" t="str">
        <f t="shared" si="1"/>
        <v>061007</v>
      </c>
    </row>
    <row r="23" spans="1:12" ht="11.25">
      <c r="A23" s="334" t="s">
        <v>572</v>
      </c>
      <c r="B23" s="335" t="s">
        <v>573</v>
      </c>
      <c r="C23" s="336">
        <v>1912</v>
      </c>
      <c r="D23" s="380">
        <v>1844</v>
      </c>
      <c r="E23" s="380">
        <v>964</v>
      </c>
      <c r="F23" s="336" t="s">
        <v>557</v>
      </c>
      <c r="G23" s="336" t="s">
        <v>557</v>
      </c>
      <c r="H23" s="336" t="s">
        <v>557</v>
      </c>
      <c r="I23" s="336" t="s">
        <v>557</v>
      </c>
      <c r="J23" s="336" t="s">
        <v>557</v>
      </c>
      <c r="K23" s="336" t="s">
        <v>557</v>
      </c>
      <c r="L23" s="381" t="str">
        <f t="shared" si="1"/>
        <v>061009</v>
      </c>
    </row>
    <row r="24" spans="1:12" ht="11.25">
      <c r="A24" s="334" t="s">
        <v>574</v>
      </c>
      <c r="B24" s="335" t="s">
        <v>575</v>
      </c>
      <c r="C24" s="336">
        <v>429</v>
      </c>
      <c r="D24" s="380">
        <v>224</v>
      </c>
      <c r="E24" s="380">
        <v>522</v>
      </c>
      <c r="F24" s="336" t="s">
        <v>557</v>
      </c>
      <c r="G24" s="336" t="s">
        <v>557</v>
      </c>
      <c r="H24" s="336" t="s">
        <v>557</v>
      </c>
      <c r="I24" s="336" t="s">
        <v>557</v>
      </c>
      <c r="J24" s="336" t="s">
        <v>557</v>
      </c>
      <c r="K24" s="336" t="s">
        <v>557</v>
      </c>
      <c r="L24" s="381" t="str">
        <f t="shared" si="1"/>
        <v>061011</v>
      </c>
    </row>
    <row r="25" spans="1:12" ht="11.25">
      <c r="A25" s="334" t="s">
        <v>576</v>
      </c>
      <c r="B25" s="335" t="s">
        <v>577</v>
      </c>
      <c r="C25" s="336">
        <v>1182</v>
      </c>
      <c r="D25" s="380">
        <v>1507</v>
      </c>
      <c r="E25" s="380">
        <v>1275</v>
      </c>
      <c r="F25" s="336" t="s">
        <v>557</v>
      </c>
      <c r="G25" s="336" t="s">
        <v>557</v>
      </c>
      <c r="H25" s="336" t="s">
        <v>557</v>
      </c>
      <c r="I25" s="336" t="s">
        <v>557</v>
      </c>
      <c r="J25" s="336" t="s">
        <v>557</v>
      </c>
      <c r="K25" s="336" t="s">
        <v>557</v>
      </c>
      <c r="L25" s="381" t="str">
        <f t="shared" si="1"/>
        <v>061012</v>
      </c>
    </row>
    <row r="26" spans="1:12" ht="11.25">
      <c r="A26" s="334" t="s">
        <v>578</v>
      </c>
      <c r="B26" s="335" t="s">
        <v>579</v>
      </c>
      <c r="C26" s="336">
        <v>300</v>
      </c>
      <c r="D26" s="380">
        <v>0</v>
      </c>
      <c r="E26" s="380">
        <v>0</v>
      </c>
      <c r="F26" s="336" t="s">
        <v>557</v>
      </c>
      <c r="G26" s="336" t="s">
        <v>557</v>
      </c>
      <c r="H26" s="336" t="s">
        <v>557</v>
      </c>
      <c r="I26" s="336" t="s">
        <v>557</v>
      </c>
      <c r="J26" s="336" t="s">
        <v>557</v>
      </c>
      <c r="K26" s="336" t="s">
        <v>557</v>
      </c>
      <c r="L26" s="381" t="str">
        <f t="shared" si="1"/>
        <v>061014</v>
      </c>
    </row>
    <row r="27" spans="1:12" ht="11.25">
      <c r="A27" s="334" t="s">
        <v>580</v>
      </c>
      <c r="B27" s="335" t="s">
        <v>581</v>
      </c>
      <c r="C27" s="336">
        <v>1141</v>
      </c>
      <c r="D27" s="380">
        <v>499</v>
      </c>
      <c r="E27" s="380">
        <v>437</v>
      </c>
      <c r="F27" s="336" t="s">
        <v>557</v>
      </c>
      <c r="G27" s="336" t="s">
        <v>557</v>
      </c>
      <c r="H27" s="336" t="s">
        <v>557</v>
      </c>
      <c r="I27" s="336" t="s">
        <v>557</v>
      </c>
      <c r="J27" s="336" t="s">
        <v>557</v>
      </c>
      <c r="K27" s="336" t="s">
        <v>557</v>
      </c>
      <c r="L27" s="381" t="str">
        <f t="shared" si="1"/>
        <v>061015</v>
      </c>
    </row>
    <row r="28" spans="1:12" ht="11.25">
      <c r="A28" s="334" t="s">
        <v>582</v>
      </c>
      <c r="B28" s="335" t="s">
        <v>585</v>
      </c>
      <c r="C28" s="336">
        <v>3541</v>
      </c>
      <c r="D28" s="380">
        <v>2996</v>
      </c>
      <c r="E28" s="380">
        <v>846</v>
      </c>
      <c r="F28" s="336" t="s">
        <v>557</v>
      </c>
      <c r="G28" s="336" t="s">
        <v>557</v>
      </c>
      <c r="H28" s="336" t="s">
        <v>557</v>
      </c>
      <c r="I28" s="336" t="s">
        <v>557</v>
      </c>
      <c r="J28" s="336" t="s">
        <v>557</v>
      </c>
      <c r="K28" s="336" t="s">
        <v>557</v>
      </c>
      <c r="L28" s="381" t="str">
        <f t="shared" si="1"/>
        <v>061017</v>
      </c>
    </row>
    <row r="29" spans="1:12" ht="11.25">
      <c r="A29" s="334" t="s">
        <v>586</v>
      </c>
      <c r="B29" s="335" t="s">
        <v>587</v>
      </c>
      <c r="C29" s="336">
        <v>936</v>
      </c>
      <c r="D29" s="380">
        <v>779</v>
      </c>
      <c r="E29" s="380">
        <v>832</v>
      </c>
      <c r="F29" s="336" t="s">
        <v>557</v>
      </c>
      <c r="G29" s="336" t="s">
        <v>557</v>
      </c>
      <c r="H29" s="336" t="s">
        <v>557</v>
      </c>
      <c r="I29" s="336" t="s">
        <v>557</v>
      </c>
      <c r="J29" s="336" t="s">
        <v>557</v>
      </c>
      <c r="K29" s="336" t="s">
        <v>557</v>
      </c>
      <c r="L29" s="381" t="str">
        <f t="shared" si="1"/>
        <v>061018</v>
      </c>
    </row>
    <row r="30" spans="1:12" ht="11.25">
      <c r="A30" s="334" t="s">
        <v>588</v>
      </c>
      <c r="B30" s="335" t="s">
        <v>589</v>
      </c>
      <c r="C30" s="336">
        <v>572</v>
      </c>
      <c r="D30" s="380">
        <v>246</v>
      </c>
      <c r="E30" s="380">
        <v>430</v>
      </c>
      <c r="F30" s="336" t="s">
        <v>557</v>
      </c>
      <c r="G30" s="336" t="s">
        <v>557</v>
      </c>
      <c r="H30" s="336" t="s">
        <v>557</v>
      </c>
      <c r="I30" s="336" t="s">
        <v>557</v>
      </c>
      <c r="J30" s="336" t="s">
        <v>557</v>
      </c>
      <c r="K30" s="336" t="s">
        <v>557</v>
      </c>
      <c r="L30" s="381" t="str">
        <f t="shared" si="1"/>
        <v>061019</v>
      </c>
    </row>
    <row r="31" spans="1:12" ht="11.25">
      <c r="A31" s="334" t="s">
        <v>590</v>
      </c>
      <c r="B31" s="335" t="s">
        <v>591</v>
      </c>
      <c r="C31" s="336">
        <v>241</v>
      </c>
      <c r="D31" s="380">
        <v>0</v>
      </c>
      <c r="E31" s="380">
        <v>0</v>
      </c>
      <c r="F31" s="336" t="s">
        <v>557</v>
      </c>
      <c r="G31" s="336" t="s">
        <v>557</v>
      </c>
      <c r="H31" s="336" t="s">
        <v>557</v>
      </c>
      <c r="I31" s="336" t="s">
        <v>557</v>
      </c>
      <c r="J31" s="336" t="s">
        <v>557</v>
      </c>
      <c r="K31" s="336" t="s">
        <v>557</v>
      </c>
      <c r="L31" s="381" t="str">
        <f t="shared" si="1"/>
        <v>061021</v>
      </c>
    </row>
    <row r="32" spans="1:12" ht="11.25">
      <c r="A32" s="334" t="s">
        <v>592</v>
      </c>
      <c r="B32" s="335" t="s">
        <v>593</v>
      </c>
      <c r="C32" s="336">
        <v>998</v>
      </c>
      <c r="D32" s="380">
        <v>74</v>
      </c>
      <c r="E32" s="380">
        <v>74</v>
      </c>
      <c r="F32" s="336" t="s">
        <v>557</v>
      </c>
      <c r="G32" s="336" t="s">
        <v>557</v>
      </c>
      <c r="H32" s="336" t="s">
        <v>557</v>
      </c>
      <c r="I32" s="336" t="s">
        <v>557</v>
      </c>
      <c r="J32" s="336" t="s">
        <v>557</v>
      </c>
      <c r="K32" s="336" t="s">
        <v>557</v>
      </c>
      <c r="L32" s="381" t="str">
        <f t="shared" si="1"/>
        <v>061022</v>
      </c>
    </row>
    <row r="33" spans="1:12" ht="11.25">
      <c r="A33" s="334" t="s">
        <v>594</v>
      </c>
      <c r="B33" s="335" t="s">
        <v>595</v>
      </c>
      <c r="C33" s="336">
        <v>93</v>
      </c>
      <c r="D33" s="380">
        <v>0</v>
      </c>
      <c r="E33" s="380">
        <v>0</v>
      </c>
      <c r="F33" s="336" t="s">
        <v>557</v>
      </c>
      <c r="G33" s="336" t="s">
        <v>557</v>
      </c>
      <c r="H33" s="336" t="s">
        <v>557</v>
      </c>
      <c r="I33" s="336" t="s">
        <v>557</v>
      </c>
      <c r="J33" s="336" t="s">
        <v>557</v>
      </c>
      <c r="K33" s="336" t="s">
        <v>557</v>
      </c>
      <c r="L33" s="381" t="str">
        <f t="shared" si="1"/>
        <v>061023</v>
      </c>
    </row>
    <row r="34" spans="1:12" ht="11.25">
      <c r="A34" s="334" t="s">
        <v>596</v>
      </c>
      <c r="B34" s="335" t="s">
        <v>597</v>
      </c>
      <c r="C34" s="336">
        <v>131</v>
      </c>
      <c r="D34" s="380">
        <v>54</v>
      </c>
      <c r="E34" s="380">
        <v>412</v>
      </c>
      <c r="F34" s="336" t="s">
        <v>557</v>
      </c>
      <c r="G34" s="336" t="s">
        <v>557</v>
      </c>
      <c r="H34" s="336" t="s">
        <v>557</v>
      </c>
      <c r="I34" s="336" t="s">
        <v>557</v>
      </c>
      <c r="J34" s="336" t="s">
        <v>557</v>
      </c>
      <c r="K34" s="336" t="s">
        <v>557</v>
      </c>
      <c r="L34" s="381" t="str">
        <f t="shared" si="1"/>
        <v>061024</v>
      </c>
    </row>
    <row r="35" spans="1:12" ht="11.25">
      <c r="A35" s="334" t="s">
        <v>598</v>
      </c>
      <c r="B35" s="335" t="s">
        <v>984</v>
      </c>
      <c r="C35" s="336">
        <v>4692</v>
      </c>
      <c r="D35" s="380">
        <v>4014</v>
      </c>
      <c r="E35" s="380">
        <v>855</v>
      </c>
      <c r="F35" s="336" t="s">
        <v>557</v>
      </c>
      <c r="G35" s="336" t="s">
        <v>557</v>
      </c>
      <c r="H35" s="336" t="s">
        <v>557</v>
      </c>
      <c r="I35" s="336" t="s">
        <v>557</v>
      </c>
      <c r="J35" s="336" t="s">
        <v>557</v>
      </c>
      <c r="K35" s="336" t="s">
        <v>557</v>
      </c>
      <c r="L35" s="381" t="str">
        <f t="shared" si="1"/>
        <v>061025</v>
      </c>
    </row>
    <row r="36" spans="1:12" ht="11.25">
      <c r="A36" s="334" t="s">
        <v>599</v>
      </c>
      <c r="B36" s="335" t="s">
        <v>600</v>
      </c>
      <c r="C36" s="336">
        <v>786</v>
      </c>
      <c r="D36" s="380">
        <v>487</v>
      </c>
      <c r="E36" s="380">
        <v>620</v>
      </c>
      <c r="F36" s="336" t="s">
        <v>557</v>
      </c>
      <c r="G36" s="336" t="s">
        <v>557</v>
      </c>
      <c r="H36" s="336" t="s">
        <v>557</v>
      </c>
      <c r="I36" s="336" t="s">
        <v>557</v>
      </c>
      <c r="J36" s="336" t="s">
        <v>557</v>
      </c>
      <c r="K36" s="336" t="s">
        <v>557</v>
      </c>
      <c r="L36" s="381" t="str">
        <f t="shared" si="1"/>
        <v>061026</v>
      </c>
    </row>
    <row r="37" spans="1:12" ht="11.25">
      <c r="A37" s="334" t="s">
        <v>601</v>
      </c>
      <c r="B37" s="335" t="s">
        <v>602</v>
      </c>
      <c r="C37" s="336">
        <v>1340</v>
      </c>
      <c r="D37" s="380">
        <v>1440</v>
      </c>
      <c r="E37" s="380">
        <v>1075</v>
      </c>
      <c r="F37" s="336" t="s">
        <v>557</v>
      </c>
      <c r="G37" s="336" t="s">
        <v>557</v>
      </c>
      <c r="H37" s="336" t="s">
        <v>557</v>
      </c>
      <c r="I37" s="336" t="s">
        <v>557</v>
      </c>
      <c r="J37" s="336" t="s">
        <v>557</v>
      </c>
      <c r="K37" s="336" t="s">
        <v>557</v>
      </c>
      <c r="L37" s="381" t="str">
        <f t="shared" si="1"/>
        <v>061027</v>
      </c>
    </row>
    <row r="38" spans="1:12" ht="11.25">
      <c r="A38" s="334" t="s">
        <v>603</v>
      </c>
      <c r="B38" s="335" t="s">
        <v>604</v>
      </c>
      <c r="C38" s="336">
        <v>88</v>
      </c>
      <c r="D38" s="380">
        <v>74</v>
      </c>
      <c r="E38" s="380">
        <v>841</v>
      </c>
      <c r="F38" s="336" t="s">
        <v>557</v>
      </c>
      <c r="G38" s="336" t="s">
        <v>557</v>
      </c>
      <c r="H38" s="336" t="s">
        <v>557</v>
      </c>
      <c r="I38" s="336" t="s">
        <v>557</v>
      </c>
      <c r="J38" s="336" t="s">
        <v>557</v>
      </c>
      <c r="K38" s="336" t="s">
        <v>557</v>
      </c>
      <c r="L38" s="381" t="str">
        <f t="shared" si="1"/>
        <v>061028</v>
      </c>
    </row>
    <row r="39" spans="1:12" ht="11.25">
      <c r="A39" s="334" t="s">
        <v>605</v>
      </c>
      <c r="B39" s="335" t="s">
        <v>606</v>
      </c>
      <c r="C39" s="336">
        <v>577</v>
      </c>
      <c r="D39" s="380">
        <v>420</v>
      </c>
      <c r="E39" s="380">
        <v>728</v>
      </c>
      <c r="F39" s="336" t="s">
        <v>557</v>
      </c>
      <c r="G39" s="336" t="s">
        <v>557</v>
      </c>
      <c r="H39" s="336" t="s">
        <v>557</v>
      </c>
      <c r="I39" s="336" t="s">
        <v>557</v>
      </c>
      <c r="J39" s="336" t="s">
        <v>557</v>
      </c>
      <c r="K39" s="336" t="s">
        <v>557</v>
      </c>
      <c r="L39" s="381" t="str">
        <f t="shared" si="1"/>
        <v>061031</v>
      </c>
    </row>
    <row r="40" spans="1:12" ht="11.25">
      <c r="A40" s="334" t="s">
        <v>607</v>
      </c>
      <c r="B40" s="335" t="s">
        <v>608</v>
      </c>
      <c r="C40" s="336">
        <v>309</v>
      </c>
      <c r="D40" s="380">
        <v>59</v>
      </c>
      <c r="E40" s="380">
        <v>191</v>
      </c>
      <c r="F40" s="336" t="s">
        <v>557</v>
      </c>
      <c r="G40" s="336" t="s">
        <v>557</v>
      </c>
      <c r="H40" s="336" t="s">
        <v>557</v>
      </c>
      <c r="I40" s="336" t="s">
        <v>557</v>
      </c>
      <c r="J40" s="336" t="s">
        <v>557</v>
      </c>
      <c r="K40" s="336" t="s">
        <v>557</v>
      </c>
      <c r="L40" s="381" t="str">
        <f t="shared" si="1"/>
        <v>061032</v>
      </c>
    </row>
    <row r="41" spans="1:12" ht="11.25">
      <c r="A41" s="334" t="s">
        <v>609</v>
      </c>
      <c r="B41" s="335" t="s">
        <v>610</v>
      </c>
      <c r="C41" s="336">
        <v>176</v>
      </c>
      <c r="D41" s="380">
        <v>34</v>
      </c>
      <c r="E41" s="380">
        <v>193</v>
      </c>
      <c r="F41" s="336" t="s">
        <v>557</v>
      </c>
      <c r="G41" s="336" t="s">
        <v>557</v>
      </c>
      <c r="H41" s="336" t="s">
        <v>557</v>
      </c>
      <c r="I41" s="336" t="s">
        <v>557</v>
      </c>
      <c r="J41" s="336" t="s">
        <v>557</v>
      </c>
      <c r="K41" s="336" t="s">
        <v>557</v>
      </c>
      <c r="L41" s="381" t="str">
        <f t="shared" si="1"/>
        <v>061033</v>
      </c>
    </row>
    <row r="42" spans="1:12" ht="11.25">
      <c r="A42" s="334" t="s">
        <v>614</v>
      </c>
      <c r="B42" s="335" t="s">
        <v>615</v>
      </c>
      <c r="C42" s="336">
        <v>1055</v>
      </c>
      <c r="D42" s="380">
        <v>1228</v>
      </c>
      <c r="E42" s="380">
        <v>1164</v>
      </c>
      <c r="F42" s="336" t="s">
        <v>557</v>
      </c>
      <c r="G42" s="336" t="s">
        <v>557</v>
      </c>
      <c r="H42" s="336" t="s">
        <v>557</v>
      </c>
      <c r="I42" s="336" t="s">
        <v>557</v>
      </c>
      <c r="J42" s="336" t="s">
        <v>557</v>
      </c>
      <c r="K42" s="336" t="s">
        <v>557</v>
      </c>
      <c r="L42" s="381" t="str">
        <f aca="true" t="shared" si="2" ref="L42:L63">A42</f>
        <v>061034</v>
      </c>
    </row>
    <row r="43" spans="1:12" ht="11.25">
      <c r="A43" s="334" t="s">
        <v>616</v>
      </c>
      <c r="B43" s="335" t="s">
        <v>617</v>
      </c>
      <c r="C43" s="336">
        <v>1217</v>
      </c>
      <c r="D43" s="380">
        <v>594</v>
      </c>
      <c r="E43" s="380">
        <v>488</v>
      </c>
      <c r="F43" s="336" t="s">
        <v>557</v>
      </c>
      <c r="G43" s="336" t="s">
        <v>557</v>
      </c>
      <c r="H43" s="336" t="s">
        <v>557</v>
      </c>
      <c r="I43" s="336" t="s">
        <v>557</v>
      </c>
      <c r="J43" s="336" t="s">
        <v>557</v>
      </c>
      <c r="K43" s="336" t="s">
        <v>557</v>
      </c>
      <c r="L43" s="381" t="str">
        <f t="shared" si="2"/>
        <v>061035</v>
      </c>
    </row>
    <row r="44" spans="1:12" ht="11.25">
      <c r="A44" s="334" t="s">
        <v>618</v>
      </c>
      <c r="B44" s="335" t="s">
        <v>619</v>
      </c>
      <c r="C44" s="336">
        <v>660</v>
      </c>
      <c r="D44" s="380">
        <v>146</v>
      </c>
      <c r="E44" s="380">
        <v>221</v>
      </c>
      <c r="F44" s="336" t="s">
        <v>557</v>
      </c>
      <c r="G44" s="336" t="s">
        <v>557</v>
      </c>
      <c r="H44" s="336" t="s">
        <v>557</v>
      </c>
      <c r="I44" s="336" t="s">
        <v>557</v>
      </c>
      <c r="J44" s="336" t="s">
        <v>557</v>
      </c>
      <c r="K44" s="336" t="s">
        <v>557</v>
      </c>
      <c r="L44" s="381" t="str">
        <f t="shared" si="2"/>
        <v>061036</v>
      </c>
    </row>
    <row r="45" spans="1:12" ht="11.25">
      <c r="A45" s="334" t="s">
        <v>620</v>
      </c>
      <c r="B45" s="335" t="s">
        <v>621</v>
      </c>
      <c r="C45" s="336">
        <v>1663</v>
      </c>
      <c r="D45" s="380">
        <v>692</v>
      </c>
      <c r="E45" s="380">
        <v>416</v>
      </c>
      <c r="F45" s="336" t="s">
        <v>557</v>
      </c>
      <c r="G45" s="336" t="s">
        <v>557</v>
      </c>
      <c r="H45" s="336" t="s">
        <v>557</v>
      </c>
      <c r="I45" s="336" t="s">
        <v>557</v>
      </c>
      <c r="J45" s="336" t="s">
        <v>557</v>
      </c>
      <c r="K45" s="336" t="s">
        <v>557</v>
      </c>
      <c r="L45" s="381" t="str">
        <f t="shared" si="2"/>
        <v>061037</v>
      </c>
    </row>
    <row r="46" spans="1:12" ht="11.25">
      <c r="A46" s="334" t="s">
        <v>622</v>
      </c>
      <c r="B46" s="335" t="s">
        <v>623</v>
      </c>
      <c r="C46" s="336">
        <v>402</v>
      </c>
      <c r="D46" s="380">
        <v>67</v>
      </c>
      <c r="E46" s="380">
        <v>167</v>
      </c>
      <c r="F46" s="336" t="s">
        <v>557</v>
      </c>
      <c r="G46" s="336" t="s">
        <v>557</v>
      </c>
      <c r="H46" s="336" t="s">
        <v>557</v>
      </c>
      <c r="I46" s="336" t="s">
        <v>557</v>
      </c>
      <c r="J46" s="336" t="s">
        <v>557</v>
      </c>
      <c r="K46" s="336" t="s">
        <v>557</v>
      </c>
      <c r="L46" s="381" t="str">
        <f t="shared" si="2"/>
        <v>061038</v>
      </c>
    </row>
    <row r="47" spans="1:12" ht="11.25">
      <c r="A47" s="334" t="s">
        <v>624</v>
      </c>
      <c r="B47" s="335" t="s">
        <v>625</v>
      </c>
      <c r="C47" s="336">
        <v>180</v>
      </c>
      <c r="D47" s="380">
        <v>76</v>
      </c>
      <c r="E47" s="380">
        <v>422</v>
      </c>
      <c r="F47" s="336" t="s">
        <v>557</v>
      </c>
      <c r="G47" s="336" t="s">
        <v>557</v>
      </c>
      <c r="H47" s="336" t="s">
        <v>557</v>
      </c>
      <c r="I47" s="336" t="s">
        <v>557</v>
      </c>
      <c r="J47" s="336" t="s">
        <v>557</v>
      </c>
      <c r="K47" s="336" t="s">
        <v>557</v>
      </c>
      <c r="L47" s="381" t="str">
        <f t="shared" si="2"/>
        <v>061039</v>
      </c>
    </row>
    <row r="48" spans="1:12" ht="11.25">
      <c r="A48" s="334" t="s">
        <v>626</v>
      </c>
      <c r="B48" s="335" t="s">
        <v>627</v>
      </c>
      <c r="C48" s="336">
        <v>973</v>
      </c>
      <c r="D48" s="380">
        <v>966</v>
      </c>
      <c r="E48" s="380">
        <v>993</v>
      </c>
      <c r="F48" s="336" t="s">
        <v>557</v>
      </c>
      <c r="G48" s="336" t="s">
        <v>557</v>
      </c>
      <c r="H48" s="336" t="s">
        <v>557</v>
      </c>
      <c r="I48" s="336" t="s">
        <v>557</v>
      </c>
      <c r="J48" s="336" t="s">
        <v>557</v>
      </c>
      <c r="K48" s="336" t="s">
        <v>557</v>
      </c>
      <c r="L48" s="381" t="str">
        <f t="shared" si="2"/>
        <v>061041</v>
      </c>
    </row>
    <row r="49" spans="1:12" ht="11.25">
      <c r="A49" s="334" t="s">
        <v>628</v>
      </c>
      <c r="B49" s="335" t="s">
        <v>629</v>
      </c>
      <c r="C49" s="336">
        <v>1420</v>
      </c>
      <c r="D49" s="380">
        <v>344</v>
      </c>
      <c r="E49" s="380">
        <v>242</v>
      </c>
      <c r="F49" s="336" t="s">
        <v>557</v>
      </c>
      <c r="G49" s="336" t="s">
        <v>557</v>
      </c>
      <c r="H49" s="336" t="s">
        <v>557</v>
      </c>
      <c r="I49" s="336" t="s">
        <v>557</v>
      </c>
      <c r="J49" s="336" t="s">
        <v>557</v>
      </c>
      <c r="K49" s="336" t="s">
        <v>557</v>
      </c>
      <c r="L49" s="381" t="str">
        <f t="shared" si="2"/>
        <v>061042</v>
      </c>
    </row>
    <row r="50" spans="1:12" ht="11.25">
      <c r="A50" s="334" t="s">
        <v>630</v>
      </c>
      <c r="B50" s="335" t="s">
        <v>631</v>
      </c>
      <c r="C50" s="336">
        <v>430</v>
      </c>
      <c r="D50" s="380">
        <v>95</v>
      </c>
      <c r="E50" s="380">
        <v>221</v>
      </c>
      <c r="F50" s="336" t="s">
        <v>557</v>
      </c>
      <c r="G50" s="336" t="s">
        <v>557</v>
      </c>
      <c r="H50" s="336" t="s">
        <v>557</v>
      </c>
      <c r="I50" s="336" t="s">
        <v>557</v>
      </c>
      <c r="J50" s="336" t="s">
        <v>557</v>
      </c>
      <c r="K50" s="336" t="s">
        <v>557</v>
      </c>
      <c r="L50" s="381" t="str">
        <f t="shared" si="2"/>
        <v>061043</v>
      </c>
    </row>
    <row r="51" spans="1:12" ht="11.25">
      <c r="A51" s="334" t="s">
        <v>632</v>
      </c>
      <c r="B51" s="335" t="s">
        <v>633</v>
      </c>
      <c r="C51" s="336">
        <v>693</v>
      </c>
      <c r="D51" s="380">
        <v>398</v>
      </c>
      <c r="E51" s="380">
        <v>574</v>
      </c>
      <c r="F51" s="336" t="s">
        <v>557</v>
      </c>
      <c r="G51" s="336" t="s">
        <v>557</v>
      </c>
      <c r="H51" s="336" t="s">
        <v>557</v>
      </c>
      <c r="I51" s="336" t="s">
        <v>557</v>
      </c>
      <c r="J51" s="336" t="s">
        <v>557</v>
      </c>
      <c r="K51" s="336" t="s">
        <v>557</v>
      </c>
      <c r="L51" s="381" t="str">
        <f t="shared" si="2"/>
        <v>061044</v>
      </c>
    </row>
    <row r="52" spans="1:12" ht="11.25">
      <c r="A52" s="334" t="s">
        <v>634</v>
      </c>
      <c r="B52" s="335" t="s">
        <v>985</v>
      </c>
      <c r="C52" s="336">
        <v>16853</v>
      </c>
      <c r="D52" s="380">
        <v>19637</v>
      </c>
      <c r="E52" s="380">
        <v>1165</v>
      </c>
      <c r="F52" s="336" t="s">
        <v>557</v>
      </c>
      <c r="G52" s="336" t="s">
        <v>557</v>
      </c>
      <c r="H52" s="336">
        <v>1144</v>
      </c>
      <c r="I52" s="336">
        <f>H52*1000/C52</f>
        <v>67.88108942028126</v>
      </c>
      <c r="J52" s="336" t="s">
        <v>557</v>
      </c>
      <c r="K52" s="336" t="s">
        <v>557</v>
      </c>
      <c r="L52" s="381" t="str">
        <f t="shared" si="2"/>
        <v>061045</v>
      </c>
    </row>
    <row r="53" spans="1:12" ht="11.25">
      <c r="A53" s="334" t="s">
        <v>635</v>
      </c>
      <c r="B53" s="335" t="s">
        <v>636</v>
      </c>
      <c r="C53" s="336">
        <v>550</v>
      </c>
      <c r="D53" s="380">
        <v>0</v>
      </c>
      <c r="E53" s="380">
        <v>0</v>
      </c>
      <c r="F53" s="336" t="s">
        <v>557</v>
      </c>
      <c r="G53" s="336" t="s">
        <v>557</v>
      </c>
      <c r="H53" s="336" t="s">
        <v>557</v>
      </c>
      <c r="I53" s="336" t="s">
        <v>557</v>
      </c>
      <c r="J53" s="336" t="s">
        <v>557</v>
      </c>
      <c r="K53" s="336" t="s">
        <v>557</v>
      </c>
      <c r="L53" s="381" t="str">
        <f t="shared" si="2"/>
        <v>061046</v>
      </c>
    </row>
    <row r="54" spans="1:12" ht="11.25">
      <c r="A54" s="334" t="s">
        <v>637</v>
      </c>
      <c r="B54" s="335" t="s">
        <v>638</v>
      </c>
      <c r="C54" s="336">
        <v>782</v>
      </c>
      <c r="D54" s="380">
        <v>816</v>
      </c>
      <c r="E54" s="380">
        <v>1043</v>
      </c>
      <c r="F54" s="336" t="s">
        <v>557</v>
      </c>
      <c r="G54" s="336" t="s">
        <v>557</v>
      </c>
      <c r="H54" s="336" t="s">
        <v>557</v>
      </c>
      <c r="I54" s="336" t="s">
        <v>557</v>
      </c>
      <c r="J54" s="336" t="s">
        <v>557</v>
      </c>
      <c r="K54" s="336" t="s">
        <v>557</v>
      </c>
      <c r="L54" s="381" t="str">
        <f t="shared" si="2"/>
        <v>061047</v>
      </c>
    </row>
    <row r="55" spans="1:12" ht="11.25">
      <c r="A55" s="334" t="s">
        <v>640</v>
      </c>
      <c r="B55" s="335" t="s">
        <v>641</v>
      </c>
      <c r="C55" s="336">
        <v>558</v>
      </c>
      <c r="D55" s="380">
        <v>11</v>
      </c>
      <c r="E55" s="380">
        <v>20</v>
      </c>
      <c r="F55" s="336" t="s">
        <v>557</v>
      </c>
      <c r="G55" s="336" t="s">
        <v>557</v>
      </c>
      <c r="H55" s="336" t="s">
        <v>557</v>
      </c>
      <c r="I55" s="336" t="s">
        <v>557</v>
      </c>
      <c r="J55" s="336" t="s">
        <v>557</v>
      </c>
      <c r="K55" s="336" t="s">
        <v>557</v>
      </c>
      <c r="L55" s="381" t="str">
        <f t="shared" si="2"/>
        <v>061048</v>
      </c>
    </row>
    <row r="56" spans="1:12" ht="11.25">
      <c r="A56" s="334" t="s">
        <v>642</v>
      </c>
      <c r="B56" s="335" t="s">
        <v>643</v>
      </c>
      <c r="C56" s="336">
        <v>1402</v>
      </c>
      <c r="D56" s="380">
        <v>759</v>
      </c>
      <c r="E56" s="380">
        <v>541</v>
      </c>
      <c r="F56" s="336" t="s">
        <v>557</v>
      </c>
      <c r="G56" s="336" t="s">
        <v>557</v>
      </c>
      <c r="H56" s="336" t="s">
        <v>557</v>
      </c>
      <c r="I56" s="336" t="s">
        <v>557</v>
      </c>
      <c r="J56" s="336" t="s">
        <v>557</v>
      </c>
      <c r="K56" s="336" t="s">
        <v>557</v>
      </c>
      <c r="L56" s="381" t="str">
        <f t="shared" si="2"/>
        <v>061049</v>
      </c>
    </row>
    <row r="57" spans="1:12" ht="11.25">
      <c r="A57" s="334" t="s">
        <v>644</v>
      </c>
      <c r="B57" s="335" t="s">
        <v>645</v>
      </c>
      <c r="C57" s="336">
        <v>899</v>
      </c>
      <c r="D57" s="380">
        <v>512</v>
      </c>
      <c r="E57" s="380">
        <v>570</v>
      </c>
      <c r="F57" s="336" t="s">
        <v>557</v>
      </c>
      <c r="G57" s="336" t="s">
        <v>557</v>
      </c>
      <c r="H57" s="336" t="s">
        <v>557</v>
      </c>
      <c r="I57" s="336" t="s">
        <v>557</v>
      </c>
      <c r="J57" s="336" t="s">
        <v>557</v>
      </c>
      <c r="K57" s="336" t="s">
        <v>557</v>
      </c>
      <c r="L57" s="381" t="str">
        <f t="shared" si="2"/>
        <v>061051</v>
      </c>
    </row>
    <row r="58" spans="1:12" ht="11.25">
      <c r="A58" s="334" t="s">
        <v>646</v>
      </c>
      <c r="B58" s="335" t="s">
        <v>647</v>
      </c>
      <c r="C58" s="336">
        <v>1254</v>
      </c>
      <c r="D58" s="380">
        <v>1209</v>
      </c>
      <c r="E58" s="380">
        <v>964</v>
      </c>
      <c r="F58" s="336" t="s">
        <v>557</v>
      </c>
      <c r="G58" s="336" t="s">
        <v>557</v>
      </c>
      <c r="H58" s="336" t="s">
        <v>557</v>
      </c>
      <c r="I58" s="336" t="s">
        <v>557</v>
      </c>
      <c r="J58" s="336" t="s">
        <v>557</v>
      </c>
      <c r="K58" s="336" t="s">
        <v>557</v>
      </c>
      <c r="L58" s="381" t="str">
        <f t="shared" si="2"/>
        <v>061052</v>
      </c>
    </row>
    <row r="59" spans="1:12" ht="11.25">
      <c r="A59" s="334" t="s">
        <v>648</v>
      </c>
      <c r="B59" s="335" t="s">
        <v>649</v>
      </c>
      <c r="C59" s="336">
        <v>553</v>
      </c>
      <c r="D59" s="380">
        <v>178</v>
      </c>
      <c r="E59" s="380">
        <v>322</v>
      </c>
      <c r="F59" s="336" t="s">
        <v>557</v>
      </c>
      <c r="G59" s="336" t="s">
        <v>557</v>
      </c>
      <c r="H59" s="336" t="s">
        <v>557</v>
      </c>
      <c r="I59" s="336" t="s">
        <v>557</v>
      </c>
      <c r="J59" s="336" t="s">
        <v>557</v>
      </c>
      <c r="K59" s="336" t="s">
        <v>557</v>
      </c>
      <c r="L59" s="381" t="str">
        <f t="shared" si="2"/>
        <v>061053</v>
      </c>
    </row>
    <row r="60" spans="1:12" ht="11.25">
      <c r="A60" s="334" t="s">
        <v>650</v>
      </c>
      <c r="B60" s="335" t="s">
        <v>651</v>
      </c>
      <c r="C60" s="336">
        <v>629</v>
      </c>
      <c r="D60" s="380">
        <v>131</v>
      </c>
      <c r="E60" s="380">
        <v>208</v>
      </c>
      <c r="F60" s="336" t="s">
        <v>557</v>
      </c>
      <c r="G60" s="336" t="s">
        <v>557</v>
      </c>
      <c r="H60" s="336" t="s">
        <v>557</v>
      </c>
      <c r="I60" s="336" t="s">
        <v>557</v>
      </c>
      <c r="J60" s="336" t="s">
        <v>557</v>
      </c>
      <c r="K60" s="336" t="s">
        <v>557</v>
      </c>
      <c r="L60" s="381" t="str">
        <f t="shared" si="2"/>
        <v>061054</v>
      </c>
    </row>
    <row r="61" spans="1:12" ht="11.25">
      <c r="A61" s="334" t="s">
        <v>652</v>
      </c>
      <c r="B61" s="335" t="s">
        <v>653</v>
      </c>
      <c r="C61" s="336">
        <v>786</v>
      </c>
      <c r="D61" s="380">
        <v>245</v>
      </c>
      <c r="E61" s="380">
        <v>312</v>
      </c>
      <c r="F61" s="336" t="s">
        <v>557</v>
      </c>
      <c r="G61" s="336" t="s">
        <v>557</v>
      </c>
      <c r="H61" s="336" t="s">
        <v>557</v>
      </c>
      <c r="I61" s="336" t="s">
        <v>557</v>
      </c>
      <c r="J61" s="336" t="s">
        <v>557</v>
      </c>
      <c r="K61" s="336" t="s">
        <v>557</v>
      </c>
      <c r="L61" s="381" t="str">
        <f t="shared" si="2"/>
        <v>061055</v>
      </c>
    </row>
    <row r="62" spans="1:12" ht="11.25">
      <c r="A62" s="334" t="s">
        <v>654</v>
      </c>
      <c r="B62" s="335" t="s">
        <v>655</v>
      </c>
      <c r="C62" s="336">
        <v>566</v>
      </c>
      <c r="D62" s="380">
        <v>165</v>
      </c>
      <c r="E62" s="380">
        <v>292</v>
      </c>
      <c r="F62" s="336" t="s">
        <v>557</v>
      </c>
      <c r="G62" s="336" t="s">
        <v>557</v>
      </c>
      <c r="H62" s="336" t="s">
        <v>557</v>
      </c>
      <c r="I62" s="336" t="s">
        <v>557</v>
      </c>
      <c r="J62" s="336" t="s">
        <v>557</v>
      </c>
      <c r="K62" s="336" t="s">
        <v>557</v>
      </c>
      <c r="L62" s="381" t="str">
        <f t="shared" si="2"/>
        <v>061056</v>
      </c>
    </row>
    <row r="63" spans="1:12" ht="11.25">
      <c r="A63" s="334" t="s">
        <v>656</v>
      </c>
      <c r="B63" s="335" t="s">
        <v>657</v>
      </c>
      <c r="C63" s="336">
        <v>618</v>
      </c>
      <c r="D63" s="380">
        <v>0</v>
      </c>
      <c r="E63" s="380">
        <v>0</v>
      </c>
      <c r="F63" s="336" t="s">
        <v>557</v>
      </c>
      <c r="G63" s="336" t="s">
        <v>557</v>
      </c>
      <c r="H63" s="336" t="s">
        <v>557</v>
      </c>
      <c r="I63" s="336" t="s">
        <v>557</v>
      </c>
      <c r="J63" s="336" t="s">
        <v>557</v>
      </c>
      <c r="K63" s="336" t="s">
        <v>557</v>
      </c>
      <c r="L63" s="381" t="str">
        <f t="shared" si="2"/>
        <v>061057</v>
      </c>
    </row>
    <row r="64" spans="1:12" ht="11.25">
      <c r="A64" s="337"/>
      <c r="B64" s="337"/>
      <c r="C64" s="345"/>
      <c r="D64" s="345"/>
      <c r="E64" s="345"/>
      <c r="F64" s="344"/>
      <c r="G64" s="344"/>
      <c r="H64" s="344"/>
      <c r="I64" s="344"/>
      <c r="J64" s="344"/>
      <c r="K64" s="344"/>
      <c r="L64" s="7"/>
    </row>
    <row r="65" spans="1:12" ht="11.25">
      <c r="A65" s="337" t="s">
        <v>62</v>
      </c>
      <c r="B65" s="337"/>
      <c r="C65" s="345"/>
      <c r="D65" s="345"/>
      <c r="E65" s="345"/>
      <c r="F65" s="344"/>
      <c r="G65" s="344"/>
      <c r="H65" s="344"/>
      <c r="I65" s="344"/>
      <c r="J65" s="344"/>
      <c r="K65" s="344"/>
      <c r="L65" s="7"/>
    </row>
    <row r="66" spans="1:12" ht="11.25">
      <c r="A66" s="337"/>
      <c r="B66" s="337"/>
      <c r="C66" s="345"/>
      <c r="D66" s="345"/>
      <c r="E66" s="345"/>
      <c r="F66" s="344"/>
      <c r="G66" s="344"/>
      <c r="H66" s="344"/>
      <c r="I66" s="344"/>
      <c r="J66" s="344"/>
      <c r="K66" s="344"/>
      <c r="L66" s="7"/>
    </row>
    <row r="67" spans="1:12" ht="12.75">
      <c r="A67" s="16"/>
      <c r="B67" s="16"/>
      <c r="C67" s="346"/>
      <c r="D67" s="346"/>
      <c r="E67" s="343" t="s">
        <v>639</v>
      </c>
      <c r="F67" s="147" t="s">
        <v>59</v>
      </c>
      <c r="G67" s="346"/>
      <c r="H67" s="346"/>
      <c r="I67" s="346"/>
      <c r="J67" s="346"/>
      <c r="K67" s="346"/>
      <c r="L67" s="383"/>
    </row>
    <row r="68" spans="1:12" ht="12" thickBot="1">
      <c r="A68" s="15"/>
      <c r="B68" s="15"/>
      <c r="C68" s="347"/>
      <c r="D68" s="347"/>
      <c r="E68" s="347"/>
      <c r="F68" s="347"/>
      <c r="G68" s="347"/>
      <c r="H68" s="347"/>
      <c r="I68" s="347"/>
      <c r="J68" s="347"/>
      <c r="K68" s="347"/>
      <c r="L68" s="384"/>
    </row>
    <row r="69" spans="1:12" ht="11.25">
      <c r="A69" s="509" t="s">
        <v>983</v>
      </c>
      <c r="B69" s="519" t="s">
        <v>2367</v>
      </c>
      <c r="C69" s="457" t="s">
        <v>60</v>
      </c>
      <c r="D69" s="466" t="s">
        <v>1330</v>
      </c>
      <c r="E69" s="487"/>
      <c r="F69" s="487" t="s">
        <v>421</v>
      </c>
      <c r="G69" s="514"/>
      <c r="H69" s="466" t="s">
        <v>543</v>
      </c>
      <c r="I69" s="514"/>
      <c r="J69" s="466" t="s">
        <v>2248</v>
      </c>
      <c r="K69" s="514"/>
      <c r="L69" s="525" t="s">
        <v>983</v>
      </c>
    </row>
    <row r="70" spans="1:12" ht="11.25">
      <c r="A70" s="510"/>
      <c r="B70" s="520"/>
      <c r="C70" s="507"/>
      <c r="D70" s="468"/>
      <c r="E70" s="522"/>
      <c r="F70" s="522"/>
      <c r="G70" s="474"/>
      <c r="H70" s="468"/>
      <c r="I70" s="474"/>
      <c r="J70" s="468"/>
      <c r="K70" s="474"/>
      <c r="L70" s="526"/>
    </row>
    <row r="71" spans="1:12" ht="11.25">
      <c r="A71" s="510"/>
      <c r="B71" s="520"/>
      <c r="C71" s="507"/>
      <c r="D71" s="477"/>
      <c r="E71" s="478"/>
      <c r="F71" s="478"/>
      <c r="G71" s="515"/>
      <c r="H71" s="477"/>
      <c r="I71" s="515"/>
      <c r="J71" s="477"/>
      <c r="K71" s="515"/>
      <c r="L71" s="526"/>
    </row>
    <row r="72" spans="1:12" ht="11.25">
      <c r="A72" s="510"/>
      <c r="B72" s="520"/>
      <c r="C72" s="507"/>
      <c r="D72" s="475" t="s">
        <v>419</v>
      </c>
      <c r="E72" s="475" t="s">
        <v>306</v>
      </c>
      <c r="F72" s="524" t="s">
        <v>419</v>
      </c>
      <c r="G72" s="498" t="s">
        <v>306</v>
      </c>
      <c r="H72" s="498" t="s">
        <v>419</v>
      </c>
      <c r="I72" s="498" t="s">
        <v>306</v>
      </c>
      <c r="J72" s="498" t="s">
        <v>419</v>
      </c>
      <c r="K72" s="498" t="s">
        <v>306</v>
      </c>
      <c r="L72" s="526"/>
    </row>
    <row r="73" spans="1:12" ht="11.25">
      <c r="A73" s="510"/>
      <c r="B73" s="520"/>
      <c r="C73" s="507"/>
      <c r="D73" s="468"/>
      <c r="E73" s="468"/>
      <c r="F73" s="474"/>
      <c r="G73" s="499"/>
      <c r="H73" s="499"/>
      <c r="I73" s="499"/>
      <c r="J73" s="499"/>
      <c r="K73" s="499"/>
      <c r="L73" s="526"/>
    </row>
    <row r="74" spans="1:12" s="16" customFormat="1" ht="12" thickBot="1">
      <c r="A74" s="511"/>
      <c r="B74" s="521"/>
      <c r="C74" s="508"/>
      <c r="D74" s="470"/>
      <c r="E74" s="470"/>
      <c r="F74" s="518"/>
      <c r="G74" s="513"/>
      <c r="H74" s="513"/>
      <c r="I74" s="513"/>
      <c r="J74" s="513"/>
      <c r="K74" s="513"/>
      <c r="L74" s="527"/>
    </row>
    <row r="75" spans="1:12" ht="11.25">
      <c r="A75" s="30"/>
      <c r="B75" s="31"/>
      <c r="C75" s="348"/>
      <c r="D75" s="348"/>
      <c r="E75" s="348"/>
      <c r="F75" s="348"/>
      <c r="G75" s="348"/>
      <c r="H75" s="348"/>
      <c r="I75" s="348"/>
      <c r="J75" s="348"/>
      <c r="K75" s="348"/>
      <c r="L75" s="385"/>
    </row>
    <row r="76" spans="1:12" ht="11.25">
      <c r="A76" s="334" t="s">
        <v>658</v>
      </c>
      <c r="B76" s="335" t="s">
        <v>659</v>
      </c>
      <c r="C76" s="336">
        <v>1419</v>
      </c>
      <c r="D76" s="380">
        <v>24</v>
      </c>
      <c r="E76" s="380">
        <v>17</v>
      </c>
      <c r="F76" s="336" t="s">
        <v>557</v>
      </c>
      <c r="G76" s="336" t="s">
        <v>557</v>
      </c>
      <c r="H76" s="336" t="s">
        <v>557</v>
      </c>
      <c r="I76" s="336" t="s">
        <v>557</v>
      </c>
      <c r="J76" s="336" t="s">
        <v>557</v>
      </c>
      <c r="K76" s="336" t="s">
        <v>557</v>
      </c>
      <c r="L76" s="381" t="str">
        <f aca="true" t="shared" si="3" ref="L76:L118">A76</f>
        <v>061058</v>
      </c>
    </row>
    <row r="77" spans="1:12" ht="11.25">
      <c r="A77" s="334" t="s">
        <v>660</v>
      </c>
      <c r="B77" s="335" t="s">
        <v>661</v>
      </c>
      <c r="C77" s="336">
        <v>442</v>
      </c>
      <c r="D77" s="380">
        <v>0</v>
      </c>
      <c r="E77" s="380">
        <v>0</v>
      </c>
      <c r="F77" s="336" t="s">
        <v>557</v>
      </c>
      <c r="G77" s="336" t="s">
        <v>557</v>
      </c>
      <c r="H77" s="336" t="s">
        <v>557</v>
      </c>
      <c r="I77" s="336" t="s">
        <v>557</v>
      </c>
      <c r="J77" s="336" t="s">
        <v>557</v>
      </c>
      <c r="K77" s="336" t="s">
        <v>557</v>
      </c>
      <c r="L77" s="381" t="str">
        <f t="shared" si="3"/>
        <v>061059</v>
      </c>
    </row>
    <row r="78" spans="1:12" ht="11.25">
      <c r="A78" s="334" t="s">
        <v>662</v>
      </c>
      <c r="B78" s="335" t="s">
        <v>663</v>
      </c>
      <c r="C78" s="336">
        <v>806</v>
      </c>
      <c r="D78" s="380">
        <v>152</v>
      </c>
      <c r="E78" s="380">
        <v>189</v>
      </c>
      <c r="F78" s="336" t="s">
        <v>557</v>
      </c>
      <c r="G78" s="336" t="s">
        <v>557</v>
      </c>
      <c r="H78" s="336" t="s">
        <v>557</v>
      </c>
      <c r="I78" s="336" t="s">
        <v>557</v>
      </c>
      <c r="J78" s="336" t="s">
        <v>557</v>
      </c>
      <c r="K78" s="336" t="s">
        <v>557</v>
      </c>
      <c r="L78" s="381" t="str">
        <f t="shared" si="3"/>
        <v>061061</v>
      </c>
    </row>
    <row r="79" spans="1:12" ht="11.25">
      <c r="A79" s="334" t="s">
        <v>664</v>
      </c>
      <c r="B79" s="335" t="s">
        <v>665</v>
      </c>
      <c r="C79" s="336">
        <v>204</v>
      </c>
      <c r="D79" s="380">
        <v>30</v>
      </c>
      <c r="E79" s="380">
        <v>147</v>
      </c>
      <c r="F79" s="336" t="s">
        <v>557</v>
      </c>
      <c r="G79" s="336" t="s">
        <v>557</v>
      </c>
      <c r="H79" s="336" t="s">
        <v>557</v>
      </c>
      <c r="I79" s="336" t="s">
        <v>557</v>
      </c>
      <c r="J79" s="336" t="s">
        <v>557</v>
      </c>
      <c r="K79" s="336" t="s">
        <v>557</v>
      </c>
      <c r="L79" s="381" t="str">
        <f t="shared" si="3"/>
        <v>061062</v>
      </c>
    </row>
    <row r="80" spans="1:12" ht="11.25">
      <c r="A80" s="334" t="s">
        <v>666</v>
      </c>
      <c r="B80" s="335" t="s">
        <v>667</v>
      </c>
      <c r="C80" s="336">
        <v>1520</v>
      </c>
      <c r="D80" s="380">
        <v>747</v>
      </c>
      <c r="E80" s="380">
        <v>491</v>
      </c>
      <c r="F80" s="336" t="s">
        <v>557</v>
      </c>
      <c r="G80" s="336" t="s">
        <v>557</v>
      </c>
      <c r="H80" s="336" t="s">
        <v>557</v>
      </c>
      <c r="I80" s="336" t="s">
        <v>557</v>
      </c>
      <c r="J80" s="336" t="s">
        <v>557</v>
      </c>
      <c r="K80" s="336" t="s">
        <v>557</v>
      </c>
      <c r="L80" s="381" t="str">
        <f t="shared" si="3"/>
        <v>061063</v>
      </c>
    </row>
    <row r="81" spans="1:12" ht="11.25">
      <c r="A81" s="334" t="s">
        <v>668</v>
      </c>
      <c r="B81" s="335" t="s">
        <v>669</v>
      </c>
      <c r="C81" s="336">
        <v>305</v>
      </c>
      <c r="D81" s="380">
        <v>328</v>
      </c>
      <c r="E81" s="380">
        <v>1075</v>
      </c>
      <c r="F81" s="336" t="s">
        <v>557</v>
      </c>
      <c r="G81" s="336" t="s">
        <v>557</v>
      </c>
      <c r="H81" s="336" t="s">
        <v>557</v>
      </c>
      <c r="I81" s="336" t="s">
        <v>557</v>
      </c>
      <c r="J81" s="336" t="s">
        <v>557</v>
      </c>
      <c r="K81" s="336" t="s">
        <v>557</v>
      </c>
      <c r="L81" s="381" t="str">
        <f t="shared" si="3"/>
        <v>061065</v>
      </c>
    </row>
    <row r="82" spans="1:12" ht="11.25">
      <c r="A82" s="334" t="s">
        <v>670</v>
      </c>
      <c r="B82" s="335" t="s">
        <v>671</v>
      </c>
      <c r="C82" s="336">
        <v>253</v>
      </c>
      <c r="D82" s="380">
        <v>90</v>
      </c>
      <c r="E82" s="380">
        <v>356</v>
      </c>
      <c r="F82" s="336" t="s">
        <v>557</v>
      </c>
      <c r="G82" s="336" t="s">
        <v>557</v>
      </c>
      <c r="H82" s="336" t="s">
        <v>557</v>
      </c>
      <c r="I82" s="336" t="s">
        <v>557</v>
      </c>
      <c r="J82" s="336" t="s">
        <v>557</v>
      </c>
      <c r="K82" s="336" t="s">
        <v>557</v>
      </c>
      <c r="L82" s="381" t="str">
        <f t="shared" si="3"/>
        <v>061066</v>
      </c>
    </row>
    <row r="83" spans="1:12" ht="11.25">
      <c r="A83" s="334" t="s">
        <v>672</v>
      </c>
      <c r="B83" s="335" t="s">
        <v>673</v>
      </c>
      <c r="C83" s="336">
        <v>714</v>
      </c>
      <c r="D83" s="380">
        <v>37</v>
      </c>
      <c r="E83" s="380">
        <v>52</v>
      </c>
      <c r="F83" s="336" t="s">
        <v>557</v>
      </c>
      <c r="G83" s="336" t="s">
        <v>557</v>
      </c>
      <c r="H83" s="336" t="s">
        <v>557</v>
      </c>
      <c r="I83" s="336" t="s">
        <v>557</v>
      </c>
      <c r="J83" s="336" t="s">
        <v>557</v>
      </c>
      <c r="K83" s="336" t="s">
        <v>557</v>
      </c>
      <c r="L83" s="381" t="str">
        <f t="shared" si="3"/>
        <v>061067</v>
      </c>
    </row>
    <row r="84" spans="1:12" ht="11.25">
      <c r="A84" s="334" t="s">
        <v>674</v>
      </c>
      <c r="B84" s="335" t="s">
        <v>675</v>
      </c>
      <c r="C84" s="336">
        <v>362</v>
      </c>
      <c r="D84" s="380">
        <v>503</v>
      </c>
      <c r="E84" s="380">
        <v>1390</v>
      </c>
      <c r="F84" s="336" t="s">
        <v>557</v>
      </c>
      <c r="G84" s="336" t="s">
        <v>557</v>
      </c>
      <c r="H84" s="336" t="s">
        <v>557</v>
      </c>
      <c r="I84" s="336" t="s">
        <v>557</v>
      </c>
      <c r="J84" s="336" t="s">
        <v>557</v>
      </c>
      <c r="K84" s="336" t="s">
        <v>557</v>
      </c>
      <c r="L84" s="381" t="str">
        <f t="shared" si="3"/>
        <v>061068</v>
      </c>
    </row>
    <row r="85" spans="1:12" ht="11.25">
      <c r="A85" s="334" t="s">
        <v>676</v>
      </c>
      <c r="B85" s="335" t="s">
        <v>677</v>
      </c>
      <c r="C85" s="336">
        <v>354</v>
      </c>
      <c r="D85" s="380">
        <v>0</v>
      </c>
      <c r="E85" s="380">
        <v>0</v>
      </c>
      <c r="F85" s="336" t="s">
        <v>557</v>
      </c>
      <c r="G85" s="336" t="s">
        <v>557</v>
      </c>
      <c r="H85" s="336" t="s">
        <v>557</v>
      </c>
      <c r="I85" s="336" t="s">
        <v>557</v>
      </c>
      <c r="J85" s="336" t="s">
        <v>557</v>
      </c>
      <c r="K85" s="336" t="s">
        <v>557</v>
      </c>
      <c r="L85" s="381" t="str">
        <f t="shared" si="3"/>
        <v>061069</v>
      </c>
    </row>
    <row r="86" spans="1:12" ht="11.25">
      <c r="A86" s="334" t="s">
        <v>678</v>
      </c>
      <c r="B86" s="335" t="s">
        <v>679</v>
      </c>
      <c r="C86" s="336">
        <v>723</v>
      </c>
      <c r="D86" s="380">
        <v>132</v>
      </c>
      <c r="E86" s="380">
        <v>183</v>
      </c>
      <c r="F86" s="336" t="s">
        <v>557</v>
      </c>
      <c r="G86" s="336" t="s">
        <v>557</v>
      </c>
      <c r="H86" s="336" t="s">
        <v>557</v>
      </c>
      <c r="I86" s="336" t="s">
        <v>557</v>
      </c>
      <c r="J86" s="336" t="s">
        <v>557</v>
      </c>
      <c r="K86" s="336" t="s">
        <v>557</v>
      </c>
      <c r="L86" s="381" t="str">
        <f t="shared" si="3"/>
        <v>061073</v>
      </c>
    </row>
    <row r="87" spans="1:12" ht="11.25">
      <c r="A87" s="334" t="s">
        <v>680</v>
      </c>
      <c r="B87" s="335" t="s">
        <v>681</v>
      </c>
      <c r="C87" s="336">
        <v>3315</v>
      </c>
      <c r="D87" s="380">
        <v>5453</v>
      </c>
      <c r="E87" s="380">
        <v>1645</v>
      </c>
      <c r="F87" s="336" t="s">
        <v>557</v>
      </c>
      <c r="G87" s="336" t="s">
        <v>557</v>
      </c>
      <c r="H87" s="336" t="s">
        <v>557</v>
      </c>
      <c r="I87" s="336" t="s">
        <v>557</v>
      </c>
      <c r="J87" s="336" t="s">
        <v>557</v>
      </c>
      <c r="K87" s="336" t="s">
        <v>557</v>
      </c>
      <c r="L87" s="381" t="str">
        <f t="shared" si="3"/>
        <v>061074</v>
      </c>
    </row>
    <row r="88" spans="1:12" ht="11.25">
      <c r="A88" s="334" t="s">
        <v>682</v>
      </c>
      <c r="B88" s="335" t="s">
        <v>683</v>
      </c>
      <c r="C88" s="336">
        <v>357</v>
      </c>
      <c r="D88" s="380">
        <v>0</v>
      </c>
      <c r="E88" s="380">
        <v>0</v>
      </c>
      <c r="F88" s="336" t="s">
        <v>557</v>
      </c>
      <c r="G88" s="336" t="s">
        <v>557</v>
      </c>
      <c r="H88" s="336" t="s">
        <v>557</v>
      </c>
      <c r="I88" s="336" t="s">
        <v>557</v>
      </c>
      <c r="J88" s="336" t="s">
        <v>557</v>
      </c>
      <c r="K88" s="336" t="s">
        <v>557</v>
      </c>
      <c r="L88" s="381" t="str">
        <f t="shared" si="3"/>
        <v>061075</v>
      </c>
    </row>
    <row r="89" spans="1:12" ht="11.25">
      <c r="A89" s="334" t="s">
        <v>684</v>
      </c>
      <c r="B89" s="335" t="s">
        <v>685</v>
      </c>
      <c r="C89" s="336">
        <v>789</v>
      </c>
      <c r="D89" s="380">
        <v>328</v>
      </c>
      <c r="E89" s="380">
        <v>416</v>
      </c>
      <c r="F89" s="336" t="s">
        <v>557</v>
      </c>
      <c r="G89" s="336" t="s">
        <v>557</v>
      </c>
      <c r="H89" s="336" t="s">
        <v>557</v>
      </c>
      <c r="I89" s="336" t="s">
        <v>557</v>
      </c>
      <c r="J89" s="336" t="s">
        <v>557</v>
      </c>
      <c r="K89" s="336" t="s">
        <v>557</v>
      </c>
      <c r="L89" s="381" t="str">
        <f t="shared" si="3"/>
        <v>061076</v>
      </c>
    </row>
    <row r="90" spans="1:12" ht="11.25">
      <c r="A90" s="334" t="s">
        <v>686</v>
      </c>
      <c r="B90" s="335" t="s">
        <v>687</v>
      </c>
      <c r="C90" s="336">
        <v>261</v>
      </c>
      <c r="D90" s="380">
        <v>152</v>
      </c>
      <c r="E90" s="380">
        <v>582</v>
      </c>
      <c r="F90" s="336" t="s">
        <v>557</v>
      </c>
      <c r="G90" s="336" t="s">
        <v>557</v>
      </c>
      <c r="H90" s="336" t="s">
        <v>557</v>
      </c>
      <c r="I90" s="336" t="s">
        <v>557</v>
      </c>
      <c r="J90" s="336" t="s">
        <v>557</v>
      </c>
      <c r="K90" s="336" t="s">
        <v>557</v>
      </c>
      <c r="L90" s="381" t="str">
        <f t="shared" si="3"/>
        <v>061077</v>
      </c>
    </row>
    <row r="91" spans="1:12" ht="11.25">
      <c r="A91" s="334" t="s">
        <v>688</v>
      </c>
      <c r="B91" s="335" t="s">
        <v>689</v>
      </c>
      <c r="C91" s="336">
        <v>251</v>
      </c>
      <c r="D91" s="380">
        <v>0</v>
      </c>
      <c r="E91" s="380">
        <v>0</v>
      </c>
      <c r="F91" s="336" t="s">
        <v>557</v>
      </c>
      <c r="G91" s="336" t="s">
        <v>557</v>
      </c>
      <c r="H91" s="336" t="s">
        <v>557</v>
      </c>
      <c r="I91" s="336" t="s">
        <v>557</v>
      </c>
      <c r="J91" s="336" t="s">
        <v>557</v>
      </c>
      <c r="K91" s="336" t="s">
        <v>557</v>
      </c>
      <c r="L91" s="381" t="str">
        <f t="shared" si="3"/>
        <v>061078</v>
      </c>
    </row>
    <row r="92" spans="1:12" ht="11.25">
      <c r="A92" s="334" t="s">
        <v>690</v>
      </c>
      <c r="B92" s="335" t="s">
        <v>691</v>
      </c>
      <c r="C92" s="336">
        <v>513</v>
      </c>
      <c r="D92" s="380">
        <v>54</v>
      </c>
      <c r="E92" s="380">
        <v>105</v>
      </c>
      <c r="F92" s="336" t="s">
        <v>557</v>
      </c>
      <c r="G92" s="336" t="s">
        <v>557</v>
      </c>
      <c r="H92" s="336" t="s">
        <v>557</v>
      </c>
      <c r="I92" s="336" t="s">
        <v>557</v>
      </c>
      <c r="J92" s="336" t="s">
        <v>557</v>
      </c>
      <c r="K92" s="336" t="s">
        <v>557</v>
      </c>
      <c r="L92" s="381" t="str">
        <f t="shared" si="3"/>
        <v>061082</v>
      </c>
    </row>
    <row r="93" spans="1:12" ht="11.25">
      <c r="A93" s="334" t="s">
        <v>692</v>
      </c>
      <c r="B93" s="335" t="s">
        <v>693</v>
      </c>
      <c r="C93" s="336">
        <v>260</v>
      </c>
      <c r="D93" s="380">
        <v>0</v>
      </c>
      <c r="E93" s="380">
        <v>0</v>
      </c>
      <c r="F93" s="336" t="s">
        <v>557</v>
      </c>
      <c r="G93" s="336" t="s">
        <v>557</v>
      </c>
      <c r="H93" s="336" t="s">
        <v>557</v>
      </c>
      <c r="I93" s="336" t="s">
        <v>557</v>
      </c>
      <c r="J93" s="336" t="s">
        <v>557</v>
      </c>
      <c r="K93" s="336" t="s">
        <v>557</v>
      </c>
      <c r="L93" s="381" t="str">
        <f t="shared" si="3"/>
        <v>061083</v>
      </c>
    </row>
    <row r="94" spans="1:12" ht="11.25">
      <c r="A94" s="334" t="s">
        <v>694</v>
      </c>
      <c r="B94" s="335" t="s">
        <v>695</v>
      </c>
      <c r="C94" s="336">
        <v>154</v>
      </c>
      <c r="D94" s="380">
        <v>109</v>
      </c>
      <c r="E94" s="380">
        <v>708</v>
      </c>
      <c r="F94" s="336" t="s">
        <v>557</v>
      </c>
      <c r="G94" s="336" t="s">
        <v>557</v>
      </c>
      <c r="H94" s="336" t="s">
        <v>557</v>
      </c>
      <c r="I94" s="336" t="s">
        <v>557</v>
      </c>
      <c r="J94" s="336" t="s">
        <v>557</v>
      </c>
      <c r="K94" s="336" t="s">
        <v>557</v>
      </c>
      <c r="L94" s="381" t="str">
        <f t="shared" si="3"/>
        <v>061084</v>
      </c>
    </row>
    <row r="95" spans="1:12" ht="11.25">
      <c r="A95" s="334" t="s">
        <v>696</v>
      </c>
      <c r="B95" s="335" t="s">
        <v>697</v>
      </c>
      <c r="C95" s="336">
        <v>112</v>
      </c>
      <c r="D95" s="380">
        <v>11</v>
      </c>
      <c r="E95" s="380">
        <v>98</v>
      </c>
      <c r="F95" s="336" t="s">
        <v>557</v>
      </c>
      <c r="G95" s="336" t="s">
        <v>557</v>
      </c>
      <c r="H95" s="336" t="s">
        <v>557</v>
      </c>
      <c r="I95" s="336" t="s">
        <v>557</v>
      </c>
      <c r="J95" s="336" t="s">
        <v>557</v>
      </c>
      <c r="K95" s="336" t="s">
        <v>557</v>
      </c>
      <c r="L95" s="381" t="str">
        <f t="shared" si="3"/>
        <v>061085</v>
      </c>
    </row>
    <row r="96" spans="1:12" ht="11.25">
      <c r="A96" s="334" t="s">
        <v>698</v>
      </c>
      <c r="B96" s="335" t="s">
        <v>702</v>
      </c>
      <c r="C96" s="336">
        <v>154</v>
      </c>
      <c r="D96" s="380">
        <v>0</v>
      </c>
      <c r="E96" s="380">
        <v>0</v>
      </c>
      <c r="F96" s="336" t="s">
        <v>557</v>
      </c>
      <c r="G96" s="336" t="s">
        <v>557</v>
      </c>
      <c r="H96" s="336" t="s">
        <v>557</v>
      </c>
      <c r="I96" s="336" t="s">
        <v>557</v>
      </c>
      <c r="J96" s="336" t="s">
        <v>557</v>
      </c>
      <c r="K96" s="336" t="s">
        <v>557</v>
      </c>
      <c r="L96" s="381" t="str">
        <f t="shared" si="3"/>
        <v>061086</v>
      </c>
    </row>
    <row r="97" spans="1:12" ht="11.25">
      <c r="A97" s="334" t="s">
        <v>703</v>
      </c>
      <c r="B97" s="335" t="s">
        <v>704</v>
      </c>
      <c r="C97" s="336">
        <v>688</v>
      </c>
      <c r="D97" s="380">
        <v>217</v>
      </c>
      <c r="E97" s="380">
        <v>315</v>
      </c>
      <c r="F97" s="336" t="s">
        <v>557</v>
      </c>
      <c r="G97" s="336" t="s">
        <v>557</v>
      </c>
      <c r="H97" s="336" t="s">
        <v>557</v>
      </c>
      <c r="I97" s="336" t="s">
        <v>557</v>
      </c>
      <c r="J97" s="336" t="s">
        <v>557</v>
      </c>
      <c r="K97" s="336" t="s">
        <v>557</v>
      </c>
      <c r="L97" s="381" t="str">
        <f t="shared" si="3"/>
        <v>061087</v>
      </c>
    </row>
    <row r="98" spans="1:12" ht="11.25">
      <c r="A98" s="334" t="s">
        <v>705</v>
      </c>
      <c r="B98" s="335" t="s">
        <v>706</v>
      </c>
      <c r="C98" s="336">
        <v>436</v>
      </c>
      <c r="D98" s="380">
        <v>326</v>
      </c>
      <c r="E98" s="380">
        <v>748</v>
      </c>
      <c r="F98" s="336" t="s">
        <v>557</v>
      </c>
      <c r="G98" s="336" t="s">
        <v>557</v>
      </c>
      <c r="H98" s="336" t="s">
        <v>557</v>
      </c>
      <c r="I98" s="336" t="s">
        <v>557</v>
      </c>
      <c r="J98" s="336" t="s">
        <v>557</v>
      </c>
      <c r="K98" s="336" t="s">
        <v>557</v>
      </c>
      <c r="L98" s="381" t="str">
        <f t="shared" si="3"/>
        <v>061088</v>
      </c>
    </row>
    <row r="99" spans="1:12" ht="11.25">
      <c r="A99" s="334" t="s">
        <v>707</v>
      </c>
      <c r="B99" s="335" t="s">
        <v>708</v>
      </c>
      <c r="C99" s="336">
        <v>568</v>
      </c>
      <c r="D99" s="380">
        <v>220</v>
      </c>
      <c r="E99" s="380">
        <v>387</v>
      </c>
      <c r="F99" s="336" t="s">
        <v>557</v>
      </c>
      <c r="G99" s="336" t="s">
        <v>557</v>
      </c>
      <c r="H99" s="336" t="s">
        <v>557</v>
      </c>
      <c r="I99" s="336" t="s">
        <v>557</v>
      </c>
      <c r="J99" s="336" t="s">
        <v>557</v>
      </c>
      <c r="K99" s="336" t="s">
        <v>557</v>
      </c>
      <c r="L99" s="381" t="str">
        <f t="shared" si="3"/>
        <v>061089</v>
      </c>
    </row>
    <row r="100" spans="1:12" ht="11.25">
      <c r="A100" s="334" t="s">
        <v>709</v>
      </c>
      <c r="B100" s="335" t="s">
        <v>710</v>
      </c>
      <c r="C100" s="336">
        <v>263</v>
      </c>
      <c r="D100" s="380">
        <v>22</v>
      </c>
      <c r="E100" s="380">
        <v>84</v>
      </c>
      <c r="F100" s="336" t="s">
        <v>557</v>
      </c>
      <c r="G100" s="336" t="s">
        <v>557</v>
      </c>
      <c r="H100" s="336" t="s">
        <v>557</v>
      </c>
      <c r="I100" s="336" t="s">
        <v>557</v>
      </c>
      <c r="J100" s="336" t="s">
        <v>557</v>
      </c>
      <c r="K100" s="336" t="s">
        <v>557</v>
      </c>
      <c r="L100" s="381" t="str">
        <f t="shared" si="3"/>
        <v>061091</v>
      </c>
    </row>
    <row r="101" spans="1:12" ht="11.25">
      <c r="A101" s="334" t="s">
        <v>711</v>
      </c>
      <c r="B101" s="335" t="s">
        <v>712</v>
      </c>
      <c r="C101" s="336">
        <v>516</v>
      </c>
      <c r="D101" s="380">
        <v>185</v>
      </c>
      <c r="E101" s="380">
        <v>359</v>
      </c>
      <c r="F101" s="336" t="s">
        <v>557</v>
      </c>
      <c r="G101" s="336" t="s">
        <v>557</v>
      </c>
      <c r="H101" s="336" t="s">
        <v>557</v>
      </c>
      <c r="I101" s="336" t="s">
        <v>557</v>
      </c>
      <c r="J101" s="336" t="s">
        <v>557</v>
      </c>
      <c r="K101" s="336" t="s">
        <v>557</v>
      </c>
      <c r="L101" s="381" t="str">
        <f t="shared" si="3"/>
        <v>061092</v>
      </c>
    </row>
    <row r="102" spans="1:12" ht="11.25">
      <c r="A102" s="334" t="s">
        <v>713</v>
      </c>
      <c r="B102" s="335" t="s">
        <v>714</v>
      </c>
      <c r="C102" s="336">
        <v>423</v>
      </c>
      <c r="D102" s="380">
        <v>133</v>
      </c>
      <c r="E102" s="380">
        <v>314</v>
      </c>
      <c r="F102" s="336" t="s">
        <v>557</v>
      </c>
      <c r="G102" s="336" t="s">
        <v>557</v>
      </c>
      <c r="H102" s="336" t="s">
        <v>557</v>
      </c>
      <c r="I102" s="336" t="s">
        <v>557</v>
      </c>
      <c r="J102" s="336" t="s">
        <v>557</v>
      </c>
      <c r="K102" s="336" t="s">
        <v>557</v>
      </c>
      <c r="L102" s="381" t="str">
        <f t="shared" si="3"/>
        <v>061093</v>
      </c>
    </row>
    <row r="103" spans="1:12" ht="11.25">
      <c r="A103" s="334" t="s">
        <v>715</v>
      </c>
      <c r="B103" s="335" t="s">
        <v>716</v>
      </c>
      <c r="C103" s="336">
        <v>268</v>
      </c>
      <c r="D103" s="380">
        <v>112</v>
      </c>
      <c r="E103" s="380">
        <v>418</v>
      </c>
      <c r="F103" s="336" t="s">
        <v>557</v>
      </c>
      <c r="G103" s="336" t="s">
        <v>557</v>
      </c>
      <c r="H103" s="336" t="s">
        <v>557</v>
      </c>
      <c r="I103" s="336" t="s">
        <v>557</v>
      </c>
      <c r="J103" s="336" t="s">
        <v>557</v>
      </c>
      <c r="K103" s="336" t="s">
        <v>557</v>
      </c>
      <c r="L103" s="381" t="str">
        <f t="shared" si="3"/>
        <v>061094</v>
      </c>
    </row>
    <row r="104" spans="1:12" ht="11.25">
      <c r="A104" s="334" t="s">
        <v>717</v>
      </c>
      <c r="B104" s="335" t="s">
        <v>718</v>
      </c>
      <c r="C104" s="336">
        <v>375</v>
      </c>
      <c r="D104" s="380">
        <v>290</v>
      </c>
      <c r="E104" s="380">
        <v>773</v>
      </c>
      <c r="F104" s="336" t="s">
        <v>557</v>
      </c>
      <c r="G104" s="336" t="s">
        <v>557</v>
      </c>
      <c r="H104" s="336" t="s">
        <v>557</v>
      </c>
      <c r="I104" s="336" t="s">
        <v>557</v>
      </c>
      <c r="J104" s="336" t="s">
        <v>557</v>
      </c>
      <c r="K104" s="336" t="s">
        <v>557</v>
      </c>
      <c r="L104" s="381" t="str">
        <f t="shared" si="3"/>
        <v>061096</v>
      </c>
    </row>
    <row r="105" spans="1:12" ht="11.25">
      <c r="A105" s="334" t="s">
        <v>719</v>
      </c>
      <c r="B105" s="335" t="s">
        <v>720</v>
      </c>
      <c r="C105" s="336">
        <v>2562</v>
      </c>
      <c r="D105" s="380">
        <v>783</v>
      </c>
      <c r="E105" s="380">
        <v>306</v>
      </c>
      <c r="F105" s="336" t="s">
        <v>557</v>
      </c>
      <c r="G105" s="336" t="s">
        <v>557</v>
      </c>
      <c r="H105" s="336" t="s">
        <v>557</v>
      </c>
      <c r="I105" s="336" t="s">
        <v>557</v>
      </c>
      <c r="J105" s="336" t="s">
        <v>557</v>
      </c>
      <c r="K105" s="336" t="s">
        <v>557</v>
      </c>
      <c r="L105" s="381" t="str">
        <f t="shared" si="3"/>
        <v>061097</v>
      </c>
    </row>
    <row r="106" spans="1:12" ht="11.25">
      <c r="A106" s="334" t="s">
        <v>721</v>
      </c>
      <c r="B106" s="335" t="s">
        <v>722</v>
      </c>
      <c r="C106" s="336">
        <v>252</v>
      </c>
      <c r="D106" s="380">
        <v>129</v>
      </c>
      <c r="E106" s="380">
        <v>512</v>
      </c>
      <c r="F106" s="336" t="s">
        <v>557</v>
      </c>
      <c r="G106" s="336" t="s">
        <v>557</v>
      </c>
      <c r="H106" s="336" t="s">
        <v>557</v>
      </c>
      <c r="I106" s="336" t="s">
        <v>557</v>
      </c>
      <c r="J106" s="336" t="s">
        <v>557</v>
      </c>
      <c r="K106" s="336" t="s">
        <v>557</v>
      </c>
      <c r="L106" s="381" t="str">
        <f t="shared" si="3"/>
        <v>061098</v>
      </c>
    </row>
    <row r="107" spans="1:12" ht="11.25">
      <c r="A107" s="334" t="s">
        <v>723</v>
      </c>
      <c r="B107" s="335" t="s">
        <v>724</v>
      </c>
      <c r="C107" s="336">
        <v>255</v>
      </c>
      <c r="D107" s="380">
        <v>144</v>
      </c>
      <c r="E107" s="380">
        <v>565</v>
      </c>
      <c r="F107" s="336" t="s">
        <v>557</v>
      </c>
      <c r="G107" s="336" t="s">
        <v>557</v>
      </c>
      <c r="H107" s="336" t="s">
        <v>557</v>
      </c>
      <c r="I107" s="336" t="s">
        <v>557</v>
      </c>
      <c r="J107" s="336" t="s">
        <v>557</v>
      </c>
      <c r="K107" s="336" t="s">
        <v>557</v>
      </c>
      <c r="L107" s="381" t="str">
        <f t="shared" si="3"/>
        <v>061099</v>
      </c>
    </row>
    <row r="108" spans="1:12" ht="11.25">
      <c r="A108" s="334" t="s">
        <v>725</v>
      </c>
      <c r="B108" s="335" t="s">
        <v>726</v>
      </c>
      <c r="C108" s="336">
        <v>562</v>
      </c>
      <c r="D108" s="380">
        <v>378</v>
      </c>
      <c r="E108" s="380">
        <v>673</v>
      </c>
      <c r="F108" s="336" t="s">
        <v>557</v>
      </c>
      <c r="G108" s="336" t="s">
        <v>557</v>
      </c>
      <c r="H108" s="336" t="s">
        <v>557</v>
      </c>
      <c r="I108" s="336" t="s">
        <v>557</v>
      </c>
      <c r="J108" s="336" t="s">
        <v>557</v>
      </c>
      <c r="K108" s="336" t="s">
        <v>557</v>
      </c>
      <c r="L108" s="381" t="str">
        <f t="shared" si="3"/>
        <v>061101</v>
      </c>
    </row>
    <row r="109" spans="1:12" ht="11.25">
      <c r="A109" s="334" t="s">
        <v>727</v>
      </c>
      <c r="B109" s="335" t="s">
        <v>728</v>
      </c>
      <c r="C109" s="336">
        <v>341</v>
      </c>
      <c r="D109" s="380">
        <v>113</v>
      </c>
      <c r="E109" s="380">
        <v>331</v>
      </c>
      <c r="F109" s="336" t="s">
        <v>557</v>
      </c>
      <c r="G109" s="336" t="s">
        <v>557</v>
      </c>
      <c r="H109" s="336" t="s">
        <v>557</v>
      </c>
      <c r="I109" s="336" t="s">
        <v>557</v>
      </c>
      <c r="J109" s="336" t="s">
        <v>557</v>
      </c>
      <c r="K109" s="336" t="s">
        <v>557</v>
      </c>
      <c r="L109" s="381" t="str">
        <f t="shared" si="3"/>
        <v>061102</v>
      </c>
    </row>
    <row r="110" spans="1:12" ht="11.25">
      <c r="A110" s="334" t="s">
        <v>729</v>
      </c>
      <c r="B110" s="335" t="s">
        <v>730</v>
      </c>
      <c r="C110" s="336">
        <v>378</v>
      </c>
      <c r="D110" s="380">
        <v>59</v>
      </c>
      <c r="E110" s="380">
        <v>156</v>
      </c>
      <c r="F110" s="336" t="s">
        <v>557</v>
      </c>
      <c r="G110" s="336" t="s">
        <v>557</v>
      </c>
      <c r="H110" s="336" t="s">
        <v>557</v>
      </c>
      <c r="I110" s="336" t="s">
        <v>557</v>
      </c>
      <c r="J110" s="336" t="s">
        <v>557</v>
      </c>
      <c r="K110" s="336" t="s">
        <v>557</v>
      </c>
      <c r="L110" s="381" t="str">
        <f t="shared" si="3"/>
        <v>061103</v>
      </c>
    </row>
    <row r="111" spans="1:12" ht="11.25">
      <c r="A111" s="334" t="s">
        <v>731</v>
      </c>
      <c r="B111" s="335" t="s">
        <v>986</v>
      </c>
      <c r="C111" s="336">
        <v>1440</v>
      </c>
      <c r="D111" s="380">
        <v>374</v>
      </c>
      <c r="E111" s="380">
        <v>260</v>
      </c>
      <c r="F111" s="336" t="s">
        <v>557</v>
      </c>
      <c r="G111" s="336" t="s">
        <v>557</v>
      </c>
      <c r="H111" s="336" t="s">
        <v>557</v>
      </c>
      <c r="I111" s="336" t="s">
        <v>557</v>
      </c>
      <c r="J111" s="336" t="s">
        <v>557</v>
      </c>
      <c r="K111" s="336" t="s">
        <v>557</v>
      </c>
      <c r="L111" s="381" t="str">
        <f t="shared" si="3"/>
        <v>061104</v>
      </c>
    </row>
    <row r="112" spans="1:12" ht="11.25">
      <c r="A112" s="334" t="s">
        <v>732</v>
      </c>
      <c r="B112" s="335" t="s">
        <v>733</v>
      </c>
      <c r="C112" s="336">
        <v>252</v>
      </c>
      <c r="D112" s="380">
        <v>0</v>
      </c>
      <c r="E112" s="380">
        <v>0</v>
      </c>
      <c r="F112" s="336" t="s">
        <v>557</v>
      </c>
      <c r="G112" s="336" t="s">
        <v>557</v>
      </c>
      <c r="H112" s="336" t="s">
        <v>557</v>
      </c>
      <c r="I112" s="336" t="s">
        <v>557</v>
      </c>
      <c r="J112" s="336" t="s">
        <v>557</v>
      </c>
      <c r="K112" s="336" t="s">
        <v>557</v>
      </c>
      <c r="L112" s="381" t="str">
        <f t="shared" si="3"/>
        <v>061105</v>
      </c>
    </row>
    <row r="113" spans="1:12" ht="11.25">
      <c r="A113" s="334" t="s">
        <v>734</v>
      </c>
      <c r="B113" s="335" t="s">
        <v>735</v>
      </c>
      <c r="C113" s="336">
        <v>1245</v>
      </c>
      <c r="D113" s="380">
        <v>734</v>
      </c>
      <c r="E113" s="380">
        <v>590</v>
      </c>
      <c r="F113" s="336" t="s">
        <v>557</v>
      </c>
      <c r="G113" s="336" t="s">
        <v>557</v>
      </c>
      <c r="H113" s="336" t="s">
        <v>557</v>
      </c>
      <c r="I113" s="336" t="s">
        <v>557</v>
      </c>
      <c r="J113" s="336" t="s">
        <v>557</v>
      </c>
      <c r="K113" s="336" t="s">
        <v>557</v>
      </c>
      <c r="L113" s="381" t="str">
        <f t="shared" si="3"/>
        <v>061107</v>
      </c>
    </row>
    <row r="114" spans="1:12" ht="11.25">
      <c r="A114" s="334" t="s">
        <v>736</v>
      </c>
      <c r="B114" s="335" t="s">
        <v>737</v>
      </c>
      <c r="C114" s="336">
        <v>613</v>
      </c>
      <c r="D114" s="380">
        <v>70</v>
      </c>
      <c r="E114" s="380">
        <v>114</v>
      </c>
      <c r="F114" s="336" t="s">
        <v>557</v>
      </c>
      <c r="G114" s="336" t="s">
        <v>557</v>
      </c>
      <c r="H114" s="336" t="s">
        <v>557</v>
      </c>
      <c r="I114" s="336" t="s">
        <v>557</v>
      </c>
      <c r="J114" s="336" t="s">
        <v>557</v>
      </c>
      <c r="K114" s="336" t="s">
        <v>557</v>
      </c>
      <c r="L114" s="381" t="str">
        <f t="shared" si="3"/>
        <v>061111</v>
      </c>
    </row>
    <row r="115" spans="1:12" ht="11.25">
      <c r="A115" s="334" t="s">
        <v>738</v>
      </c>
      <c r="B115" s="335" t="s">
        <v>739</v>
      </c>
      <c r="C115" s="336">
        <v>422</v>
      </c>
      <c r="D115" s="380">
        <v>145</v>
      </c>
      <c r="E115" s="380">
        <v>344</v>
      </c>
      <c r="F115" s="336" t="s">
        <v>557</v>
      </c>
      <c r="G115" s="336" t="s">
        <v>557</v>
      </c>
      <c r="H115" s="336" t="s">
        <v>557</v>
      </c>
      <c r="I115" s="336" t="s">
        <v>557</v>
      </c>
      <c r="J115" s="336" t="s">
        <v>557</v>
      </c>
      <c r="K115" s="336" t="s">
        <v>557</v>
      </c>
      <c r="L115" s="381" t="str">
        <f t="shared" si="3"/>
        <v>061112</v>
      </c>
    </row>
    <row r="116" spans="1:12" ht="11.25">
      <c r="A116" s="334" t="s">
        <v>740</v>
      </c>
      <c r="B116" s="335" t="s">
        <v>1332</v>
      </c>
      <c r="C116" s="336">
        <v>2323</v>
      </c>
      <c r="D116" s="380">
        <v>511</v>
      </c>
      <c r="E116" s="380">
        <v>220</v>
      </c>
      <c r="F116" s="336" t="s">
        <v>557</v>
      </c>
      <c r="G116" s="336" t="s">
        <v>557</v>
      </c>
      <c r="H116" s="336" t="s">
        <v>557</v>
      </c>
      <c r="I116" s="336" t="s">
        <v>557</v>
      </c>
      <c r="J116" s="336" t="s">
        <v>557</v>
      </c>
      <c r="K116" s="336" t="s">
        <v>557</v>
      </c>
      <c r="L116" s="381" t="str">
        <f t="shared" si="3"/>
        <v>061113</v>
      </c>
    </row>
    <row r="117" spans="1:12" ht="11.25">
      <c r="A117" s="334" t="s">
        <v>741</v>
      </c>
      <c r="B117" s="335" t="s">
        <v>742</v>
      </c>
      <c r="C117" s="336">
        <v>2509</v>
      </c>
      <c r="D117" s="380">
        <v>1669</v>
      </c>
      <c r="E117" s="380">
        <v>665</v>
      </c>
      <c r="F117" s="336" t="s">
        <v>557</v>
      </c>
      <c r="G117" s="336" t="s">
        <v>557</v>
      </c>
      <c r="H117" s="336" t="s">
        <v>557</v>
      </c>
      <c r="I117" s="336" t="s">
        <v>557</v>
      </c>
      <c r="J117" s="336" t="s">
        <v>557</v>
      </c>
      <c r="K117" s="336" t="s">
        <v>557</v>
      </c>
      <c r="L117" s="381" t="str">
        <f t="shared" si="3"/>
        <v>061114</v>
      </c>
    </row>
    <row r="118" spans="1:12" ht="11.25">
      <c r="A118" s="334" t="s">
        <v>987</v>
      </c>
      <c r="B118" s="335" t="s">
        <v>2347</v>
      </c>
      <c r="C118" s="336">
        <v>19854</v>
      </c>
      <c r="D118" s="380">
        <v>22206</v>
      </c>
      <c r="E118" s="380">
        <v>1118</v>
      </c>
      <c r="F118" s="336">
        <v>3875</v>
      </c>
      <c r="G118" s="336">
        <v>195.1747758638058</v>
      </c>
      <c r="H118" s="336">
        <v>55620</v>
      </c>
      <c r="I118" s="336">
        <f>H118*1000/C118</f>
        <v>2801.450589301904</v>
      </c>
      <c r="J118" s="336" t="s">
        <v>557</v>
      </c>
      <c r="K118" s="336" t="s">
        <v>557</v>
      </c>
      <c r="L118" s="381" t="str">
        <f t="shared" si="3"/>
        <v>061115</v>
      </c>
    </row>
    <row r="119" spans="1:12" ht="11.25">
      <c r="A119" s="334"/>
      <c r="B119" s="335"/>
      <c r="C119" s="336"/>
      <c r="D119" s="336"/>
      <c r="E119" s="336"/>
      <c r="F119" s="336"/>
      <c r="G119" s="336"/>
      <c r="H119" s="336"/>
      <c r="I119" s="336"/>
      <c r="J119" s="336"/>
      <c r="K119" s="336"/>
      <c r="L119" s="381"/>
    </row>
    <row r="120" spans="1:12" ht="11.25">
      <c r="A120" s="334" t="s">
        <v>743</v>
      </c>
      <c r="B120" s="335" t="s">
        <v>372</v>
      </c>
      <c r="C120" s="336">
        <v>90598</v>
      </c>
      <c r="D120" s="380">
        <v>23997</v>
      </c>
      <c r="E120" s="380">
        <v>265</v>
      </c>
      <c r="F120" s="336" t="s">
        <v>557</v>
      </c>
      <c r="G120" s="336" t="s">
        <v>557</v>
      </c>
      <c r="H120" s="336">
        <v>3609</v>
      </c>
      <c r="I120" s="336">
        <f>H120*1000/C120</f>
        <v>39.83531645290183</v>
      </c>
      <c r="J120" s="336" t="s">
        <v>557</v>
      </c>
      <c r="K120" s="336" t="s">
        <v>557</v>
      </c>
      <c r="L120" s="381" t="str">
        <f aca="true" t="shared" si="4" ref="L120:L128">A120</f>
        <v>062000</v>
      </c>
    </row>
    <row r="121" spans="1:12" ht="11.25">
      <c r="A121" s="334" t="s">
        <v>744</v>
      </c>
      <c r="B121" s="335" t="s">
        <v>745</v>
      </c>
      <c r="C121" s="336">
        <v>1029</v>
      </c>
      <c r="D121" s="380">
        <v>596</v>
      </c>
      <c r="E121" s="380">
        <v>579</v>
      </c>
      <c r="F121" s="336" t="s">
        <v>557</v>
      </c>
      <c r="G121" s="336" t="s">
        <v>557</v>
      </c>
      <c r="H121" s="336" t="s">
        <v>557</v>
      </c>
      <c r="I121" s="336" t="s">
        <v>557</v>
      </c>
      <c r="J121" s="336" t="s">
        <v>557</v>
      </c>
      <c r="K121" s="336" t="s">
        <v>557</v>
      </c>
      <c r="L121" s="381" t="str">
        <f t="shared" si="4"/>
        <v>062001</v>
      </c>
    </row>
    <row r="122" spans="1:12" ht="11.25">
      <c r="A122" s="334" t="s">
        <v>746</v>
      </c>
      <c r="B122" s="335" t="s">
        <v>988</v>
      </c>
      <c r="C122" s="336">
        <v>6778</v>
      </c>
      <c r="D122" s="380">
        <v>7901</v>
      </c>
      <c r="E122" s="380">
        <v>1166</v>
      </c>
      <c r="F122" s="336">
        <v>16</v>
      </c>
      <c r="G122" s="336">
        <v>2.360578341693715</v>
      </c>
      <c r="H122" s="336" t="s">
        <v>557</v>
      </c>
      <c r="I122" s="336" t="s">
        <v>557</v>
      </c>
      <c r="J122" s="336" t="s">
        <v>557</v>
      </c>
      <c r="K122" s="336" t="s">
        <v>557</v>
      </c>
      <c r="L122" s="381" t="str">
        <f t="shared" si="4"/>
        <v>062002</v>
      </c>
    </row>
    <row r="123" spans="1:12" ht="11.25">
      <c r="A123" s="334" t="s">
        <v>747</v>
      </c>
      <c r="B123" s="335" t="s">
        <v>748</v>
      </c>
      <c r="C123" s="336">
        <v>211</v>
      </c>
      <c r="D123" s="380">
        <v>25</v>
      </c>
      <c r="E123" s="380">
        <v>118</v>
      </c>
      <c r="F123" s="336" t="s">
        <v>557</v>
      </c>
      <c r="G123" s="336" t="s">
        <v>557</v>
      </c>
      <c r="H123" s="336" t="s">
        <v>557</v>
      </c>
      <c r="I123" s="336" t="s">
        <v>557</v>
      </c>
      <c r="J123" s="336" t="s">
        <v>557</v>
      </c>
      <c r="K123" s="336" t="s">
        <v>557</v>
      </c>
      <c r="L123" s="381" t="str">
        <f t="shared" si="4"/>
        <v>062004</v>
      </c>
    </row>
    <row r="124" spans="1:12" ht="11.25">
      <c r="A124" s="334" t="s">
        <v>749</v>
      </c>
      <c r="B124" s="335" t="s">
        <v>2348</v>
      </c>
      <c r="C124" s="336">
        <v>5826</v>
      </c>
      <c r="D124" s="380">
        <v>5638</v>
      </c>
      <c r="E124" s="380">
        <v>968</v>
      </c>
      <c r="F124" s="336" t="s">
        <v>557</v>
      </c>
      <c r="G124" s="336" t="s">
        <v>557</v>
      </c>
      <c r="H124" s="336" t="s">
        <v>557</v>
      </c>
      <c r="I124" s="336" t="s">
        <v>557</v>
      </c>
      <c r="J124" s="336" t="s">
        <v>557</v>
      </c>
      <c r="K124" s="336" t="s">
        <v>557</v>
      </c>
      <c r="L124" s="381" t="str">
        <f t="shared" si="4"/>
        <v>062005</v>
      </c>
    </row>
    <row r="125" spans="1:12" ht="11.25">
      <c r="A125" s="334" t="s">
        <v>750</v>
      </c>
      <c r="B125" s="335" t="s">
        <v>751</v>
      </c>
      <c r="C125" s="336">
        <v>107</v>
      </c>
      <c r="D125" s="380">
        <v>0</v>
      </c>
      <c r="E125" s="380">
        <v>0</v>
      </c>
      <c r="F125" s="336" t="s">
        <v>557</v>
      </c>
      <c r="G125" s="336" t="s">
        <v>557</v>
      </c>
      <c r="H125" s="336" t="s">
        <v>557</v>
      </c>
      <c r="I125" s="336" t="s">
        <v>557</v>
      </c>
      <c r="J125" s="336" t="s">
        <v>557</v>
      </c>
      <c r="K125" s="336" t="s">
        <v>557</v>
      </c>
      <c r="L125" s="381" t="str">
        <f t="shared" si="4"/>
        <v>062006</v>
      </c>
    </row>
    <row r="126" spans="1:12" ht="11.25">
      <c r="A126" s="334" t="s">
        <v>752</v>
      </c>
      <c r="B126" s="335" t="s">
        <v>753</v>
      </c>
      <c r="C126" s="336">
        <v>240</v>
      </c>
      <c r="D126" s="380">
        <v>0</v>
      </c>
      <c r="E126" s="380">
        <v>0</v>
      </c>
      <c r="F126" s="336" t="s">
        <v>557</v>
      </c>
      <c r="G126" s="336" t="s">
        <v>557</v>
      </c>
      <c r="H126" s="336" t="s">
        <v>557</v>
      </c>
      <c r="I126" s="336" t="s">
        <v>557</v>
      </c>
      <c r="J126" s="336" t="s">
        <v>557</v>
      </c>
      <c r="K126" s="336" t="s">
        <v>557</v>
      </c>
      <c r="L126" s="381" t="str">
        <f t="shared" si="4"/>
        <v>062007</v>
      </c>
    </row>
    <row r="127" spans="1:12" ht="11.25">
      <c r="A127" s="334" t="s">
        <v>754</v>
      </c>
      <c r="B127" s="335" t="s">
        <v>755</v>
      </c>
      <c r="C127" s="336">
        <v>1106</v>
      </c>
      <c r="D127" s="380">
        <v>194</v>
      </c>
      <c r="E127" s="380">
        <v>175</v>
      </c>
      <c r="F127" s="336" t="s">
        <v>557</v>
      </c>
      <c r="G127" s="336" t="s">
        <v>557</v>
      </c>
      <c r="H127" s="336" t="s">
        <v>557</v>
      </c>
      <c r="I127" s="336" t="s">
        <v>557</v>
      </c>
      <c r="J127" s="336" t="s">
        <v>557</v>
      </c>
      <c r="K127" s="336" t="s">
        <v>557</v>
      </c>
      <c r="L127" s="381" t="str">
        <f t="shared" si="4"/>
        <v>062008</v>
      </c>
    </row>
    <row r="128" spans="1:12" ht="11.25">
      <c r="A128" s="334" t="s">
        <v>756</v>
      </c>
      <c r="B128" s="335" t="s">
        <v>757</v>
      </c>
      <c r="C128" s="336">
        <v>1005</v>
      </c>
      <c r="D128" s="380">
        <v>533</v>
      </c>
      <c r="E128" s="380">
        <v>530</v>
      </c>
      <c r="F128" s="336" t="s">
        <v>557</v>
      </c>
      <c r="G128" s="336" t="s">
        <v>557</v>
      </c>
      <c r="H128" s="336" t="s">
        <v>557</v>
      </c>
      <c r="I128" s="336" t="s">
        <v>557</v>
      </c>
      <c r="J128" s="336" t="s">
        <v>557</v>
      </c>
      <c r="K128" s="336" t="s">
        <v>557</v>
      </c>
      <c r="L128" s="381" t="str">
        <f t="shared" si="4"/>
        <v>062009</v>
      </c>
    </row>
    <row r="129" spans="1:12" s="16" customFormat="1" ht="11.25">
      <c r="A129" s="337"/>
      <c r="B129" s="337"/>
      <c r="C129" s="345"/>
      <c r="D129" s="345"/>
      <c r="E129" s="345"/>
      <c r="F129" s="345"/>
      <c r="G129" s="336"/>
      <c r="H129" s="345"/>
      <c r="I129" s="345"/>
      <c r="J129" s="345"/>
      <c r="K129" s="345"/>
      <c r="L129" s="381"/>
    </row>
    <row r="130" spans="1:12" s="16" customFormat="1" ht="11.25">
      <c r="A130" s="337" t="s">
        <v>62</v>
      </c>
      <c r="B130" s="337"/>
      <c r="C130" s="345"/>
      <c r="D130" s="345"/>
      <c r="E130" s="345"/>
      <c r="F130" s="345"/>
      <c r="G130" s="336"/>
      <c r="H130" s="345"/>
      <c r="I130" s="345"/>
      <c r="J130" s="345"/>
      <c r="K130" s="345"/>
      <c r="L130" s="381"/>
    </row>
    <row r="131" spans="1:12" ht="11.25">
      <c r="A131" s="334" t="s">
        <v>758</v>
      </c>
      <c r="B131" s="335" t="s">
        <v>759</v>
      </c>
      <c r="C131" s="336">
        <v>379</v>
      </c>
      <c r="D131" s="380">
        <v>226</v>
      </c>
      <c r="E131" s="380">
        <v>596</v>
      </c>
      <c r="F131" s="336">
        <v>68</v>
      </c>
      <c r="G131" s="336">
        <v>179.41952506596306</v>
      </c>
      <c r="H131" s="336" t="s">
        <v>557</v>
      </c>
      <c r="I131" s="336" t="s">
        <v>557</v>
      </c>
      <c r="J131" s="336" t="s">
        <v>557</v>
      </c>
      <c r="K131" s="336" t="s">
        <v>557</v>
      </c>
      <c r="L131" s="381" t="str">
        <f aca="true" t="shared" si="5" ref="L131:L154">A131</f>
        <v>062014</v>
      </c>
    </row>
    <row r="132" spans="1:12" ht="11.25">
      <c r="A132" s="334" t="s">
        <v>760</v>
      </c>
      <c r="B132" s="335" t="s">
        <v>761</v>
      </c>
      <c r="C132" s="336">
        <v>297</v>
      </c>
      <c r="D132" s="380">
        <v>1</v>
      </c>
      <c r="E132" s="380">
        <v>3</v>
      </c>
      <c r="F132" s="336" t="s">
        <v>557</v>
      </c>
      <c r="G132" s="336" t="s">
        <v>557</v>
      </c>
      <c r="H132" s="336" t="s">
        <v>557</v>
      </c>
      <c r="I132" s="336" t="s">
        <v>557</v>
      </c>
      <c r="J132" s="336" t="s">
        <v>557</v>
      </c>
      <c r="K132" s="336" t="s">
        <v>557</v>
      </c>
      <c r="L132" s="381" t="str">
        <f t="shared" si="5"/>
        <v>062015</v>
      </c>
    </row>
    <row r="133" spans="1:12" ht="11.25">
      <c r="A133" s="334" t="s">
        <v>762</v>
      </c>
      <c r="B133" s="335" t="s">
        <v>763</v>
      </c>
      <c r="C133" s="336">
        <v>212</v>
      </c>
      <c r="D133" s="380">
        <v>6</v>
      </c>
      <c r="E133" s="380">
        <v>28</v>
      </c>
      <c r="F133" s="336" t="s">
        <v>557</v>
      </c>
      <c r="G133" s="336" t="s">
        <v>557</v>
      </c>
      <c r="H133" s="336" t="s">
        <v>557</v>
      </c>
      <c r="I133" s="336" t="s">
        <v>557</v>
      </c>
      <c r="J133" s="336" t="s">
        <v>557</v>
      </c>
      <c r="K133" s="336" t="s">
        <v>557</v>
      </c>
      <c r="L133" s="381" t="str">
        <f t="shared" si="5"/>
        <v>062016</v>
      </c>
    </row>
    <row r="134" spans="1:12" ht="11.25">
      <c r="A134" s="334" t="s">
        <v>764</v>
      </c>
      <c r="B134" s="335" t="s">
        <v>989</v>
      </c>
      <c r="C134" s="336">
        <v>2285</v>
      </c>
      <c r="D134" s="380">
        <v>2166</v>
      </c>
      <c r="E134" s="380">
        <v>948</v>
      </c>
      <c r="F134" s="336" t="s">
        <v>557</v>
      </c>
      <c r="G134" s="336" t="s">
        <v>557</v>
      </c>
      <c r="H134" s="336" t="s">
        <v>557</v>
      </c>
      <c r="I134" s="336" t="s">
        <v>557</v>
      </c>
      <c r="J134" s="336" t="s">
        <v>557</v>
      </c>
      <c r="K134" s="336" t="s">
        <v>557</v>
      </c>
      <c r="L134" s="381" t="str">
        <f t="shared" si="5"/>
        <v>062017</v>
      </c>
    </row>
    <row r="135" spans="1:12" ht="11.25">
      <c r="A135" s="334" t="s">
        <v>765</v>
      </c>
      <c r="B135" s="335" t="s">
        <v>2349</v>
      </c>
      <c r="C135" s="336">
        <v>402</v>
      </c>
      <c r="D135" s="380">
        <v>61</v>
      </c>
      <c r="E135" s="380">
        <v>152</v>
      </c>
      <c r="F135" s="336" t="s">
        <v>557</v>
      </c>
      <c r="G135" s="336" t="s">
        <v>557</v>
      </c>
      <c r="H135" s="336" t="s">
        <v>557</v>
      </c>
      <c r="I135" s="336" t="s">
        <v>557</v>
      </c>
      <c r="J135" s="336" t="s">
        <v>557</v>
      </c>
      <c r="K135" s="336" t="s">
        <v>557</v>
      </c>
      <c r="L135" s="381" t="str">
        <f t="shared" si="5"/>
        <v>062018</v>
      </c>
    </row>
    <row r="136" spans="1:12" ht="11.25">
      <c r="A136" s="334" t="s">
        <v>766</v>
      </c>
      <c r="B136" s="335" t="s">
        <v>767</v>
      </c>
      <c r="C136" s="336">
        <v>3033</v>
      </c>
      <c r="D136" s="380">
        <v>3750</v>
      </c>
      <c r="E136" s="380">
        <v>1236</v>
      </c>
      <c r="F136" s="336" t="s">
        <v>557</v>
      </c>
      <c r="G136" s="336" t="s">
        <v>557</v>
      </c>
      <c r="H136" s="336" t="s">
        <v>557</v>
      </c>
      <c r="I136" s="336" t="s">
        <v>557</v>
      </c>
      <c r="J136" s="336" t="s">
        <v>557</v>
      </c>
      <c r="K136" s="336" t="s">
        <v>557</v>
      </c>
      <c r="L136" s="381" t="str">
        <f t="shared" si="5"/>
        <v>062022</v>
      </c>
    </row>
    <row r="137" spans="1:12" ht="11.25">
      <c r="A137" s="334" t="s">
        <v>768</v>
      </c>
      <c r="B137" s="335" t="s">
        <v>769</v>
      </c>
      <c r="C137" s="336">
        <v>484</v>
      </c>
      <c r="D137" s="380">
        <v>83</v>
      </c>
      <c r="E137" s="380">
        <v>171</v>
      </c>
      <c r="F137" s="336" t="s">
        <v>557</v>
      </c>
      <c r="G137" s="336" t="s">
        <v>557</v>
      </c>
      <c r="H137" s="336" t="s">
        <v>557</v>
      </c>
      <c r="I137" s="336" t="s">
        <v>557</v>
      </c>
      <c r="J137" s="336" t="s">
        <v>557</v>
      </c>
      <c r="K137" s="336" t="s">
        <v>557</v>
      </c>
      <c r="L137" s="381" t="str">
        <f t="shared" si="5"/>
        <v>062024</v>
      </c>
    </row>
    <row r="138" spans="1:12" ht="11.25">
      <c r="A138" s="334" t="s">
        <v>770</v>
      </c>
      <c r="B138" s="335" t="s">
        <v>771</v>
      </c>
      <c r="C138" s="336">
        <v>394</v>
      </c>
      <c r="D138" s="380">
        <v>71</v>
      </c>
      <c r="E138" s="380">
        <v>180</v>
      </c>
      <c r="F138" s="336" t="s">
        <v>557</v>
      </c>
      <c r="G138" s="336" t="s">
        <v>557</v>
      </c>
      <c r="H138" s="336" t="s">
        <v>557</v>
      </c>
      <c r="I138" s="336" t="s">
        <v>557</v>
      </c>
      <c r="J138" s="336" t="s">
        <v>557</v>
      </c>
      <c r="K138" s="336" t="s">
        <v>557</v>
      </c>
      <c r="L138" s="381" t="str">
        <f t="shared" si="5"/>
        <v>062025</v>
      </c>
    </row>
    <row r="139" spans="1:12" ht="11.25">
      <c r="A139" s="334" t="s">
        <v>772</v>
      </c>
      <c r="B139" s="335" t="s">
        <v>773</v>
      </c>
      <c r="C139" s="336">
        <v>1198</v>
      </c>
      <c r="D139" s="380">
        <v>250</v>
      </c>
      <c r="E139" s="380">
        <v>209</v>
      </c>
      <c r="F139" s="336" t="s">
        <v>557</v>
      </c>
      <c r="G139" s="336" t="s">
        <v>557</v>
      </c>
      <c r="H139" s="336" t="s">
        <v>557</v>
      </c>
      <c r="I139" s="336" t="s">
        <v>557</v>
      </c>
      <c r="J139" s="336" t="s">
        <v>557</v>
      </c>
      <c r="K139" s="336" t="s">
        <v>557</v>
      </c>
      <c r="L139" s="381" t="str">
        <f t="shared" si="5"/>
        <v>062026</v>
      </c>
    </row>
    <row r="140" spans="1:12" ht="11.25">
      <c r="A140" s="334" t="s">
        <v>774</v>
      </c>
      <c r="B140" s="335" t="s">
        <v>775</v>
      </c>
      <c r="C140" s="336">
        <v>293</v>
      </c>
      <c r="D140" s="380">
        <v>26</v>
      </c>
      <c r="E140" s="380">
        <v>89</v>
      </c>
      <c r="F140" s="336" t="s">
        <v>557</v>
      </c>
      <c r="G140" s="336" t="s">
        <v>557</v>
      </c>
      <c r="H140" s="336" t="s">
        <v>557</v>
      </c>
      <c r="I140" s="336" t="s">
        <v>557</v>
      </c>
      <c r="J140" s="336" t="s">
        <v>557</v>
      </c>
      <c r="K140" s="336" t="s">
        <v>557</v>
      </c>
      <c r="L140" s="381" t="str">
        <f t="shared" si="5"/>
        <v>062029</v>
      </c>
    </row>
    <row r="141" spans="1:12" ht="11.25">
      <c r="A141" s="334" t="s">
        <v>776</v>
      </c>
      <c r="B141" s="335" t="s">
        <v>777</v>
      </c>
      <c r="C141" s="336">
        <v>613</v>
      </c>
      <c r="D141" s="380">
        <v>0</v>
      </c>
      <c r="E141" s="380">
        <v>0</v>
      </c>
      <c r="F141" s="336" t="s">
        <v>557</v>
      </c>
      <c r="G141" s="336" t="s">
        <v>557</v>
      </c>
      <c r="H141" s="336" t="s">
        <v>557</v>
      </c>
      <c r="I141" s="336" t="s">
        <v>557</v>
      </c>
      <c r="J141" s="336" t="s">
        <v>557</v>
      </c>
      <c r="K141" s="336" t="s">
        <v>557</v>
      </c>
      <c r="L141" s="381" t="str">
        <f t="shared" si="5"/>
        <v>062033</v>
      </c>
    </row>
    <row r="142" spans="1:12" ht="11.25">
      <c r="A142" s="334" t="s">
        <v>778</v>
      </c>
      <c r="B142" s="335" t="s">
        <v>779</v>
      </c>
      <c r="C142" s="336">
        <v>1166</v>
      </c>
      <c r="D142" s="380">
        <v>576</v>
      </c>
      <c r="E142" s="380">
        <v>494</v>
      </c>
      <c r="F142" s="336" t="s">
        <v>557</v>
      </c>
      <c r="G142" s="336" t="s">
        <v>557</v>
      </c>
      <c r="H142" s="336" t="s">
        <v>557</v>
      </c>
      <c r="I142" s="336" t="s">
        <v>557</v>
      </c>
      <c r="J142" s="336" t="s">
        <v>557</v>
      </c>
      <c r="K142" s="336" t="s">
        <v>557</v>
      </c>
      <c r="L142" s="381" t="str">
        <f t="shared" si="5"/>
        <v>062036</v>
      </c>
    </row>
    <row r="143" spans="1:12" ht="11.25">
      <c r="A143" s="334" t="s">
        <v>780</v>
      </c>
      <c r="B143" s="335" t="s">
        <v>781</v>
      </c>
      <c r="C143" s="336">
        <v>723</v>
      </c>
      <c r="D143" s="380">
        <v>206</v>
      </c>
      <c r="E143" s="380">
        <v>285</v>
      </c>
      <c r="F143" s="336" t="s">
        <v>557</v>
      </c>
      <c r="G143" s="336" t="s">
        <v>557</v>
      </c>
      <c r="H143" s="336" t="s">
        <v>557</v>
      </c>
      <c r="I143" s="336" t="s">
        <v>557</v>
      </c>
      <c r="J143" s="336" t="s">
        <v>557</v>
      </c>
      <c r="K143" s="336" t="s">
        <v>557</v>
      </c>
      <c r="L143" s="381" t="str">
        <f t="shared" si="5"/>
        <v>062037</v>
      </c>
    </row>
    <row r="144" spans="1:12" ht="11.25">
      <c r="A144" s="334" t="s">
        <v>782</v>
      </c>
      <c r="B144" s="335" t="s">
        <v>783</v>
      </c>
      <c r="C144" s="336">
        <v>3272</v>
      </c>
      <c r="D144" s="380">
        <v>3683</v>
      </c>
      <c r="E144" s="380">
        <v>1126</v>
      </c>
      <c r="F144" s="336" t="s">
        <v>557</v>
      </c>
      <c r="G144" s="336" t="s">
        <v>557</v>
      </c>
      <c r="H144" s="336" t="s">
        <v>557</v>
      </c>
      <c r="I144" s="336" t="s">
        <v>557</v>
      </c>
      <c r="J144" s="336" t="s">
        <v>557</v>
      </c>
      <c r="K144" s="336" t="s">
        <v>557</v>
      </c>
      <c r="L144" s="381" t="str">
        <f t="shared" si="5"/>
        <v>062038</v>
      </c>
    </row>
    <row r="145" spans="1:12" ht="11.25">
      <c r="A145" s="334" t="s">
        <v>784</v>
      </c>
      <c r="B145" s="335" t="s">
        <v>785</v>
      </c>
      <c r="C145" s="336">
        <v>877</v>
      </c>
      <c r="D145" s="380">
        <v>381</v>
      </c>
      <c r="E145" s="380">
        <v>434</v>
      </c>
      <c r="F145" s="336" t="s">
        <v>557</v>
      </c>
      <c r="G145" s="336" t="s">
        <v>557</v>
      </c>
      <c r="H145" s="336" t="s">
        <v>557</v>
      </c>
      <c r="I145" s="336" t="s">
        <v>557</v>
      </c>
      <c r="J145" s="336" t="s">
        <v>557</v>
      </c>
      <c r="K145" s="336" t="s">
        <v>557</v>
      </c>
      <c r="L145" s="381" t="str">
        <f t="shared" si="5"/>
        <v>062039</v>
      </c>
    </row>
    <row r="146" spans="1:12" ht="11.25">
      <c r="A146" s="334" t="s">
        <v>786</v>
      </c>
      <c r="B146" s="335" t="s">
        <v>990</v>
      </c>
      <c r="C146" s="336">
        <v>44040</v>
      </c>
      <c r="D146" s="380">
        <v>33244</v>
      </c>
      <c r="E146" s="380">
        <v>755</v>
      </c>
      <c r="F146" s="336">
        <v>4507</v>
      </c>
      <c r="G146" s="336">
        <v>102.33878292461398</v>
      </c>
      <c r="H146" s="336">
        <v>82688</v>
      </c>
      <c r="I146" s="336">
        <f>H146*1000/C146</f>
        <v>1877.5658492279745</v>
      </c>
      <c r="J146" s="336" t="s">
        <v>557</v>
      </c>
      <c r="K146" s="336" t="s">
        <v>557</v>
      </c>
      <c r="L146" s="381" t="str">
        <f t="shared" si="5"/>
        <v>062041</v>
      </c>
    </row>
    <row r="147" spans="1:12" ht="11.25">
      <c r="A147" s="334" t="s">
        <v>787</v>
      </c>
      <c r="B147" s="335" t="s">
        <v>788</v>
      </c>
      <c r="C147" s="336">
        <v>3354</v>
      </c>
      <c r="D147" s="380">
        <v>1094</v>
      </c>
      <c r="E147" s="380">
        <v>326</v>
      </c>
      <c r="F147" s="336" t="s">
        <v>557</v>
      </c>
      <c r="G147" s="336" t="s">
        <v>557</v>
      </c>
      <c r="H147" s="336">
        <v>3614</v>
      </c>
      <c r="I147" s="336">
        <f>H147*1000/C147</f>
        <v>1077.5193798449613</v>
      </c>
      <c r="J147" s="336" t="s">
        <v>557</v>
      </c>
      <c r="K147" s="336" t="s">
        <v>557</v>
      </c>
      <c r="L147" s="381" t="str">
        <f t="shared" si="5"/>
        <v>062049</v>
      </c>
    </row>
    <row r="148" spans="1:12" ht="11.25">
      <c r="A148" s="334" t="s">
        <v>789</v>
      </c>
      <c r="B148" s="335" t="s">
        <v>790</v>
      </c>
      <c r="C148" s="336">
        <v>955</v>
      </c>
      <c r="D148" s="380">
        <v>866</v>
      </c>
      <c r="E148" s="380">
        <v>907</v>
      </c>
      <c r="F148" s="336" t="s">
        <v>557</v>
      </c>
      <c r="G148" s="336" t="s">
        <v>557</v>
      </c>
      <c r="H148" s="336" t="s">
        <v>557</v>
      </c>
      <c r="I148" s="336" t="s">
        <v>557</v>
      </c>
      <c r="J148" s="336" t="s">
        <v>557</v>
      </c>
      <c r="K148" s="336" t="s">
        <v>557</v>
      </c>
      <c r="L148" s="381" t="str">
        <f t="shared" si="5"/>
        <v>062054</v>
      </c>
    </row>
    <row r="149" spans="1:12" ht="11.25">
      <c r="A149" s="334" t="s">
        <v>791</v>
      </c>
      <c r="B149" s="335" t="s">
        <v>792</v>
      </c>
      <c r="C149" s="336">
        <v>1180</v>
      </c>
      <c r="D149" s="380">
        <v>716</v>
      </c>
      <c r="E149" s="380">
        <v>607</v>
      </c>
      <c r="F149" s="336" t="s">
        <v>557</v>
      </c>
      <c r="G149" s="336" t="s">
        <v>557</v>
      </c>
      <c r="H149" s="336" t="s">
        <v>557</v>
      </c>
      <c r="I149" s="336" t="s">
        <v>557</v>
      </c>
      <c r="J149" s="336" t="s">
        <v>557</v>
      </c>
      <c r="K149" s="336" t="s">
        <v>557</v>
      </c>
      <c r="L149" s="381" t="str">
        <f t="shared" si="5"/>
        <v>062055</v>
      </c>
    </row>
    <row r="150" spans="1:12" ht="11.25">
      <c r="A150" s="334" t="s">
        <v>793</v>
      </c>
      <c r="B150" s="335" t="s">
        <v>794</v>
      </c>
      <c r="C150" s="336">
        <v>539</v>
      </c>
      <c r="D150" s="380">
        <v>414</v>
      </c>
      <c r="E150" s="380">
        <v>768</v>
      </c>
      <c r="F150" s="336" t="s">
        <v>557</v>
      </c>
      <c r="G150" s="336" t="s">
        <v>557</v>
      </c>
      <c r="H150" s="336" t="s">
        <v>557</v>
      </c>
      <c r="I150" s="336" t="s">
        <v>557</v>
      </c>
      <c r="J150" s="336" t="s">
        <v>557</v>
      </c>
      <c r="K150" s="336" t="s">
        <v>557</v>
      </c>
      <c r="L150" s="381" t="str">
        <f t="shared" si="5"/>
        <v>062057</v>
      </c>
    </row>
    <row r="151" spans="1:12" ht="11.25">
      <c r="A151" s="334" t="s">
        <v>795</v>
      </c>
      <c r="B151" s="335" t="s">
        <v>796</v>
      </c>
      <c r="C151" s="336">
        <v>1474</v>
      </c>
      <c r="D151" s="380">
        <v>569</v>
      </c>
      <c r="E151" s="380">
        <v>386</v>
      </c>
      <c r="F151" s="336" t="s">
        <v>557</v>
      </c>
      <c r="G151" s="336" t="s">
        <v>557</v>
      </c>
      <c r="H151" s="336" t="s">
        <v>557</v>
      </c>
      <c r="I151" s="336" t="s">
        <v>557</v>
      </c>
      <c r="J151" s="336" t="s">
        <v>557</v>
      </c>
      <c r="K151" s="336" t="s">
        <v>557</v>
      </c>
      <c r="L151" s="381" t="str">
        <f t="shared" si="5"/>
        <v>062058</v>
      </c>
    </row>
    <row r="152" spans="1:12" ht="11.25">
      <c r="A152" s="334" t="s">
        <v>797</v>
      </c>
      <c r="B152" s="335" t="s">
        <v>798</v>
      </c>
      <c r="C152" s="336">
        <v>1042</v>
      </c>
      <c r="D152" s="380">
        <v>898</v>
      </c>
      <c r="E152" s="380">
        <v>862</v>
      </c>
      <c r="F152" s="336" t="s">
        <v>557</v>
      </c>
      <c r="G152" s="336" t="s">
        <v>557</v>
      </c>
      <c r="H152" s="336" t="s">
        <v>557</v>
      </c>
      <c r="I152" s="336" t="s">
        <v>557</v>
      </c>
      <c r="J152" s="336" t="s">
        <v>557</v>
      </c>
      <c r="K152" s="336" t="s">
        <v>557</v>
      </c>
      <c r="L152" s="381" t="str">
        <f t="shared" si="5"/>
        <v>062059</v>
      </c>
    </row>
    <row r="153" spans="1:12" ht="11.25">
      <c r="A153" s="334" t="s">
        <v>799</v>
      </c>
      <c r="B153" s="335" t="s">
        <v>800</v>
      </c>
      <c r="C153" s="336">
        <v>2625</v>
      </c>
      <c r="D153" s="380">
        <v>331</v>
      </c>
      <c r="E153" s="380">
        <v>126</v>
      </c>
      <c r="F153" s="336" t="s">
        <v>557</v>
      </c>
      <c r="G153" s="336" t="s">
        <v>557</v>
      </c>
      <c r="H153" s="336" t="s">
        <v>557</v>
      </c>
      <c r="I153" s="336" t="s">
        <v>557</v>
      </c>
      <c r="J153" s="336" t="s">
        <v>557</v>
      </c>
      <c r="K153" s="336" t="s">
        <v>557</v>
      </c>
      <c r="L153" s="381" t="str">
        <f t="shared" si="5"/>
        <v>062062</v>
      </c>
    </row>
    <row r="154" spans="1:12" ht="11.25">
      <c r="A154" s="334" t="s">
        <v>801</v>
      </c>
      <c r="B154" s="335" t="s">
        <v>802</v>
      </c>
      <c r="C154" s="336">
        <v>3459</v>
      </c>
      <c r="D154" s="380">
        <v>2431</v>
      </c>
      <c r="E154" s="380">
        <v>703</v>
      </c>
      <c r="F154" s="336" t="s">
        <v>557</v>
      </c>
      <c r="G154" s="336" t="s">
        <v>557</v>
      </c>
      <c r="H154" s="336" t="s">
        <v>557</v>
      </c>
      <c r="I154" s="336" t="s">
        <v>557</v>
      </c>
      <c r="J154" s="336" t="s">
        <v>557</v>
      </c>
      <c r="K154" s="336" t="s">
        <v>557</v>
      </c>
      <c r="L154" s="381" t="str">
        <f t="shared" si="5"/>
        <v>062063</v>
      </c>
    </row>
    <row r="155" spans="1:12" ht="11.25">
      <c r="A155" s="334"/>
      <c r="B155" s="335"/>
      <c r="C155" s="336"/>
      <c r="D155" s="336"/>
      <c r="E155" s="336"/>
      <c r="F155" s="336"/>
      <c r="G155" s="336"/>
      <c r="H155" s="336"/>
      <c r="I155" s="336"/>
      <c r="J155" s="336"/>
      <c r="K155" s="336"/>
      <c r="L155" s="381"/>
    </row>
    <row r="156" spans="1:12" ht="11.25">
      <c r="A156" s="334" t="s">
        <v>803</v>
      </c>
      <c r="B156" s="335" t="s">
        <v>391</v>
      </c>
      <c r="C156" s="336">
        <v>132676</v>
      </c>
      <c r="D156" s="380">
        <v>0</v>
      </c>
      <c r="E156" s="380">
        <v>0</v>
      </c>
      <c r="F156" s="336" t="s">
        <v>557</v>
      </c>
      <c r="G156" s="336" t="s">
        <v>557</v>
      </c>
      <c r="H156" s="336">
        <v>2084</v>
      </c>
      <c r="I156" s="336">
        <f>H156*1000/C156</f>
        <v>15.70743766770177</v>
      </c>
      <c r="J156" s="336">
        <v>9612</v>
      </c>
      <c r="K156" s="336">
        <f>J156*1000/C156</f>
        <v>72.44716452108896</v>
      </c>
      <c r="L156" s="381" t="str">
        <f aca="true" t="shared" si="6" ref="L156:L184">A156</f>
        <v>063000</v>
      </c>
    </row>
    <row r="157" spans="1:12" ht="11.25">
      <c r="A157" s="334" t="s">
        <v>804</v>
      </c>
      <c r="B157" s="335" t="s">
        <v>805</v>
      </c>
      <c r="C157" s="336">
        <v>223</v>
      </c>
      <c r="D157" s="380">
        <v>218</v>
      </c>
      <c r="E157" s="380">
        <v>978</v>
      </c>
      <c r="F157" s="336" t="s">
        <v>557</v>
      </c>
      <c r="G157" s="336" t="s">
        <v>557</v>
      </c>
      <c r="H157" s="336" t="s">
        <v>557</v>
      </c>
      <c r="I157" s="336" t="s">
        <v>557</v>
      </c>
      <c r="J157" s="336" t="s">
        <v>557</v>
      </c>
      <c r="K157" s="336" t="s">
        <v>557</v>
      </c>
      <c r="L157" s="381" t="str">
        <f t="shared" si="6"/>
        <v>063001</v>
      </c>
    </row>
    <row r="158" spans="1:12" ht="11.25">
      <c r="A158" s="334" t="s">
        <v>1333</v>
      </c>
      <c r="B158" s="335" t="s">
        <v>1334</v>
      </c>
      <c r="C158" s="336">
        <v>3979</v>
      </c>
      <c r="D158" s="380">
        <v>2384</v>
      </c>
      <c r="E158" s="380">
        <v>599</v>
      </c>
      <c r="F158" s="336" t="s">
        <v>557</v>
      </c>
      <c r="G158" s="336" t="s">
        <v>557</v>
      </c>
      <c r="H158" s="336" t="s">
        <v>557</v>
      </c>
      <c r="I158" s="336" t="s">
        <v>557</v>
      </c>
      <c r="J158" s="336" t="s">
        <v>557</v>
      </c>
      <c r="K158" s="336" t="s">
        <v>557</v>
      </c>
      <c r="L158" s="381" t="str">
        <f t="shared" si="6"/>
        <v>063002</v>
      </c>
    </row>
    <row r="159" spans="1:12" ht="11.25">
      <c r="A159" s="334" t="s">
        <v>807</v>
      </c>
      <c r="B159" s="335" t="s">
        <v>991</v>
      </c>
      <c r="C159" s="336">
        <v>15948</v>
      </c>
      <c r="D159" s="380">
        <v>12445</v>
      </c>
      <c r="E159" s="380">
        <v>780</v>
      </c>
      <c r="F159" s="336" t="s">
        <v>557</v>
      </c>
      <c r="G159" s="336" t="s">
        <v>557</v>
      </c>
      <c r="H159" s="336">
        <v>37610</v>
      </c>
      <c r="I159" s="336">
        <f>H159*1000/C159</f>
        <v>2358.289440682217</v>
      </c>
      <c r="J159" s="336" t="s">
        <v>557</v>
      </c>
      <c r="K159" s="336" t="s">
        <v>557</v>
      </c>
      <c r="L159" s="381" t="str">
        <f t="shared" si="6"/>
        <v>063003</v>
      </c>
    </row>
    <row r="160" spans="1:12" ht="11.25">
      <c r="A160" s="334" t="s">
        <v>808</v>
      </c>
      <c r="B160" s="335" t="s">
        <v>809</v>
      </c>
      <c r="C160" s="336">
        <v>3259</v>
      </c>
      <c r="D160" s="380">
        <v>1953</v>
      </c>
      <c r="E160" s="380">
        <v>599</v>
      </c>
      <c r="F160" s="336" t="s">
        <v>557</v>
      </c>
      <c r="G160" s="336" t="s">
        <v>557</v>
      </c>
      <c r="H160" s="336" t="s">
        <v>557</v>
      </c>
      <c r="I160" s="336" t="s">
        <v>557</v>
      </c>
      <c r="J160" s="336" t="s">
        <v>557</v>
      </c>
      <c r="K160" s="336" t="s">
        <v>557</v>
      </c>
      <c r="L160" s="381" t="str">
        <f t="shared" si="6"/>
        <v>063004</v>
      </c>
    </row>
    <row r="161" spans="1:12" ht="11.25">
      <c r="A161" s="334" t="s">
        <v>810</v>
      </c>
      <c r="B161" s="335" t="s">
        <v>1335</v>
      </c>
      <c r="C161" s="336">
        <v>852</v>
      </c>
      <c r="D161" s="380">
        <v>254</v>
      </c>
      <c r="E161" s="380">
        <v>298</v>
      </c>
      <c r="F161" s="336" t="s">
        <v>557</v>
      </c>
      <c r="G161" s="336" t="s">
        <v>557</v>
      </c>
      <c r="H161" s="336" t="s">
        <v>557</v>
      </c>
      <c r="I161" s="336" t="s">
        <v>557</v>
      </c>
      <c r="J161" s="336" t="s">
        <v>557</v>
      </c>
      <c r="K161" s="336" t="s">
        <v>557</v>
      </c>
      <c r="L161" s="381" t="str">
        <f t="shared" si="6"/>
        <v>063006</v>
      </c>
    </row>
    <row r="162" spans="1:12" ht="11.25">
      <c r="A162" s="334" t="s">
        <v>811</v>
      </c>
      <c r="B162" s="335" t="s">
        <v>992</v>
      </c>
      <c r="C162" s="336">
        <v>4482</v>
      </c>
      <c r="D162" s="380">
        <v>4889</v>
      </c>
      <c r="E162" s="380">
        <v>1091</v>
      </c>
      <c r="F162" s="336" t="s">
        <v>557</v>
      </c>
      <c r="G162" s="336" t="s">
        <v>557</v>
      </c>
      <c r="H162" s="336">
        <v>1731</v>
      </c>
      <c r="I162" s="336">
        <f>H162*1000/C162</f>
        <v>386.21151271753683</v>
      </c>
      <c r="J162" s="336" t="s">
        <v>557</v>
      </c>
      <c r="K162" s="336" t="s">
        <v>557</v>
      </c>
      <c r="L162" s="381" t="str">
        <f t="shared" si="6"/>
        <v>063007</v>
      </c>
    </row>
    <row r="163" spans="1:12" ht="11.25">
      <c r="A163" s="334" t="s">
        <v>812</v>
      </c>
      <c r="B163" s="335" t="s">
        <v>813</v>
      </c>
      <c r="C163" s="336">
        <v>708</v>
      </c>
      <c r="D163" s="380">
        <v>0</v>
      </c>
      <c r="E163" s="380">
        <v>0</v>
      </c>
      <c r="F163" s="336" t="s">
        <v>557</v>
      </c>
      <c r="G163" s="336" t="s">
        <v>557</v>
      </c>
      <c r="H163" s="336" t="s">
        <v>557</v>
      </c>
      <c r="I163" s="336" t="s">
        <v>557</v>
      </c>
      <c r="J163" s="336" t="s">
        <v>557</v>
      </c>
      <c r="K163" s="336" t="s">
        <v>557</v>
      </c>
      <c r="L163" s="381" t="str">
        <f t="shared" si="6"/>
        <v>063008</v>
      </c>
    </row>
    <row r="164" spans="1:12" ht="11.25">
      <c r="A164" s="334" t="s">
        <v>814</v>
      </c>
      <c r="B164" s="335" t="s">
        <v>815</v>
      </c>
      <c r="C164" s="336">
        <v>402</v>
      </c>
      <c r="D164" s="380">
        <v>547</v>
      </c>
      <c r="E164" s="380">
        <v>1361</v>
      </c>
      <c r="F164" s="336" t="s">
        <v>557</v>
      </c>
      <c r="G164" s="336" t="s">
        <v>557</v>
      </c>
      <c r="H164" s="336" t="s">
        <v>557</v>
      </c>
      <c r="I164" s="336" t="s">
        <v>557</v>
      </c>
      <c r="J164" s="336" t="s">
        <v>557</v>
      </c>
      <c r="K164" s="336" t="s">
        <v>557</v>
      </c>
      <c r="L164" s="381" t="str">
        <f t="shared" si="6"/>
        <v>063009</v>
      </c>
    </row>
    <row r="165" spans="1:12" ht="11.25">
      <c r="A165" s="334" t="s">
        <v>822</v>
      </c>
      <c r="B165" s="335" t="s">
        <v>823</v>
      </c>
      <c r="C165" s="336">
        <v>1399</v>
      </c>
      <c r="D165" s="380">
        <v>551</v>
      </c>
      <c r="E165" s="380">
        <v>394</v>
      </c>
      <c r="F165" s="336" t="s">
        <v>557</v>
      </c>
      <c r="G165" s="336" t="s">
        <v>557</v>
      </c>
      <c r="H165" s="336" t="s">
        <v>557</v>
      </c>
      <c r="I165" s="336" t="s">
        <v>557</v>
      </c>
      <c r="J165" s="336" t="s">
        <v>557</v>
      </c>
      <c r="K165" s="336" t="s">
        <v>557</v>
      </c>
      <c r="L165" s="381" t="str">
        <f t="shared" si="6"/>
        <v>063011</v>
      </c>
    </row>
    <row r="166" spans="1:12" ht="11.25">
      <c r="A166" s="334" t="s">
        <v>824</v>
      </c>
      <c r="B166" s="335" t="s">
        <v>993</v>
      </c>
      <c r="C166" s="336">
        <v>2452</v>
      </c>
      <c r="D166" s="380">
        <v>1793</v>
      </c>
      <c r="E166" s="380">
        <v>731</v>
      </c>
      <c r="F166" s="336" t="s">
        <v>557</v>
      </c>
      <c r="G166" s="336" t="s">
        <v>557</v>
      </c>
      <c r="H166" s="336" t="s">
        <v>557</v>
      </c>
      <c r="I166" s="336" t="s">
        <v>557</v>
      </c>
      <c r="J166" s="336" t="s">
        <v>557</v>
      </c>
      <c r="K166" s="336" t="s">
        <v>557</v>
      </c>
      <c r="L166" s="381" t="str">
        <f t="shared" si="6"/>
        <v>063013</v>
      </c>
    </row>
    <row r="167" spans="1:12" ht="11.25">
      <c r="A167" s="334" t="s">
        <v>825</v>
      </c>
      <c r="B167" s="335" t="s">
        <v>826</v>
      </c>
      <c r="C167" s="336">
        <v>1084</v>
      </c>
      <c r="D167" s="380">
        <v>0</v>
      </c>
      <c r="E167" s="380">
        <v>0</v>
      </c>
      <c r="F167" s="336" t="s">
        <v>557</v>
      </c>
      <c r="G167" s="336" t="s">
        <v>557</v>
      </c>
      <c r="H167" s="336" t="s">
        <v>557</v>
      </c>
      <c r="I167" s="336" t="s">
        <v>557</v>
      </c>
      <c r="J167" s="336" t="s">
        <v>557</v>
      </c>
      <c r="K167" s="336" t="s">
        <v>557</v>
      </c>
      <c r="L167" s="381" t="str">
        <f t="shared" si="6"/>
        <v>063014</v>
      </c>
    </row>
    <row r="168" spans="1:12" ht="11.25">
      <c r="A168" s="334" t="s">
        <v>827</v>
      </c>
      <c r="B168" s="335" t="s">
        <v>828</v>
      </c>
      <c r="C168" s="336">
        <v>3137</v>
      </c>
      <c r="D168" s="380">
        <v>4118</v>
      </c>
      <c r="E168" s="380">
        <v>1313</v>
      </c>
      <c r="F168" s="336" t="s">
        <v>557</v>
      </c>
      <c r="G168" s="336" t="s">
        <v>557</v>
      </c>
      <c r="H168" s="336">
        <v>930</v>
      </c>
      <c r="I168" s="336">
        <f>H168*1000/C168</f>
        <v>296.4615875039847</v>
      </c>
      <c r="J168" s="336" t="s">
        <v>557</v>
      </c>
      <c r="K168" s="336" t="s">
        <v>557</v>
      </c>
      <c r="L168" s="381" t="str">
        <f t="shared" si="6"/>
        <v>063015</v>
      </c>
    </row>
    <row r="169" spans="1:12" ht="11.25">
      <c r="A169" s="334" t="s">
        <v>829</v>
      </c>
      <c r="B169" s="335" t="s">
        <v>830</v>
      </c>
      <c r="C169" s="336">
        <v>389</v>
      </c>
      <c r="D169" s="380">
        <v>506</v>
      </c>
      <c r="E169" s="380">
        <v>1301</v>
      </c>
      <c r="F169" s="336" t="s">
        <v>557</v>
      </c>
      <c r="G169" s="336" t="s">
        <v>557</v>
      </c>
      <c r="H169" s="336" t="s">
        <v>557</v>
      </c>
      <c r="I169" s="336" t="s">
        <v>557</v>
      </c>
      <c r="J169" s="336" t="s">
        <v>557</v>
      </c>
      <c r="K169" s="336" t="s">
        <v>557</v>
      </c>
      <c r="L169" s="381" t="str">
        <f t="shared" si="6"/>
        <v>063016</v>
      </c>
    </row>
    <row r="170" spans="1:12" ht="11.25">
      <c r="A170" s="334" t="s">
        <v>831</v>
      </c>
      <c r="B170" s="335" t="s">
        <v>832</v>
      </c>
      <c r="C170" s="336">
        <v>1091</v>
      </c>
      <c r="D170" s="380">
        <v>0</v>
      </c>
      <c r="E170" s="380">
        <v>0</v>
      </c>
      <c r="F170" s="336" t="s">
        <v>557</v>
      </c>
      <c r="G170" s="336" t="s">
        <v>557</v>
      </c>
      <c r="H170" s="336" t="s">
        <v>557</v>
      </c>
      <c r="I170" s="336" t="s">
        <v>557</v>
      </c>
      <c r="J170" s="336" t="s">
        <v>557</v>
      </c>
      <c r="K170" s="336" t="s">
        <v>557</v>
      </c>
      <c r="L170" s="381" t="str">
        <f t="shared" si="6"/>
        <v>063017</v>
      </c>
    </row>
    <row r="171" spans="1:12" ht="11.25">
      <c r="A171" s="334" t="s">
        <v>833</v>
      </c>
      <c r="B171" s="335" t="s">
        <v>834</v>
      </c>
      <c r="C171" s="336">
        <v>2674</v>
      </c>
      <c r="D171" s="380">
        <v>2693</v>
      </c>
      <c r="E171" s="380">
        <v>1007</v>
      </c>
      <c r="F171" s="336" t="s">
        <v>557</v>
      </c>
      <c r="G171" s="336" t="s">
        <v>557</v>
      </c>
      <c r="H171" s="336" t="s">
        <v>557</v>
      </c>
      <c r="I171" s="336" t="s">
        <v>557</v>
      </c>
      <c r="J171" s="336" t="s">
        <v>557</v>
      </c>
      <c r="K171" s="336" t="s">
        <v>557</v>
      </c>
      <c r="L171" s="381" t="str">
        <f t="shared" si="6"/>
        <v>063018</v>
      </c>
    </row>
    <row r="172" spans="1:12" ht="11.25">
      <c r="A172" s="334" t="s">
        <v>835</v>
      </c>
      <c r="B172" s="335" t="s">
        <v>836</v>
      </c>
      <c r="C172" s="336">
        <v>305</v>
      </c>
      <c r="D172" s="380">
        <v>13</v>
      </c>
      <c r="E172" s="380">
        <v>43</v>
      </c>
      <c r="F172" s="336" t="s">
        <v>557</v>
      </c>
      <c r="G172" s="336" t="s">
        <v>557</v>
      </c>
      <c r="H172" s="336" t="s">
        <v>557</v>
      </c>
      <c r="I172" s="336" t="s">
        <v>557</v>
      </c>
      <c r="J172" s="336" t="s">
        <v>557</v>
      </c>
      <c r="K172" s="336" t="s">
        <v>557</v>
      </c>
      <c r="L172" s="381" t="str">
        <f t="shared" si="6"/>
        <v>063019</v>
      </c>
    </row>
    <row r="173" spans="1:12" ht="11.25">
      <c r="A173" s="334" t="s">
        <v>837</v>
      </c>
      <c r="B173" s="335" t="s">
        <v>838</v>
      </c>
      <c r="C173" s="336">
        <v>629</v>
      </c>
      <c r="D173" s="380">
        <v>359</v>
      </c>
      <c r="E173" s="380">
        <v>571</v>
      </c>
      <c r="F173" s="336" t="s">
        <v>557</v>
      </c>
      <c r="G173" s="336" t="s">
        <v>557</v>
      </c>
      <c r="H173" s="336" t="s">
        <v>557</v>
      </c>
      <c r="I173" s="336" t="s">
        <v>557</v>
      </c>
      <c r="J173" s="336" t="s">
        <v>557</v>
      </c>
      <c r="K173" s="336" t="s">
        <v>557</v>
      </c>
      <c r="L173" s="381" t="str">
        <f t="shared" si="6"/>
        <v>063023</v>
      </c>
    </row>
    <row r="174" spans="1:12" ht="11.25">
      <c r="A174" s="334" t="s">
        <v>839</v>
      </c>
      <c r="B174" s="335" t="s">
        <v>1336</v>
      </c>
      <c r="C174" s="336">
        <v>482</v>
      </c>
      <c r="D174" s="380">
        <v>32</v>
      </c>
      <c r="E174" s="380">
        <v>66</v>
      </c>
      <c r="F174" s="336" t="s">
        <v>557</v>
      </c>
      <c r="G174" s="336" t="s">
        <v>557</v>
      </c>
      <c r="H174" s="336" t="s">
        <v>557</v>
      </c>
      <c r="I174" s="336" t="s">
        <v>557</v>
      </c>
      <c r="J174" s="336" t="s">
        <v>557</v>
      </c>
      <c r="K174" s="336" t="s">
        <v>557</v>
      </c>
      <c r="L174" s="381" t="str">
        <f t="shared" si="6"/>
        <v>063024</v>
      </c>
    </row>
    <row r="175" spans="1:12" ht="11.25">
      <c r="A175" s="334" t="s">
        <v>840</v>
      </c>
      <c r="B175" s="335" t="s">
        <v>841</v>
      </c>
      <c r="C175" s="336">
        <v>576</v>
      </c>
      <c r="D175" s="380">
        <v>387</v>
      </c>
      <c r="E175" s="380">
        <v>672</v>
      </c>
      <c r="F175" s="336" t="s">
        <v>557</v>
      </c>
      <c r="G175" s="336" t="s">
        <v>557</v>
      </c>
      <c r="H175" s="336" t="s">
        <v>557</v>
      </c>
      <c r="I175" s="336" t="s">
        <v>557</v>
      </c>
      <c r="J175" s="336" t="s">
        <v>557</v>
      </c>
      <c r="K175" s="336" t="s">
        <v>557</v>
      </c>
      <c r="L175" s="381" t="str">
        <f t="shared" si="6"/>
        <v>063026</v>
      </c>
    </row>
    <row r="176" spans="1:12" ht="11.25">
      <c r="A176" s="334" t="s">
        <v>842</v>
      </c>
      <c r="B176" s="335" t="s">
        <v>847</v>
      </c>
      <c r="C176" s="336">
        <v>337</v>
      </c>
      <c r="D176" s="380">
        <v>130</v>
      </c>
      <c r="E176" s="380">
        <v>386</v>
      </c>
      <c r="F176" s="336" t="s">
        <v>557</v>
      </c>
      <c r="G176" s="336" t="s">
        <v>557</v>
      </c>
      <c r="H176" s="336" t="s">
        <v>557</v>
      </c>
      <c r="I176" s="336" t="s">
        <v>557</v>
      </c>
      <c r="J176" s="336" t="s">
        <v>557</v>
      </c>
      <c r="K176" s="336" t="s">
        <v>557</v>
      </c>
      <c r="L176" s="381" t="str">
        <f t="shared" si="6"/>
        <v>063028</v>
      </c>
    </row>
    <row r="177" spans="1:12" ht="11.25">
      <c r="A177" s="334" t="s">
        <v>848</v>
      </c>
      <c r="B177" s="335" t="s">
        <v>849</v>
      </c>
      <c r="C177" s="336">
        <v>911</v>
      </c>
      <c r="D177" s="380">
        <v>599</v>
      </c>
      <c r="E177" s="380">
        <v>658</v>
      </c>
      <c r="F177" s="336" t="s">
        <v>557</v>
      </c>
      <c r="G177" s="336" t="s">
        <v>557</v>
      </c>
      <c r="H177" s="336" t="s">
        <v>557</v>
      </c>
      <c r="I177" s="336" t="s">
        <v>557</v>
      </c>
      <c r="J177" s="336" t="s">
        <v>557</v>
      </c>
      <c r="K177" s="336" t="s">
        <v>557</v>
      </c>
      <c r="L177" s="381" t="str">
        <f t="shared" si="6"/>
        <v>063029</v>
      </c>
    </row>
    <row r="178" spans="1:12" ht="11.25">
      <c r="A178" s="334" t="s">
        <v>850</v>
      </c>
      <c r="B178" s="335" t="s">
        <v>1337</v>
      </c>
      <c r="C178" s="336">
        <v>4743</v>
      </c>
      <c r="D178" s="380">
        <v>4230</v>
      </c>
      <c r="E178" s="380">
        <v>892</v>
      </c>
      <c r="F178" s="336" t="s">
        <v>557</v>
      </c>
      <c r="G178" s="336" t="s">
        <v>557</v>
      </c>
      <c r="H178" s="336" t="s">
        <v>557</v>
      </c>
      <c r="I178" s="336" t="s">
        <v>557</v>
      </c>
      <c r="J178" s="336" t="s">
        <v>557</v>
      </c>
      <c r="K178" s="336" t="s">
        <v>557</v>
      </c>
      <c r="L178" s="381" t="str">
        <f t="shared" si="6"/>
        <v>063032</v>
      </c>
    </row>
    <row r="179" spans="1:12" ht="11.25">
      <c r="A179" s="334" t="s">
        <v>851</v>
      </c>
      <c r="B179" s="335" t="s">
        <v>852</v>
      </c>
      <c r="C179" s="336">
        <v>61</v>
      </c>
      <c r="D179" s="380">
        <v>9</v>
      </c>
      <c r="E179" s="380">
        <v>148</v>
      </c>
      <c r="F179" s="336" t="s">
        <v>557</v>
      </c>
      <c r="G179" s="336" t="s">
        <v>557</v>
      </c>
      <c r="H179" s="336" t="s">
        <v>557</v>
      </c>
      <c r="I179" s="336" t="s">
        <v>557</v>
      </c>
      <c r="J179" s="336" t="s">
        <v>557</v>
      </c>
      <c r="K179" s="336" t="s">
        <v>557</v>
      </c>
      <c r="L179" s="381" t="str">
        <f t="shared" si="6"/>
        <v>063033</v>
      </c>
    </row>
    <row r="180" spans="1:12" ht="11.25">
      <c r="A180" s="334" t="s">
        <v>854</v>
      </c>
      <c r="B180" s="335" t="s">
        <v>855</v>
      </c>
      <c r="C180" s="336">
        <v>209</v>
      </c>
      <c r="D180" s="380">
        <v>0</v>
      </c>
      <c r="E180" s="380">
        <v>0</v>
      </c>
      <c r="F180" s="336" t="s">
        <v>557</v>
      </c>
      <c r="G180" s="336" t="s">
        <v>557</v>
      </c>
      <c r="H180" s="336" t="s">
        <v>557</v>
      </c>
      <c r="I180" s="336" t="s">
        <v>557</v>
      </c>
      <c r="J180" s="336" t="s">
        <v>557</v>
      </c>
      <c r="K180" s="336" t="s">
        <v>557</v>
      </c>
      <c r="L180" s="381" t="str">
        <f t="shared" si="6"/>
        <v>063036</v>
      </c>
    </row>
    <row r="181" spans="1:12" ht="11.25">
      <c r="A181" s="334" t="s">
        <v>856</v>
      </c>
      <c r="B181" s="335" t="s">
        <v>857</v>
      </c>
      <c r="C181" s="336">
        <v>235</v>
      </c>
      <c r="D181" s="380">
        <v>131</v>
      </c>
      <c r="E181" s="380">
        <v>557</v>
      </c>
      <c r="F181" s="336" t="s">
        <v>557</v>
      </c>
      <c r="G181" s="336" t="s">
        <v>557</v>
      </c>
      <c r="H181" s="336" t="s">
        <v>557</v>
      </c>
      <c r="I181" s="336" t="s">
        <v>557</v>
      </c>
      <c r="J181" s="336" t="s">
        <v>557</v>
      </c>
      <c r="K181" s="336" t="s">
        <v>557</v>
      </c>
      <c r="L181" s="381" t="str">
        <f t="shared" si="6"/>
        <v>063037</v>
      </c>
    </row>
    <row r="182" spans="1:12" ht="11.25">
      <c r="A182" s="334" t="s">
        <v>858</v>
      </c>
      <c r="B182" s="335" t="s">
        <v>859</v>
      </c>
      <c r="C182" s="336">
        <v>1248</v>
      </c>
      <c r="D182" s="380">
        <v>301</v>
      </c>
      <c r="E182" s="380">
        <v>241</v>
      </c>
      <c r="F182" s="336" t="s">
        <v>557</v>
      </c>
      <c r="G182" s="336" t="s">
        <v>557</v>
      </c>
      <c r="H182" s="336" t="s">
        <v>557</v>
      </c>
      <c r="I182" s="336" t="s">
        <v>557</v>
      </c>
      <c r="J182" s="336" t="s">
        <v>557</v>
      </c>
      <c r="K182" s="336" t="s">
        <v>557</v>
      </c>
      <c r="L182" s="381" t="str">
        <f t="shared" si="6"/>
        <v>063039</v>
      </c>
    </row>
    <row r="183" spans="1:12" ht="11.25">
      <c r="A183" s="334" t="s">
        <v>860</v>
      </c>
      <c r="B183" s="335" t="s">
        <v>861</v>
      </c>
      <c r="C183" s="336">
        <v>1709</v>
      </c>
      <c r="D183" s="380">
        <v>567</v>
      </c>
      <c r="E183" s="380">
        <v>332</v>
      </c>
      <c r="F183" s="336" t="s">
        <v>557</v>
      </c>
      <c r="G183" s="336" t="s">
        <v>557</v>
      </c>
      <c r="H183" s="336" t="s">
        <v>557</v>
      </c>
      <c r="I183" s="336" t="s">
        <v>557</v>
      </c>
      <c r="J183" s="336" t="s">
        <v>557</v>
      </c>
      <c r="K183" s="336" t="s">
        <v>557</v>
      </c>
      <c r="L183" s="381" t="str">
        <f t="shared" si="6"/>
        <v>063041</v>
      </c>
    </row>
    <row r="184" spans="1:12" ht="11.25">
      <c r="A184" s="334" t="s">
        <v>862</v>
      </c>
      <c r="B184" s="335" t="s">
        <v>863</v>
      </c>
      <c r="C184" s="336">
        <v>421</v>
      </c>
      <c r="D184" s="380">
        <v>726</v>
      </c>
      <c r="E184" s="380">
        <v>1724</v>
      </c>
      <c r="F184" s="336" t="s">
        <v>557</v>
      </c>
      <c r="G184" s="336" t="s">
        <v>557</v>
      </c>
      <c r="H184" s="336" t="s">
        <v>557</v>
      </c>
      <c r="I184" s="336" t="s">
        <v>557</v>
      </c>
      <c r="J184" s="336" t="s">
        <v>557</v>
      </c>
      <c r="K184" s="336" t="s">
        <v>557</v>
      </c>
      <c r="L184" s="381" t="str">
        <f t="shared" si="6"/>
        <v>063043</v>
      </c>
    </row>
    <row r="185" spans="1:12" s="16" customFormat="1" ht="11.25">
      <c r="A185" s="337"/>
      <c r="B185" s="337"/>
      <c r="C185" s="345"/>
      <c r="D185" s="345"/>
      <c r="E185" s="345"/>
      <c r="F185" s="345"/>
      <c r="G185" s="336"/>
      <c r="H185" s="345"/>
      <c r="I185" s="345"/>
      <c r="J185" s="345"/>
      <c r="K185" s="345"/>
      <c r="L185" s="381"/>
    </row>
    <row r="186" spans="1:12" s="16" customFormat="1" ht="11.25">
      <c r="A186" s="337" t="s">
        <v>62</v>
      </c>
      <c r="B186" s="337"/>
      <c r="C186" s="345"/>
      <c r="D186" s="345"/>
      <c r="E186" s="345"/>
      <c r="F186" s="345"/>
      <c r="G186" s="336"/>
      <c r="H186" s="345"/>
      <c r="I186" s="345"/>
      <c r="J186" s="345"/>
      <c r="K186" s="345"/>
      <c r="L186" s="381"/>
    </row>
    <row r="187" spans="1:12" ht="11.25">
      <c r="A187" s="334" t="s">
        <v>864</v>
      </c>
      <c r="B187" s="335" t="s">
        <v>994</v>
      </c>
      <c r="C187" s="336">
        <v>1740</v>
      </c>
      <c r="D187" s="380">
        <v>1257</v>
      </c>
      <c r="E187" s="380">
        <v>722</v>
      </c>
      <c r="F187" s="336" t="s">
        <v>557</v>
      </c>
      <c r="G187" s="336" t="s">
        <v>557</v>
      </c>
      <c r="H187" s="336" t="s">
        <v>557</v>
      </c>
      <c r="I187" s="336" t="s">
        <v>557</v>
      </c>
      <c r="J187" s="336" t="s">
        <v>557</v>
      </c>
      <c r="K187" s="336" t="s">
        <v>557</v>
      </c>
      <c r="L187" s="381" t="str">
        <f aca="true" t="shared" si="7" ref="L187:L219">A187</f>
        <v>063044</v>
      </c>
    </row>
    <row r="188" spans="1:12" ht="11.25">
      <c r="A188" s="334" t="s">
        <v>865</v>
      </c>
      <c r="B188" s="335" t="s">
        <v>866</v>
      </c>
      <c r="C188" s="336">
        <v>480</v>
      </c>
      <c r="D188" s="380">
        <v>383</v>
      </c>
      <c r="E188" s="380">
        <v>798</v>
      </c>
      <c r="F188" s="336" t="s">
        <v>557</v>
      </c>
      <c r="G188" s="336" t="s">
        <v>557</v>
      </c>
      <c r="H188" s="336" t="s">
        <v>557</v>
      </c>
      <c r="I188" s="336" t="s">
        <v>557</v>
      </c>
      <c r="J188" s="336" t="s">
        <v>557</v>
      </c>
      <c r="K188" s="336" t="s">
        <v>557</v>
      </c>
      <c r="L188" s="381" t="str">
        <f t="shared" si="7"/>
        <v>063045</v>
      </c>
    </row>
    <row r="189" spans="1:12" ht="11.25">
      <c r="A189" s="334" t="s">
        <v>867</v>
      </c>
      <c r="B189" s="335" t="s">
        <v>868</v>
      </c>
      <c r="C189" s="336">
        <v>1639</v>
      </c>
      <c r="D189" s="380">
        <v>0</v>
      </c>
      <c r="E189" s="380">
        <v>0</v>
      </c>
      <c r="F189" s="336" t="s">
        <v>557</v>
      </c>
      <c r="G189" s="336" t="s">
        <v>557</v>
      </c>
      <c r="H189" s="336" t="s">
        <v>557</v>
      </c>
      <c r="I189" s="336" t="s">
        <v>557</v>
      </c>
      <c r="J189" s="336" t="s">
        <v>557</v>
      </c>
      <c r="K189" s="336" t="s">
        <v>557</v>
      </c>
      <c r="L189" s="381" t="str">
        <f t="shared" si="7"/>
        <v>063046</v>
      </c>
    </row>
    <row r="190" spans="1:12" ht="11.25">
      <c r="A190" s="334" t="s">
        <v>869</v>
      </c>
      <c r="B190" s="335" t="s">
        <v>870</v>
      </c>
      <c r="C190" s="336">
        <v>653</v>
      </c>
      <c r="D190" s="380">
        <v>129</v>
      </c>
      <c r="E190" s="380">
        <v>198</v>
      </c>
      <c r="F190" s="336" t="s">
        <v>557</v>
      </c>
      <c r="G190" s="336" t="s">
        <v>557</v>
      </c>
      <c r="H190" s="336" t="s">
        <v>557</v>
      </c>
      <c r="I190" s="336" t="s">
        <v>557</v>
      </c>
      <c r="J190" s="336" t="s">
        <v>557</v>
      </c>
      <c r="K190" s="336" t="s">
        <v>557</v>
      </c>
      <c r="L190" s="381" t="str">
        <f t="shared" si="7"/>
        <v>063049</v>
      </c>
    </row>
    <row r="191" spans="1:12" ht="11.25">
      <c r="A191" s="334" t="s">
        <v>871</v>
      </c>
      <c r="B191" s="335" t="s">
        <v>872</v>
      </c>
      <c r="C191" s="336">
        <v>1835</v>
      </c>
      <c r="D191" s="380">
        <v>489</v>
      </c>
      <c r="E191" s="380">
        <v>266</v>
      </c>
      <c r="F191" s="336" t="s">
        <v>557</v>
      </c>
      <c r="G191" s="336" t="s">
        <v>557</v>
      </c>
      <c r="H191" s="336" t="s">
        <v>557</v>
      </c>
      <c r="I191" s="336" t="s">
        <v>557</v>
      </c>
      <c r="J191" s="336" t="s">
        <v>557</v>
      </c>
      <c r="K191" s="336" t="s">
        <v>557</v>
      </c>
      <c r="L191" s="381" t="str">
        <f t="shared" si="7"/>
        <v>063051</v>
      </c>
    </row>
    <row r="192" spans="1:12" ht="11.25">
      <c r="A192" s="334" t="s">
        <v>873</v>
      </c>
      <c r="B192" s="335" t="s">
        <v>874</v>
      </c>
      <c r="C192" s="336">
        <v>3101</v>
      </c>
      <c r="D192" s="380">
        <v>619</v>
      </c>
      <c r="E192" s="380">
        <v>200</v>
      </c>
      <c r="F192" s="336" t="s">
        <v>557</v>
      </c>
      <c r="G192" s="336" t="s">
        <v>557</v>
      </c>
      <c r="H192" s="336" t="s">
        <v>557</v>
      </c>
      <c r="I192" s="336" t="s">
        <v>557</v>
      </c>
      <c r="J192" s="336" t="s">
        <v>557</v>
      </c>
      <c r="K192" s="336" t="s">
        <v>557</v>
      </c>
      <c r="L192" s="381" t="str">
        <f t="shared" si="7"/>
        <v>063052</v>
      </c>
    </row>
    <row r="193" spans="1:12" ht="11.25">
      <c r="A193" s="334" t="s">
        <v>875</v>
      </c>
      <c r="B193" s="335" t="s">
        <v>876</v>
      </c>
      <c r="C193" s="336">
        <v>284</v>
      </c>
      <c r="D193" s="380">
        <v>55</v>
      </c>
      <c r="E193" s="380">
        <v>194</v>
      </c>
      <c r="F193" s="336" t="s">
        <v>557</v>
      </c>
      <c r="G193" s="336" t="s">
        <v>557</v>
      </c>
      <c r="H193" s="336" t="s">
        <v>557</v>
      </c>
      <c r="I193" s="336" t="s">
        <v>557</v>
      </c>
      <c r="J193" s="336" t="s">
        <v>557</v>
      </c>
      <c r="K193" s="336" t="s">
        <v>557</v>
      </c>
      <c r="L193" s="381" t="str">
        <f t="shared" si="7"/>
        <v>063053</v>
      </c>
    </row>
    <row r="194" spans="1:12" ht="11.25">
      <c r="A194" s="334" t="s">
        <v>877</v>
      </c>
      <c r="B194" s="335" t="s">
        <v>878</v>
      </c>
      <c r="C194" s="336">
        <v>3087</v>
      </c>
      <c r="D194" s="380">
        <v>892</v>
      </c>
      <c r="E194" s="380">
        <v>289</v>
      </c>
      <c r="F194" s="336" t="s">
        <v>557</v>
      </c>
      <c r="G194" s="336" t="s">
        <v>557</v>
      </c>
      <c r="H194" s="336" t="s">
        <v>557</v>
      </c>
      <c r="I194" s="336" t="s">
        <v>557</v>
      </c>
      <c r="J194" s="336" t="s">
        <v>557</v>
      </c>
      <c r="K194" s="336" t="s">
        <v>557</v>
      </c>
      <c r="L194" s="381" t="str">
        <f t="shared" si="7"/>
        <v>063054</v>
      </c>
    </row>
    <row r="195" spans="1:12" ht="11.25">
      <c r="A195" s="334" t="s">
        <v>879</v>
      </c>
      <c r="B195" s="335" t="s">
        <v>880</v>
      </c>
      <c r="C195" s="336">
        <v>2269</v>
      </c>
      <c r="D195" s="380">
        <v>1699</v>
      </c>
      <c r="E195" s="380">
        <v>749</v>
      </c>
      <c r="F195" s="336" t="s">
        <v>557</v>
      </c>
      <c r="G195" s="336" t="s">
        <v>557</v>
      </c>
      <c r="H195" s="336" t="s">
        <v>557</v>
      </c>
      <c r="I195" s="336" t="s">
        <v>557</v>
      </c>
      <c r="J195" s="336" t="s">
        <v>557</v>
      </c>
      <c r="K195" s="336" t="s">
        <v>557</v>
      </c>
      <c r="L195" s="381" t="str">
        <f t="shared" si="7"/>
        <v>063055</v>
      </c>
    </row>
    <row r="196" spans="1:12" ht="11.25">
      <c r="A196" s="334" t="s">
        <v>881</v>
      </c>
      <c r="B196" s="335" t="s">
        <v>882</v>
      </c>
      <c r="C196" s="336">
        <v>590</v>
      </c>
      <c r="D196" s="380">
        <v>183</v>
      </c>
      <c r="E196" s="380">
        <v>310</v>
      </c>
      <c r="F196" s="336" t="s">
        <v>557</v>
      </c>
      <c r="G196" s="336" t="s">
        <v>557</v>
      </c>
      <c r="H196" s="336" t="s">
        <v>557</v>
      </c>
      <c r="I196" s="336" t="s">
        <v>557</v>
      </c>
      <c r="J196" s="336" t="s">
        <v>557</v>
      </c>
      <c r="K196" s="336" t="s">
        <v>557</v>
      </c>
      <c r="L196" s="381" t="str">
        <f t="shared" si="7"/>
        <v>063058</v>
      </c>
    </row>
    <row r="197" spans="1:12" ht="11.25">
      <c r="A197" s="334" t="s">
        <v>883</v>
      </c>
      <c r="B197" s="335" t="s">
        <v>884</v>
      </c>
      <c r="C197" s="336">
        <v>325</v>
      </c>
      <c r="D197" s="380">
        <v>471</v>
      </c>
      <c r="E197" s="380">
        <v>1449</v>
      </c>
      <c r="F197" s="336" t="s">
        <v>557</v>
      </c>
      <c r="G197" s="336" t="s">
        <v>557</v>
      </c>
      <c r="H197" s="336" t="s">
        <v>557</v>
      </c>
      <c r="I197" s="336" t="s">
        <v>557</v>
      </c>
      <c r="J197" s="336" t="s">
        <v>557</v>
      </c>
      <c r="K197" s="336" t="s">
        <v>557</v>
      </c>
      <c r="L197" s="381" t="str">
        <f t="shared" si="7"/>
        <v>063059</v>
      </c>
    </row>
    <row r="198" spans="1:12" ht="11.25">
      <c r="A198" s="334" t="s">
        <v>885</v>
      </c>
      <c r="B198" s="335" t="s">
        <v>886</v>
      </c>
      <c r="C198" s="336">
        <v>661</v>
      </c>
      <c r="D198" s="380">
        <v>0</v>
      </c>
      <c r="E198" s="380">
        <v>0</v>
      </c>
      <c r="F198" s="336" t="s">
        <v>557</v>
      </c>
      <c r="G198" s="336" t="s">
        <v>557</v>
      </c>
      <c r="H198" s="336" t="s">
        <v>557</v>
      </c>
      <c r="I198" s="336" t="s">
        <v>557</v>
      </c>
      <c r="J198" s="336" t="s">
        <v>557</v>
      </c>
      <c r="K198" s="336" t="s">
        <v>557</v>
      </c>
      <c r="L198" s="381" t="str">
        <f t="shared" si="7"/>
        <v>063062</v>
      </c>
    </row>
    <row r="199" spans="1:12" ht="11.25">
      <c r="A199" s="334" t="s">
        <v>887</v>
      </c>
      <c r="B199" s="335" t="s">
        <v>995</v>
      </c>
      <c r="C199" s="336">
        <v>6266</v>
      </c>
      <c r="D199" s="380">
        <v>4222</v>
      </c>
      <c r="E199" s="380">
        <v>674</v>
      </c>
      <c r="F199" s="336" t="s">
        <v>557</v>
      </c>
      <c r="G199" s="336" t="s">
        <v>557</v>
      </c>
      <c r="H199" s="336">
        <v>6260</v>
      </c>
      <c r="I199" s="336">
        <f>H199*1000/C199</f>
        <v>999.042451324609</v>
      </c>
      <c r="J199" s="336" t="s">
        <v>557</v>
      </c>
      <c r="K199" s="336" t="s">
        <v>557</v>
      </c>
      <c r="L199" s="381" t="str">
        <f t="shared" si="7"/>
        <v>063066</v>
      </c>
    </row>
    <row r="200" spans="1:12" ht="11.25">
      <c r="A200" s="334" t="s">
        <v>888</v>
      </c>
      <c r="B200" s="335" t="s">
        <v>889</v>
      </c>
      <c r="C200" s="336">
        <v>1078</v>
      </c>
      <c r="D200" s="380">
        <v>471</v>
      </c>
      <c r="E200" s="380">
        <v>437</v>
      </c>
      <c r="F200" s="336" t="s">
        <v>557</v>
      </c>
      <c r="G200" s="336" t="s">
        <v>557</v>
      </c>
      <c r="H200" s="336" t="s">
        <v>557</v>
      </c>
      <c r="I200" s="336" t="s">
        <v>557</v>
      </c>
      <c r="J200" s="336" t="s">
        <v>557</v>
      </c>
      <c r="K200" s="336" t="s">
        <v>557</v>
      </c>
      <c r="L200" s="381" t="str">
        <f t="shared" si="7"/>
        <v>063068</v>
      </c>
    </row>
    <row r="201" spans="1:12" ht="11.25">
      <c r="A201" s="334" t="s">
        <v>890</v>
      </c>
      <c r="B201" s="335" t="s">
        <v>891</v>
      </c>
      <c r="C201" s="336">
        <v>2943</v>
      </c>
      <c r="D201" s="380">
        <v>1086</v>
      </c>
      <c r="E201" s="380">
        <v>369</v>
      </c>
      <c r="F201" s="336" t="s">
        <v>557</v>
      </c>
      <c r="G201" s="336" t="s">
        <v>557</v>
      </c>
      <c r="H201" s="336" t="s">
        <v>557</v>
      </c>
      <c r="I201" s="336" t="s">
        <v>557</v>
      </c>
      <c r="J201" s="336" t="s">
        <v>557</v>
      </c>
      <c r="K201" s="336" t="s">
        <v>557</v>
      </c>
      <c r="L201" s="381" t="str">
        <f t="shared" si="7"/>
        <v>063069</v>
      </c>
    </row>
    <row r="202" spans="1:12" ht="11.25">
      <c r="A202" s="334" t="s">
        <v>892</v>
      </c>
      <c r="B202" s="335" t="s">
        <v>893</v>
      </c>
      <c r="C202" s="336">
        <v>2315</v>
      </c>
      <c r="D202" s="380">
        <v>1282</v>
      </c>
      <c r="E202" s="380">
        <v>554</v>
      </c>
      <c r="F202" s="336">
        <v>6281</v>
      </c>
      <c r="G202" s="336">
        <v>2713.1749460043197</v>
      </c>
      <c r="H202" s="336" t="s">
        <v>557</v>
      </c>
      <c r="I202" s="336" t="s">
        <v>557</v>
      </c>
      <c r="J202" s="336" t="s">
        <v>557</v>
      </c>
      <c r="K202" s="336" t="s">
        <v>557</v>
      </c>
      <c r="L202" s="381" t="str">
        <f t="shared" si="7"/>
        <v>063071</v>
      </c>
    </row>
    <row r="203" spans="1:12" ht="11.25">
      <c r="A203" s="334" t="s">
        <v>894</v>
      </c>
      <c r="B203" s="335" t="s">
        <v>996</v>
      </c>
      <c r="C203" s="336">
        <v>2601</v>
      </c>
      <c r="D203" s="380">
        <v>1506</v>
      </c>
      <c r="E203" s="380">
        <v>579</v>
      </c>
      <c r="F203" s="336" t="s">
        <v>557</v>
      </c>
      <c r="G203" s="336" t="s">
        <v>557</v>
      </c>
      <c r="H203" s="336" t="s">
        <v>557</v>
      </c>
      <c r="I203" s="336" t="s">
        <v>557</v>
      </c>
      <c r="J203" s="336" t="s">
        <v>557</v>
      </c>
      <c r="K203" s="336" t="s">
        <v>557</v>
      </c>
      <c r="L203" s="381" t="str">
        <f t="shared" si="7"/>
        <v>063072</v>
      </c>
    </row>
    <row r="204" spans="1:12" ht="11.25">
      <c r="A204" s="334" t="s">
        <v>895</v>
      </c>
      <c r="B204" s="335" t="s">
        <v>708</v>
      </c>
      <c r="C204" s="336">
        <v>1255</v>
      </c>
      <c r="D204" s="380">
        <v>863</v>
      </c>
      <c r="E204" s="380">
        <v>688</v>
      </c>
      <c r="F204" s="336" t="s">
        <v>557</v>
      </c>
      <c r="G204" s="336" t="s">
        <v>557</v>
      </c>
      <c r="H204" s="336" t="s">
        <v>557</v>
      </c>
      <c r="I204" s="336" t="s">
        <v>557</v>
      </c>
      <c r="J204" s="336" t="s">
        <v>557</v>
      </c>
      <c r="K204" s="336" t="s">
        <v>557</v>
      </c>
      <c r="L204" s="381" t="str">
        <f t="shared" si="7"/>
        <v>063073</v>
      </c>
    </row>
    <row r="205" spans="1:12" ht="11.25">
      <c r="A205" s="334" t="s">
        <v>896</v>
      </c>
      <c r="B205" s="335" t="s">
        <v>897</v>
      </c>
      <c r="C205" s="336">
        <v>4153</v>
      </c>
      <c r="D205" s="380">
        <v>1460</v>
      </c>
      <c r="E205" s="380">
        <v>352</v>
      </c>
      <c r="F205" s="336" t="s">
        <v>557</v>
      </c>
      <c r="G205" s="336" t="s">
        <v>557</v>
      </c>
      <c r="H205" s="336" t="s">
        <v>557</v>
      </c>
      <c r="I205" s="336" t="s">
        <v>557</v>
      </c>
      <c r="J205" s="336" t="s">
        <v>557</v>
      </c>
      <c r="K205" s="336" t="s">
        <v>557</v>
      </c>
      <c r="L205" s="381" t="str">
        <f t="shared" si="7"/>
        <v>063075</v>
      </c>
    </row>
    <row r="206" spans="1:12" ht="11.25">
      <c r="A206" s="334" t="s">
        <v>898</v>
      </c>
      <c r="B206" s="335" t="s">
        <v>997</v>
      </c>
      <c r="C206" s="336">
        <v>5730</v>
      </c>
      <c r="D206" s="380">
        <v>1225</v>
      </c>
      <c r="E206" s="380">
        <v>214</v>
      </c>
      <c r="F206" s="336" t="s">
        <v>557</v>
      </c>
      <c r="G206" s="336" t="s">
        <v>557</v>
      </c>
      <c r="H206" s="336" t="s">
        <v>557</v>
      </c>
      <c r="I206" s="336" t="s">
        <v>557</v>
      </c>
      <c r="J206" s="336" t="s">
        <v>557</v>
      </c>
      <c r="K206" s="336" t="s">
        <v>557</v>
      </c>
      <c r="L206" s="381" t="str">
        <f t="shared" si="7"/>
        <v>063076</v>
      </c>
    </row>
    <row r="207" spans="1:12" ht="11.25">
      <c r="A207" s="334" t="s">
        <v>899</v>
      </c>
      <c r="B207" s="335" t="s">
        <v>900</v>
      </c>
      <c r="C207" s="336">
        <v>3861</v>
      </c>
      <c r="D207" s="380">
        <v>975</v>
      </c>
      <c r="E207" s="380">
        <v>253</v>
      </c>
      <c r="F207" s="336" t="s">
        <v>557</v>
      </c>
      <c r="G207" s="336" t="s">
        <v>557</v>
      </c>
      <c r="H207" s="336" t="s">
        <v>557</v>
      </c>
      <c r="I207" s="336" t="s">
        <v>557</v>
      </c>
      <c r="J207" s="336" t="s">
        <v>557</v>
      </c>
      <c r="K207" s="336" t="s">
        <v>557</v>
      </c>
      <c r="L207" s="381" t="str">
        <f t="shared" si="7"/>
        <v>063078</v>
      </c>
    </row>
    <row r="208" spans="1:12" ht="11.25">
      <c r="A208" s="334" t="s">
        <v>901</v>
      </c>
      <c r="B208" s="335" t="s">
        <v>902</v>
      </c>
      <c r="C208" s="336">
        <v>777</v>
      </c>
      <c r="D208" s="380">
        <v>488</v>
      </c>
      <c r="E208" s="380">
        <v>628</v>
      </c>
      <c r="F208" s="336" t="s">
        <v>557</v>
      </c>
      <c r="G208" s="336" t="s">
        <v>557</v>
      </c>
      <c r="H208" s="336" t="s">
        <v>557</v>
      </c>
      <c r="I208" s="336" t="s">
        <v>557</v>
      </c>
      <c r="J208" s="336" t="s">
        <v>557</v>
      </c>
      <c r="K208" s="336" t="s">
        <v>557</v>
      </c>
      <c r="L208" s="381" t="str">
        <f t="shared" si="7"/>
        <v>063081</v>
      </c>
    </row>
    <row r="209" spans="1:12" ht="11.25">
      <c r="A209" s="334" t="s">
        <v>903</v>
      </c>
      <c r="B209" s="335" t="s">
        <v>998</v>
      </c>
      <c r="C209" s="336">
        <v>3697</v>
      </c>
      <c r="D209" s="380">
        <v>3924</v>
      </c>
      <c r="E209" s="380">
        <v>1061</v>
      </c>
      <c r="F209" s="336" t="s">
        <v>557</v>
      </c>
      <c r="G209" s="336" t="s">
        <v>557</v>
      </c>
      <c r="H209" s="336">
        <v>7692</v>
      </c>
      <c r="I209" s="336">
        <f>H209*1000/C209</f>
        <v>2080.605896672978</v>
      </c>
      <c r="J209" s="336" t="s">
        <v>557</v>
      </c>
      <c r="K209" s="336" t="s">
        <v>557</v>
      </c>
      <c r="L209" s="381" t="str">
        <f t="shared" si="7"/>
        <v>063082</v>
      </c>
    </row>
    <row r="210" spans="1:12" ht="11.25">
      <c r="A210" s="334" t="s">
        <v>904</v>
      </c>
      <c r="B210" s="335" t="s">
        <v>905</v>
      </c>
      <c r="C210" s="336">
        <v>1183</v>
      </c>
      <c r="D210" s="380">
        <v>254</v>
      </c>
      <c r="E210" s="380">
        <v>215</v>
      </c>
      <c r="F210" s="336" t="s">
        <v>557</v>
      </c>
      <c r="G210" s="336" t="s">
        <v>557</v>
      </c>
      <c r="H210" s="336" t="s">
        <v>557</v>
      </c>
      <c r="I210" s="336" t="s">
        <v>557</v>
      </c>
      <c r="J210" s="336" t="s">
        <v>557</v>
      </c>
      <c r="K210" s="336" t="s">
        <v>557</v>
      </c>
      <c r="L210" s="381" t="str">
        <f t="shared" si="7"/>
        <v>063083</v>
      </c>
    </row>
    <row r="211" spans="1:12" ht="11.25">
      <c r="A211" s="334" t="s">
        <v>906</v>
      </c>
      <c r="B211" s="335" t="s">
        <v>907</v>
      </c>
      <c r="C211" s="336">
        <v>887</v>
      </c>
      <c r="D211" s="380">
        <v>818</v>
      </c>
      <c r="E211" s="380">
        <v>922</v>
      </c>
      <c r="F211" s="336" t="s">
        <v>557</v>
      </c>
      <c r="G211" s="336" t="s">
        <v>557</v>
      </c>
      <c r="H211" s="336" t="s">
        <v>557</v>
      </c>
      <c r="I211" s="336" t="s">
        <v>557</v>
      </c>
      <c r="J211" s="336" t="s">
        <v>557</v>
      </c>
      <c r="K211" s="336" t="s">
        <v>557</v>
      </c>
      <c r="L211" s="381" t="str">
        <f t="shared" si="7"/>
        <v>063084</v>
      </c>
    </row>
    <row r="212" spans="1:12" ht="11.25">
      <c r="A212" s="334" t="s">
        <v>908</v>
      </c>
      <c r="B212" s="335" t="s">
        <v>909</v>
      </c>
      <c r="C212" s="336">
        <v>756</v>
      </c>
      <c r="D212" s="380">
        <v>567</v>
      </c>
      <c r="E212" s="380">
        <v>750</v>
      </c>
      <c r="F212" s="336" t="s">
        <v>557</v>
      </c>
      <c r="G212" s="336" t="s">
        <v>557</v>
      </c>
      <c r="H212" s="336" t="s">
        <v>557</v>
      </c>
      <c r="I212" s="336" t="s">
        <v>557</v>
      </c>
      <c r="J212" s="336" t="s">
        <v>557</v>
      </c>
      <c r="K212" s="336" t="s">
        <v>557</v>
      </c>
      <c r="L212" s="381" t="str">
        <f t="shared" si="7"/>
        <v>063086</v>
      </c>
    </row>
    <row r="213" spans="1:12" ht="11.25">
      <c r="A213" s="334" t="s">
        <v>910</v>
      </c>
      <c r="B213" s="335" t="s">
        <v>911</v>
      </c>
      <c r="C213" s="336">
        <v>406</v>
      </c>
      <c r="D213" s="380">
        <v>335</v>
      </c>
      <c r="E213" s="380">
        <v>825</v>
      </c>
      <c r="F213" s="336" t="s">
        <v>557</v>
      </c>
      <c r="G213" s="336" t="s">
        <v>557</v>
      </c>
      <c r="H213" s="336" t="s">
        <v>557</v>
      </c>
      <c r="I213" s="336" t="s">
        <v>557</v>
      </c>
      <c r="J213" s="336" t="s">
        <v>557</v>
      </c>
      <c r="K213" s="336" t="s">
        <v>557</v>
      </c>
      <c r="L213" s="381" t="str">
        <f t="shared" si="7"/>
        <v>063087</v>
      </c>
    </row>
    <row r="214" spans="1:12" ht="11.25">
      <c r="A214" s="334" t="s">
        <v>912</v>
      </c>
      <c r="B214" s="335" t="s">
        <v>913</v>
      </c>
      <c r="C214" s="336">
        <v>756</v>
      </c>
      <c r="D214" s="380">
        <v>37</v>
      </c>
      <c r="E214" s="380">
        <v>49</v>
      </c>
      <c r="F214" s="336" t="s">
        <v>557</v>
      </c>
      <c r="G214" s="336" t="s">
        <v>557</v>
      </c>
      <c r="H214" s="336" t="s">
        <v>557</v>
      </c>
      <c r="I214" s="336" t="s">
        <v>557</v>
      </c>
      <c r="J214" s="336" t="s">
        <v>557</v>
      </c>
      <c r="K214" s="336" t="s">
        <v>557</v>
      </c>
      <c r="L214" s="381" t="str">
        <f t="shared" si="7"/>
        <v>063089</v>
      </c>
    </row>
    <row r="215" spans="1:12" ht="11.25">
      <c r="A215" s="334" t="s">
        <v>914</v>
      </c>
      <c r="B215" s="335" t="s">
        <v>915</v>
      </c>
      <c r="C215" s="336">
        <v>6780</v>
      </c>
      <c r="D215" s="380">
        <v>2326</v>
      </c>
      <c r="E215" s="380">
        <v>343</v>
      </c>
      <c r="F215" s="336" t="s">
        <v>557</v>
      </c>
      <c r="G215" s="336" t="s">
        <v>557</v>
      </c>
      <c r="H215" s="336">
        <v>6445</v>
      </c>
      <c r="I215" s="336">
        <f>H215*1000/C215</f>
        <v>950.5899705014749</v>
      </c>
      <c r="J215" s="336" t="s">
        <v>557</v>
      </c>
      <c r="K215" s="336" t="s">
        <v>557</v>
      </c>
      <c r="L215" s="381" t="str">
        <f t="shared" si="7"/>
        <v>063092</v>
      </c>
    </row>
    <row r="216" spans="1:12" ht="11.25">
      <c r="A216" s="334" t="s">
        <v>916</v>
      </c>
      <c r="B216" s="335" t="s">
        <v>1338</v>
      </c>
      <c r="C216" s="336">
        <v>454</v>
      </c>
      <c r="D216" s="380">
        <v>441</v>
      </c>
      <c r="E216" s="380">
        <v>971</v>
      </c>
      <c r="F216" s="336" t="s">
        <v>557</v>
      </c>
      <c r="G216" s="336" t="s">
        <v>557</v>
      </c>
      <c r="H216" s="336" t="s">
        <v>557</v>
      </c>
      <c r="I216" s="336" t="s">
        <v>557</v>
      </c>
      <c r="J216" s="336" t="s">
        <v>557</v>
      </c>
      <c r="K216" s="336" t="s">
        <v>557</v>
      </c>
      <c r="L216" s="381" t="str">
        <f t="shared" si="7"/>
        <v>063093</v>
      </c>
    </row>
    <row r="217" spans="1:12" ht="11.25">
      <c r="A217" s="334" t="s">
        <v>917</v>
      </c>
      <c r="B217" s="335" t="s">
        <v>918</v>
      </c>
      <c r="C217" s="336">
        <v>3532</v>
      </c>
      <c r="D217" s="380">
        <v>74</v>
      </c>
      <c r="E217" s="380">
        <v>21</v>
      </c>
      <c r="F217" s="336" t="s">
        <v>557</v>
      </c>
      <c r="G217" s="336" t="s">
        <v>557</v>
      </c>
      <c r="H217" s="336" t="s">
        <v>557</v>
      </c>
      <c r="I217" s="336" t="s">
        <v>557</v>
      </c>
      <c r="J217" s="336" t="s">
        <v>557</v>
      </c>
      <c r="K217" s="336" t="s">
        <v>557</v>
      </c>
      <c r="L217" s="381" t="str">
        <f t="shared" si="7"/>
        <v>063094</v>
      </c>
    </row>
    <row r="218" spans="1:12" ht="11.25">
      <c r="A218" s="334" t="s">
        <v>999</v>
      </c>
      <c r="B218" s="335" t="s">
        <v>853</v>
      </c>
      <c r="C218" s="336">
        <v>6091</v>
      </c>
      <c r="D218" s="380">
        <v>3437</v>
      </c>
      <c r="E218" s="380">
        <v>564</v>
      </c>
      <c r="F218" s="336">
        <v>14782</v>
      </c>
      <c r="G218" s="336">
        <v>2426.8593006074534</v>
      </c>
      <c r="H218" s="336">
        <v>4571</v>
      </c>
      <c r="I218" s="336">
        <f>H218*1000/C218</f>
        <v>750.4514857987194</v>
      </c>
      <c r="J218" s="336" t="s">
        <v>557</v>
      </c>
      <c r="K218" s="336" t="s">
        <v>557</v>
      </c>
      <c r="L218" s="381" t="str">
        <f t="shared" si="7"/>
        <v>063097</v>
      </c>
    </row>
    <row r="219" spans="1:12" ht="11.25">
      <c r="A219" s="334" t="s">
        <v>2249</v>
      </c>
      <c r="B219" s="335" t="s">
        <v>2250</v>
      </c>
      <c r="C219" s="336">
        <v>6546</v>
      </c>
      <c r="D219" s="380">
        <v>11792</v>
      </c>
      <c r="E219" s="380">
        <v>1801</v>
      </c>
      <c r="F219" s="336" t="s">
        <v>557</v>
      </c>
      <c r="G219" s="336" t="s">
        <v>557</v>
      </c>
      <c r="H219" s="336" t="s">
        <v>557</v>
      </c>
      <c r="I219" s="336" t="s">
        <v>557</v>
      </c>
      <c r="J219" s="336" t="s">
        <v>557</v>
      </c>
      <c r="K219" s="336" t="s">
        <v>557</v>
      </c>
      <c r="L219" s="381" t="str">
        <f t="shared" si="7"/>
        <v>063098</v>
      </c>
    </row>
    <row r="220" spans="1:12" ht="11.25">
      <c r="A220" s="334"/>
      <c r="B220" s="335"/>
      <c r="C220" s="336"/>
      <c r="D220" s="336"/>
      <c r="E220" s="336"/>
      <c r="F220" s="336"/>
      <c r="G220" s="336"/>
      <c r="H220" s="336"/>
      <c r="I220" s="336"/>
      <c r="J220" s="336"/>
      <c r="K220" s="336"/>
      <c r="L220" s="381"/>
    </row>
    <row r="221" spans="1:12" ht="11.25">
      <c r="A221" s="334" t="s">
        <v>919</v>
      </c>
      <c r="B221" s="335" t="s">
        <v>374</v>
      </c>
      <c r="C221" s="336">
        <v>110040</v>
      </c>
      <c r="D221" s="380">
        <v>64776</v>
      </c>
      <c r="E221" s="380">
        <v>589</v>
      </c>
      <c r="F221" s="336" t="s">
        <v>557</v>
      </c>
      <c r="G221" s="336" t="s">
        <v>557</v>
      </c>
      <c r="H221" s="336" t="s">
        <v>557</v>
      </c>
      <c r="I221" s="336" t="s">
        <v>557</v>
      </c>
      <c r="J221" s="336" t="s">
        <v>557</v>
      </c>
      <c r="K221" s="336" t="s">
        <v>557</v>
      </c>
      <c r="L221" s="381" t="str">
        <f aca="true" t="shared" si="8" ref="L221:L240">A221</f>
        <v>064000</v>
      </c>
    </row>
    <row r="222" spans="1:12" ht="11.25">
      <c r="A222" s="334" t="s">
        <v>920</v>
      </c>
      <c r="B222" s="335" t="s">
        <v>921</v>
      </c>
      <c r="C222" s="336">
        <v>1110</v>
      </c>
      <c r="D222" s="380">
        <v>0</v>
      </c>
      <c r="E222" s="380">
        <v>0</v>
      </c>
      <c r="F222" s="336" t="s">
        <v>557</v>
      </c>
      <c r="G222" s="336" t="s">
        <v>557</v>
      </c>
      <c r="H222" s="336" t="s">
        <v>557</v>
      </c>
      <c r="I222" s="336" t="s">
        <v>557</v>
      </c>
      <c r="J222" s="336" t="s">
        <v>557</v>
      </c>
      <c r="K222" s="336" t="s">
        <v>557</v>
      </c>
      <c r="L222" s="381" t="str">
        <f t="shared" si="8"/>
        <v>064001</v>
      </c>
    </row>
    <row r="223" spans="1:12" ht="11.25">
      <c r="A223" s="334" t="s">
        <v>922</v>
      </c>
      <c r="B223" s="335" t="s">
        <v>2350</v>
      </c>
      <c r="C223" s="336">
        <v>18205</v>
      </c>
      <c r="D223" s="380">
        <v>19948</v>
      </c>
      <c r="E223" s="380">
        <v>1096</v>
      </c>
      <c r="F223" s="336" t="s">
        <v>557</v>
      </c>
      <c r="G223" s="336" t="s">
        <v>557</v>
      </c>
      <c r="H223" s="336">
        <v>36013</v>
      </c>
      <c r="I223" s="336">
        <f>H223*1000/C223</f>
        <v>1978.1928041746773</v>
      </c>
      <c r="J223" s="336" t="s">
        <v>557</v>
      </c>
      <c r="K223" s="336" t="s">
        <v>557</v>
      </c>
      <c r="L223" s="381" t="str">
        <f t="shared" si="8"/>
        <v>064003</v>
      </c>
    </row>
    <row r="224" spans="1:12" ht="11.25">
      <c r="A224" s="334" t="s">
        <v>923</v>
      </c>
      <c r="B224" s="335" t="s">
        <v>1000</v>
      </c>
      <c r="C224" s="336">
        <v>2575</v>
      </c>
      <c r="D224" s="380">
        <v>2905</v>
      </c>
      <c r="E224" s="380">
        <v>1128</v>
      </c>
      <c r="F224" s="336" t="s">
        <v>557</v>
      </c>
      <c r="G224" s="336" t="s">
        <v>557</v>
      </c>
      <c r="H224" s="336">
        <v>5796</v>
      </c>
      <c r="I224" s="336">
        <f>H224*1000/C224</f>
        <v>2250.873786407767</v>
      </c>
      <c r="J224" s="336" t="s">
        <v>557</v>
      </c>
      <c r="K224" s="336" t="s">
        <v>557</v>
      </c>
      <c r="L224" s="381" t="str">
        <f t="shared" si="8"/>
        <v>064004</v>
      </c>
    </row>
    <row r="225" spans="1:12" ht="11.25">
      <c r="A225" s="334" t="s">
        <v>924</v>
      </c>
      <c r="B225" s="335" t="s">
        <v>925</v>
      </c>
      <c r="C225" s="336">
        <v>913</v>
      </c>
      <c r="D225" s="380">
        <v>727</v>
      </c>
      <c r="E225" s="380">
        <v>796</v>
      </c>
      <c r="F225" s="336" t="s">
        <v>557</v>
      </c>
      <c r="G225" s="336" t="s">
        <v>557</v>
      </c>
      <c r="H225" s="336" t="s">
        <v>557</v>
      </c>
      <c r="I225" s="336" t="s">
        <v>557</v>
      </c>
      <c r="J225" s="336" t="s">
        <v>557</v>
      </c>
      <c r="K225" s="336" t="s">
        <v>557</v>
      </c>
      <c r="L225" s="381" t="str">
        <f t="shared" si="8"/>
        <v>064005</v>
      </c>
    </row>
    <row r="226" spans="1:12" ht="11.25">
      <c r="A226" s="334" t="s">
        <v>926</v>
      </c>
      <c r="B226" s="335" t="s">
        <v>927</v>
      </c>
      <c r="C226" s="336">
        <v>135</v>
      </c>
      <c r="D226" s="380">
        <v>81</v>
      </c>
      <c r="E226" s="380">
        <v>600</v>
      </c>
      <c r="F226" s="336" t="s">
        <v>557</v>
      </c>
      <c r="G226" s="336" t="s">
        <v>557</v>
      </c>
      <c r="H226" s="336" t="s">
        <v>557</v>
      </c>
      <c r="I226" s="336" t="s">
        <v>557</v>
      </c>
      <c r="J226" s="336" t="s">
        <v>557</v>
      </c>
      <c r="K226" s="336" t="s">
        <v>557</v>
      </c>
      <c r="L226" s="381" t="str">
        <f t="shared" si="8"/>
        <v>064007</v>
      </c>
    </row>
    <row r="227" spans="1:12" ht="11.25">
      <c r="A227" s="334" t="s">
        <v>928</v>
      </c>
      <c r="B227" s="335" t="s">
        <v>929</v>
      </c>
      <c r="C227" s="336">
        <v>465</v>
      </c>
      <c r="D227" s="380">
        <v>306</v>
      </c>
      <c r="E227" s="380">
        <v>658</v>
      </c>
      <c r="F227" s="336" t="s">
        <v>557</v>
      </c>
      <c r="G227" s="336" t="s">
        <v>557</v>
      </c>
      <c r="H227" s="336" t="s">
        <v>557</v>
      </c>
      <c r="I227" s="336" t="s">
        <v>557</v>
      </c>
      <c r="J227" s="336" t="s">
        <v>557</v>
      </c>
      <c r="K227" s="336" t="s">
        <v>557</v>
      </c>
      <c r="L227" s="381" t="str">
        <f t="shared" si="8"/>
        <v>064008</v>
      </c>
    </row>
    <row r="228" spans="1:12" ht="11.25">
      <c r="A228" s="334" t="s">
        <v>930</v>
      </c>
      <c r="B228" s="335" t="s">
        <v>931</v>
      </c>
      <c r="C228" s="336">
        <v>255</v>
      </c>
      <c r="D228" s="380">
        <v>182</v>
      </c>
      <c r="E228" s="380">
        <v>714</v>
      </c>
      <c r="F228" s="336" t="s">
        <v>557</v>
      </c>
      <c r="G228" s="336" t="s">
        <v>557</v>
      </c>
      <c r="H228" s="336" t="s">
        <v>557</v>
      </c>
      <c r="I228" s="336" t="s">
        <v>557</v>
      </c>
      <c r="J228" s="336" t="s">
        <v>557</v>
      </c>
      <c r="K228" s="336" t="s">
        <v>557</v>
      </c>
      <c r="L228" s="381" t="str">
        <f t="shared" si="8"/>
        <v>064009</v>
      </c>
    </row>
    <row r="229" spans="1:12" ht="11.25">
      <c r="A229" s="334" t="s">
        <v>932</v>
      </c>
      <c r="B229" s="335" t="s">
        <v>933</v>
      </c>
      <c r="C229" s="336">
        <v>2374</v>
      </c>
      <c r="D229" s="380">
        <v>1980</v>
      </c>
      <c r="E229" s="380">
        <v>834</v>
      </c>
      <c r="F229" s="336" t="s">
        <v>557</v>
      </c>
      <c r="G229" s="336" t="s">
        <v>557</v>
      </c>
      <c r="H229" s="336" t="s">
        <v>557</v>
      </c>
      <c r="I229" s="336" t="s">
        <v>557</v>
      </c>
      <c r="J229" s="336" t="s">
        <v>557</v>
      </c>
      <c r="K229" s="336" t="s">
        <v>557</v>
      </c>
      <c r="L229" s="381" t="str">
        <f t="shared" si="8"/>
        <v>064014</v>
      </c>
    </row>
    <row r="230" spans="1:12" ht="11.25">
      <c r="A230" s="334" t="s">
        <v>934</v>
      </c>
      <c r="B230" s="335" t="s">
        <v>935</v>
      </c>
      <c r="C230" s="336">
        <v>454</v>
      </c>
      <c r="D230" s="380">
        <v>134</v>
      </c>
      <c r="E230" s="380">
        <v>295</v>
      </c>
      <c r="F230" s="336" t="s">
        <v>557</v>
      </c>
      <c r="G230" s="336" t="s">
        <v>557</v>
      </c>
      <c r="H230" s="336" t="s">
        <v>557</v>
      </c>
      <c r="I230" s="336" t="s">
        <v>557</v>
      </c>
      <c r="J230" s="336" t="s">
        <v>557</v>
      </c>
      <c r="K230" s="336" t="s">
        <v>557</v>
      </c>
      <c r="L230" s="381" t="str">
        <f t="shared" si="8"/>
        <v>064017</v>
      </c>
    </row>
    <row r="231" spans="1:12" ht="11.25">
      <c r="A231" s="334" t="s">
        <v>936</v>
      </c>
      <c r="B231" s="335" t="s">
        <v>937</v>
      </c>
      <c r="C231" s="336">
        <v>2346</v>
      </c>
      <c r="D231" s="380">
        <v>2884</v>
      </c>
      <c r="E231" s="380">
        <v>1229</v>
      </c>
      <c r="F231" s="336" t="s">
        <v>557</v>
      </c>
      <c r="G231" s="336" t="s">
        <v>557</v>
      </c>
      <c r="H231" s="336" t="s">
        <v>557</v>
      </c>
      <c r="I231" s="336" t="s">
        <v>557</v>
      </c>
      <c r="J231" s="336" t="s">
        <v>557</v>
      </c>
      <c r="K231" s="336" t="s">
        <v>557</v>
      </c>
      <c r="L231" s="381" t="str">
        <f t="shared" si="8"/>
        <v>064018</v>
      </c>
    </row>
    <row r="232" spans="1:12" ht="11.25">
      <c r="A232" s="334" t="s">
        <v>938</v>
      </c>
      <c r="B232" s="335" t="s">
        <v>939</v>
      </c>
      <c r="C232" s="336">
        <v>746</v>
      </c>
      <c r="D232" s="380">
        <v>20</v>
      </c>
      <c r="E232" s="380">
        <v>27</v>
      </c>
      <c r="F232" s="336" t="s">
        <v>557</v>
      </c>
      <c r="G232" s="336" t="s">
        <v>557</v>
      </c>
      <c r="H232" s="336" t="s">
        <v>557</v>
      </c>
      <c r="I232" s="336" t="s">
        <v>557</v>
      </c>
      <c r="J232" s="336" t="s">
        <v>557</v>
      </c>
      <c r="K232" s="336" t="s">
        <v>557</v>
      </c>
      <c r="L232" s="381" t="str">
        <f t="shared" si="8"/>
        <v>064019</v>
      </c>
    </row>
    <row r="233" spans="1:12" ht="11.25">
      <c r="A233" s="334" t="s">
        <v>940</v>
      </c>
      <c r="B233" s="335" t="s">
        <v>941</v>
      </c>
      <c r="C233" s="336">
        <v>243</v>
      </c>
      <c r="D233" s="380">
        <v>182</v>
      </c>
      <c r="E233" s="380">
        <v>749</v>
      </c>
      <c r="F233" s="336" t="s">
        <v>557</v>
      </c>
      <c r="G233" s="336" t="s">
        <v>557</v>
      </c>
      <c r="H233" s="336" t="s">
        <v>557</v>
      </c>
      <c r="I233" s="336" t="s">
        <v>557</v>
      </c>
      <c r="J233" s="336" t="s">
        <v>557</v>
      </c>
      <c r="K233" s="336" t="s">
        <v>557</v>
      </c>
      <c r="L233" s="381" t="str">
        <f t="shared" si="8"/>
        <v>064021</v>
      </c>
    </row>
    <row r="234" spans="1:12" ht="11.25">
      <c r="A234" s="334" t="s">
        <v>942</v>
      </c>
      <c r="B234" s="335" t="s">
        <v>943</v>
      </c>
      <c r="C234" s="336">
        <v>3073</v>
      </c>
      <c r="D234" s="380">
        <v>330</v>
      </c>
      <c r="E234" s="380">
        <v>107</v>
      </c>
      <c r="F234" s="336" t="s">
        <v>557</v>
      </c>
      <c r="G234" s="336" t="s">
        <v>557</v>
      </c>
      <c r="H234" s="336" t="s">
        <v>557</v>
      </c>
      <c r="I234" s="336" t="s">
        <v>557</v>
      </c>
      <c r="J234" s="336" t="s">
        <v>557</v>
      </c>
      <c r="K234" s="336" t="s">
        <v>557</v>
      </c>
      <c r="L234" s="381" t="str">
        <f t="shared" si="8"/>
        <v>064022</v>
      </c>
    </row>
    <row r="235" spans="1:12" ht="11.25">
      <c r="A235" s="334" t="s">
        <v>944</v>
      </c>
      <c r="B235" s="335" t="s">
        <v>945</v>
      </c>
      <c r="C235" s="336">
        <v>203</v>
      </c>
      <c r="D235" s="380">
        <v>188</v>
      </c>
      <c r="E235" s="380">
        <v>926</v>
      </c>
      <c r="F235" s="336" t="s">
        <v>557</v>
      </c>
      <c r="G235" s="336" t="s">
        <v>557</v>
      </c>
      <c r="H235" s="336" t="s">
        <v>557</v>
      </c>
      <c r="I235" s="336" t="s">
        <v>557</v>
      </c>
      <c r="J235" s="336" t="s">
        <v>557</v>
      </c>
      <c r="K235" s="336" t="s">
        <v>557</v>
      </c>
      <c r="L235" s="381" t="str">
        <f t="shared" si="8"/>
        <v>064023</v>
      </c>
    </row>
    <row r="236" spans="1:12" ht="11.25">
      <c r="A236" s="334" t="s">
        <v>946</v>
      </c>
      <c r="B236" s="335" t="s">
        <v>947</v>
      </c>
      <c r="C236" s="336">
        <v>2281</v>
      </c>
      <c r="D236" s="380">
        <v>829</v>
      </c>
      <c r="E236" s="380">
        <v>363</v>
      </c>
      <c r="F236" s="336" t="s">
        <v>557</v>
      </c>
      <c r="G236" s="336" t="s">
        <v>557</v>
      </c>
      <c r="H236" s="336" t="s">
        <v>557</v>
      </c>
      <c r="I236" s="336" t="s">
        <v>557</v>
      </c>
      <c r="J236" s="336" t="s">
        <v>557</v>
      </c>
      <c r="K236" s="336" t="s">
        <v>557</v>
      </c>
      <c r="L236" s="381" t="str">
        <f t="shared" si="8"/>
        <v>064024</v>
      </c>
    </row>
    <row r="237" spans="1:12" ht="11.25">
      <c r="A237" s="334" t="s">
        <v>948</v>
      </c>
      <c r="B237" s="335" t="s">
        <v>2351</v>
      </c>
      <c r="C237" s="336">
        <v>428</v>
      </c>
      <c r="D237" s="380">
        <v>377</v>
      </c>
      <c r="E237" s="380">
        <v>881</v>
      </c>
      <c r="F237" s="336" t="s">
        <v>557</v>
      </c>
      <c r="G237" s="336" t="s">
        <v>557</v>
      </c>
      <c r="H237" s="336" t="s">
        <v>557</v>
      </c>
      <c r="I237" s="336" t="s">
        <v>557</v>
      </c>
      <c r="J237" s="336" t="s">
        <v>557</v>
      </c>
      <c r="K237" s="336" t="s">
        <v>557</v>
      </c>
      <c r="L237" s="381" t="str">
        <f t="shared" si="8"/>
        <v>064025</v>
      </c>
    </row>
    <row r="238" spans="1:12" ht="11.25">
      <c r="A238" s="334" t="s">
        <v>949</v>
      </c>
      <c r="B238" s="335" t="s">
        <v>950</v>
      </c>
      <c r="C238" s="336">
        <v>135</v>
      </c>
      <c r="D238" s="380">
        <v>42</v>
      </c>
      <c r="E238" s="380">
        <v>311</v>
      </c>
      <c r="F238" s="336" t="s">
        <v>557</v>
      </c>
      <c r="G238" s="336" t="s">
        <v>557</v>
      </c>
      <c r="H238" s="336" t="s">
        <v>557</v>
      </c>
      <c r="I238" s="336" t="s">
        <v>557</v>
      </c>
      <c r="J238" s="336" t="s">
        <v>557</v>
      </c>
      <c r="K238" s="336" t="s">
        <v>557</v>
      </c>
      <c r="L238" s="381" t="str">
        <f t="shared" si="8"/>
        <v>064027</v>
      </c>
    </row>
    <row r="239" spans="1:12" ht="11.25">
      <c r="A239" s="334" t="s">
        <v>951</v>
      </c>
      <c r="B239" s="335" t="s">
        <v>952</v>
      </c>
      <c r="C239" s="336">
        <v>140</v>
      </c>
      <c r="D239" s="380">
        <v>145</v>
      </c>
      <c r="E239" s="380">
        <v>1036</v>
      </c>
      <c r="F239" s="336" t="s">
        <v>557</v>
      </c>
      <c r="G239" s="336" t="s">
        <v>557</v>
      </c>
      <c r="H239" s="336" t="s">
        <v>557</v>
      </c>
      <c r="I239" s="336" t="s">
        <v>557</v>
      </c>
      <c r="J239" s="336" t="s">
        <v>557</v>
      </c>
      <c r="K239" s="336" t="s">
        <v>557</v>
      </c>
      <c r="L239" s="381" t="str">
        <f t="shared" si="8"/>
        <v>064029</v>
      </c>
    </row>
    <row r="240" spans="1:12" ht="11.25">
      <c r="A240" s="334" t="s">
        <v>953</v>
      </c>
      <c r="B240" s="335" t="s">
        <v>954</v>
      </c>
      <c r="C240" s="336">
        <v>863</v>
      </c>
      <c r="D240" s="380">
        <v>438</v>
      </c>
      <c r="E240" s="380">
        <v>508</v>
      </c>
      <c r="F240" s="336" t="s">
        <v>557</v>
      </c>
      <c r="G240" s="336" t="s">
        <v>557</v>
      </c>
      <c r="H240" s="336" t="s">
        <v>557</v>
      </c>
      <c r="I240" s="336" t="s">
        <v>557</v>
      </c>
      <c r="J240" s="336" t="s">
        <v>557</v>
      </c>
      <c r="K240" s="336" t="s">
        <v>557</v>
      </c>
      <c r="L240" s="381" t="str">
        <f t="shared" si="8"/>
        <v>064032</v>
      </c>
    </row>
    <row r="241" spans="1:12" s="16" customFormat="1" ht="11.25">
      <c r="A241" s="337"/>
      <c r="B241" s="337"/>
      <c r="C241" s="345"/>
      <c r="D241" s="345"/>
      <c r="E241" s="345"/>
      <c r="F241" s="345"/>
      <c r="G241" s="336"/>
      <c r="H241" s="345"/>
      <c r="I241" s="345"/>
      <c r="J241" s="345"/>
      <c r="K241" s="345"/>
      <c r="L241" s="381"/>
    </row>
    <row r="242" spans="1:12" s="16" customFormat="1" ht="11.25">
      <c r="A242" s="337" t="s">
        <v>62</v>
      </c>
      <c r="B242" s="337"/>
      <c r="C242" s="345"/>
      <c r="D242" s="345"/>
      <c r="E242" s="345"/>
      <c r="F242" s="345"/>
      <c r="G242" s="336"/>
      <c r="H242" s="345"/>
      <c r="I242" s="345"/>
      <c r="J242" s="345"/>
      <c r="K242" s="345"/>
      <c r="L242" s="381"/>
    </row>
    <row r="243" spans="1:12" ht="11.25">
      <c r="A243" s="334" t="s">
        <v>955</v>
      </c>
      <c r="B243" s="335" t="s">
        <v>956</v>
      </c>
      <c r="C243" s="336">
        <v>819</v>
      </c>
      <c r="D243" s="380">
        <v>294</v>
      </c>
      <c r="E243" s="380">
        <v>359</v>
      </c>
      <c r="F243" s="336" t="s">
        <v>557</v>
      </c>
      <c r="G243" s="336" t="s">
        <v>557</v>
      </c>
      <c r="H243" s="336" t="s">
        <v>557</v>
      </c>
      <c r="I243" s="336" t="s">
        <v>557</v>
      </c>
      <c r="J243" s="336" t="s">
        <v>557</v>
      </c>
      <c r="K243" s="336" t="s">
        <v>557</v>
      </c>
      <c r="L243" s="381" t="str">
        <f aca="true" t="shared" si="9" ref="L243:L270">A243</f>
        <v>064033</v>
      </c>
    </row>
    <row r="244" spans="1:12" ht="11.25">
      <c r="A244" s="334" t="s">
        <v>957</v>
      </c>
      <c r="B244" s="335" t="s">
        <v>958</v>
      </c>
      <c r="C244" s="336">
        <v>137</v>
      </c>
      <c r="D244" s="380">
        <v>69</v>
      </c>
      <c r="E244" s="380">
        <v>504</v>
      </c>
      <c r="F244" s="336" t="s">
        <v>557</v>
      </c>
      <c r="G244" s="336" t="s">
        <v>557</v>
      </c>
      <c r="H244" s="336" t="s">
        <v>557</v>
      </c>
      <c r="I244" s="336" t="s">
        <v>557</v>
      </c>
      <c r="J244" s="336" t="s">
        <v>557</v>
      </c>
      <c r="K244" s="336" t="s">
        <v>557</v>
      </c>
      <c r="L244" s="381" t="str">
        <f t="shared" si="9"/>
        <v>064035</v>
      </c>
    </row>
    <row r="245" spans="1:12" ht="11.25">
      <c r="A245" s="334" t="s">
        <v>959</v>
      </c>
      <c r="B245" s="335" t="s">
        <v>960</v>
      </c>
      <c r="C245" s="336">
        <v>225</v>
      </c>
      <c r="D245" s="380">
        <v>0</v>
      </c>
      <c r="E245" s="380">
        <v>0</v>
      </c>
      <c r="F245" s="336" t="s">
        <v>557</v>
      </c>
      <c r="G245" s="336" t="s">
        <v>557</v>
      </c>
      <c r="H245" s="336" t="s">
        <v>557</v>
      </c>
      <c r="I245" s="336" t="s">
        <v>557</v>
      </c>
      <c r="J245" s="336" t="s">
        <v>557</v>
      </c>
      <c r="K245" s="336" t="s">
        <v>557</v>
      </c>
      <c r="L245" s="381" t="str">
        <f t="shared" si="9"/>
        <v>064036</v>
      </c>
    </row>
    <row r="246" spans="1:12" ht="11.25">
      <c r="A246" s="334" t="s">
        <v>961</v>
      </c>
      <c r="B246" s="335" t="s">
        <v>962</v>
      </c>
      <c r="C246" s="336">
        <v>1798</v>
      </c>
      <c r="D246" s="380">
        <v>5935</v>
      </c>
      <c r="E246" s="380">
        <v>3301</v>
      </c>
      <c r="F246" s="336" t="s">
        <v>557</v>
      </c>
      <c r="G246" s="336" t="s">
        <v>557</v>
      </c>
      <c r="H246" s="336" t="s">
        <v>557</v>
      </c>
      <c r="I246" s="336" t="s">
        <v>557</v>
      </c>
      <c r="J246" s="336" t="s">
        <v>557</v>
      </c>
      <c r="K246" s="336" t="s">
        <v>557</v>
      </c>
      <c r="L246" s="381" t="str">
        <f t="shared" si="9"/>
        <v>064037</v>
      </c>
    </row>
    <row r="247" spans="1:12" ht="11.25">
      <c r="A247" s="334" t="s">
        <v>963</v>
      </c>
      <c r="B247" s="335" t="s">
        <v>964</v>
      </c>
      <c r="C247" s="336">
        <v>654</v>
      </c>
      <c r="D247" s="380">
        <v>384</v>
      </c>
      <c r="E247" s="380">
        <v>587</v>
      </c>
      <c r="F247" s="336" t="s">
        <v>557</v>
      </c>
      <c r="G247" s="336" t="s">
        <v>557</v>
      </c>
      <c r="H247" s="336" t="s">
        <v>557</v>
      </c>
      <c r="I247" s="336" t="s">
        <v>557</v>
      </c>
      <c r="J247" s="336" t="s">
        <v>557</v>
      </c>
      <c r="K247" s="336" t="s">
        <v>557</v>
      </c>
      <c r="L247" s="381" t="str">
        <f t="shared" si="9"/>
        <v>064038</v>
      </c>
    </row>
    <row r="248" spans="1:12" ht="11.25">
      <c r="A248" s="334" t="s">
        <v>965</v>
      </c>
      <c r="B248" s="335" t="s">
        <v>966</v>
      </c>
      <c r="C248" s="336">
        <v>1073</v>
      </c>
      <c r="D248" s="380">
        <v>666</v>
      </c>
      <c r="E248" s="380">
        <v>621</v>
      </c>
      <c r="F248" s="336" t="s">
        <v>557</v>
      </c>
      <c r="G248" s="336" t="s">
        <v>557</v>
      </c>
      <c r="H248" s="336" t="s">
        <v>557</v>
      </c>
      <c r="I248" s="336" t="s">
        <v>557</v>
      </c>
      <c r="J248" s="336" t="s">
        <v>557</v>
      </c>
      <c r="K248" s="336" t="s">
        <v>557</v>
      </c>
      <c r="L248" s="381" t="str">
        <f t="shared" si="9"/>
        <v>064039</v>
      </c>
    </row>
    <row r="249" spans="1:12" ht="11.25">
      <c r="A249" s="334" t="s">
        <v>967</v>
      </c>
      <c r="B249" s="335" t="s">
        <v>968</v>
      </c>
      <c r="C249" s="336">
        <v>1265</v>
      </c>
      <c r="D249" s="380">
        <v>1877</v>
      </c>
      <c r="E249" s="380">
        <v>1484</v>
      </c>
      <c r="F249" s="336" t="s">
        <v>557</v>
      </c>
      <c r="G249" s="336" t="s">
        <v>557</v>
      </c>
      <c r="H249" s="336" t="s">
        <v>557</v>
      </c>
      <c r="I249" s="336" t="s">
        <v>557</v>
      </c>
      <c r="J249" s="336" t="s">
        <v>557</v>
      </c>
      <c r="K249" s="336" t="s">
        <v>557</v>
      </c>
      <c r="L249" s="381" t="str">
        <f t="shared" si="9"/>
        <v>064042</v>
      </c>
    </row>
    <row r="250" spans="1:12" ht="11.25">
      <c r="A250" s="334" t="s">
        <v>969</v>
      </c>
      <c r="B250" s="335" t="s">
        <v>970</v>
      </c>
      <c r="C250" s="336">
        <v>349</v>
      </c>
      <c r="D250" s="380">
        <v>312</v>
      </c>
      <c r="E250" s="380">
        <v>894</v>
      </c>
      <c r="F250" s="336" t="s">
        <v>557</v>
      </c>
      <c r="G250" s="336" t="s">
        <v>557</v>
      </c>
      <c r="H250" s="336" t="s">
        <v>557</v>
      </c>
      <c r="I250" s="336" t="s">
        <v>557</v>
      </c>
      <c r="J250" s="336" t="s">
        <v>557</v>
      </c>
      <c r="K250" s="336" t="s">
        <v>557</v>
      </c>
      <c r="L250" s="381" t="str">
        <f t="shared" si="9"/>
        <v>064043</v>
      </c>
    </row>
    <row r="251" spans="1:12" ht="11.25">
      <c r="A251" s="334" t="s">
        <v>971</v>
      </c>
      <c r="B251" s="335" t="s">
        <v>972</v>
      </c>
      <c r="C251" s="336">
        <v>238</v>
      </c>
      <c r="D251" s="380">
        <v>109</v>
      </c>
      <c r="E251" s="380">
        <v>458</v>
      </c>
      <c r="F251" s="336" t="s">
        <v>557</v>
      </c>
      <c r="G251" s="336" t="s">
        <v>557</v>
      </c>
      <c r="H251" s="336" t="s">
        <v>557</v>
      </c>
      <c r="I251" s="336" t="s">
        <v>557</v>
      </c>
      <c r="J251" s="336" t="s">
        <v>557</v>
      </c>
      <c r="K251" s="336" t="s">
        <v>557</v>
      </c>
      <c r="L251" s="381" t="str">
        <f t="shared" si="9"/>
        <v>064045</v>
      </c>
    </row>
    <row r="252" spans="1:12" ht="11.25">
      <c r="A252" s="334" t="s">
        <v>973</v>
      </c>
      <c r="B252" s="335" t="s">
        <v>1001</v>
      </c>
      <c r="C252" s="336">
        <v>36141</v>
      </c>
      <c r="D252" s="380">
        <v>30863</v>
      </c>
      <c r="E252" s="380">
        <v>854</v>
      </c>
      <c r="F252" s="336" t="s">
        <v>557</v>
      </c>
      <c r="G252" s="336" t="s">
        <v>557</v>
      </c>
      <c r="H252" s="336">
        <v>29452</v>
      </c>
      <c r="I252" s="336">
        <f>H252*1000/C252</f>
        <v>814.9193436816912</v>
      </c>
      <c r="J252" s="336" t="s">
        <v>557</v>
      </c>
      <c r="K252" s="336" t="s">
        <v>557</v>
      </c>
      <c r="L252" s="381" t="str">
        <f t="shared" si="9"/>
        <v>064046</v>
      </c>
    </row>
    <row r="253" spans="1:12" ht="11.25">
      <c r="A253" s="334" t="s">
        <v>974</v>
      </c>
      <c r="B253" s="335" t="s">
        <v>975</v>
      </c>
      <c r="C253" s="336">
        <v>736</v>
      </c>
      <c r="D253" s="380">
        <v>179</v>
      </c>
      <c r="E253" s="380">
        <v>243</v>
      </c>
      <c r="F253" s="336" t="s">
        <v>557</v>
      </c>
      <c r="G253" s="336" t="s">
        <v>557</v>
      </c>
      <c r="H253" s="336" t="s">
        <v>557</v>
      </c>
      <c r="I253" s="336" t="s">
        <v>557</v>
      </c>
      <c r="J253" s="336" t="s">
        <v>557</v>
      </c>
      <c r="K253" s="336" t="s">
        <v>557</v>
      </c>
      <c r="L253" s="381" t="str">
        <f t="shared" si="9"/>
        <v>064047</v>
      </c>
    </row>
    <row r="254" spans="1:12" ht="11.25">
      <c r="A254" s="334" t="s">
        <v>976</v>
      </c>
      <c r="B254" s="335" t="s">
        <v>977</v>
      </c>
      <c r="C254" s="336">
        <v>514</v>
      </c>
      <c r="D254" s="380">
        <v>768</v>
      </c>
      <c r="E254" s="380">
        <v>1494</v>
      </c>
      <c r="F254" s="336" t="s">
        <v>557</v>
      </c>
      <c r="G254" s="336" t="s">
        <v>557</v>
      </c>
      <c r="H254" s="336" t="s">
        <v>557</v>
      </c>
      <c r="I254" s="336" t="s">
        <v>557</v>
      </c>
      <c r="J254" s="336" t="s">
        <v>557</v>
      </c>
      <c r="K254" s="336" t="s">
        <v>557</v>
      </c>
      <c r="L254" s="381" t="str">
        <f t="shared" si="9"/>
        <v>064048</v>
      </c>
    </row>
    <row r="255" spans="1:12" ht="11.25">
      <c r="A255" s="334" t="s">
        <v>978</v>
      </c>
      <c r="B255" s="335" t="s">
        <v>979</v>
      </c>
      <c r="C255" s="336">
        <v>1383</v>
      </c>
      <c r="D255" s="380">
        <v>175</v>
      </c>
      <c r="E255" s="380">
        <v>127</v>
      </c>
      <c r="F255" s="336" t="s">
        <v>557</v>
      </c>
      <c r="G255" s="336" t="s">
        <v>557</v>
      </c>
      <c r="H255" s="336" t="s">
        <v>557</v>
      </c>
      <c r="I255" s="336" t="s">
        <v>557</v>
      </c>
      <c r="J255" s="336" t="s">
        <v>557</v>
      </c>
      <c r="K255" s="336" t="s">
        <v>557</v>
      </c>
      <c r="L255" s="381" t="str">
        <f t="shared" si="9"/>
        <v>064049</v>
      </c>
    </row>
    <row r="256" spans="1:12" ht="11.25">
      <c r="A256" s="334" t="s">
        <v>980</v>
      </c>
      <c r="B256" s="335" t="s">
        <v>981</v>
      </c>
      <c r="C256" s="336">
        <v>2186</v>
      </c>
      <c r="D256" s="380">
        <v>915</v>
      </c>
      <c r="E256" s="380">
        <v>419</v>
      </c>
      <c r="F256" s="336" t="s">
        <v>557</v>
      </c>
      <c r="G256" s="336" t="s">
        <v>557</v>
      </c>
      <c r="H256" s="336" t="s">
        <v>557</v>
      </c>
      <c r="I256" s="336" t="s">
        <v>557</v>
      </c>
      <c r="J256" s="336" t="s">
        <v>557</v>
      </c>
      <c r="K256" s="336" t="s">
        <v>557</v>
      </c>
      <c r="L256" s="381" t="str">
        <f t="shared" si="9"/>
        <v>064051</v>
      </c>
    </row>
    <row r="257" spans="1:12" ht="11.25">
      <c r="A257" s="334" t="s">
        <v>982</v>
      </c>
      <c r="B257" s="335" t="s">
        <v>1081</v>
      </c>
      <c r="C257" s="336">
        <v>965</v>
      </c>
      <c r="D257" s="380">
        <v>7573</v>
      </c>
      <c r="E257" s="380">
        <v>7848</v>
      </c>
      <c r="F257" s="336" t="s">
        <v>557</v>
      </c>
      <c r="G257" s="336" t="s">
        <v>557</v>
      </c>
      <c r="H257" s="336" t="s">
        <v>557</v>
      </c>
      <c r="I257" s="336" t="s">
        <v>557</v>
      </c>
      <c r="J257" s="336" t="s">
        <v>557</v>
      </c>
      <c r="K257" s="336" t="s">
        <v>557</v>
      </c>
      <c r="L257" s="381" t="str">
        <f t="shared" si="9"/>
        <v>064052</v>
      </c>
    </row>
    <row r="258" spans="1:12" ht="11.25">
      <c r="A258" s="334" t="s">
        <v>1083</v>
      </c>
      <c r="B258" s="335" t="s">
        <v>1084</v>
      </c>
      <c r="C258" s="336">
        <v>328</v>
      </c>
      <c r="D258" s="380">
        <v>9</v>
      </c>
      <c r="E258" s="380">
        <v>27</v>
      </c>
      <c r="F258" s="336" t="s">
        <v>557</v>
      </c>
      <c r="G258" s="336" t="s">
        <v>557</v>
      </c>
      <c r="H258" s="336" t="s">
        <v>557</v>
      </c>
      <c r="I258" s="336" t="s">
        <v>557</v>
      </c>
      <c r="J258" s="336" t="s">
        <v>557</v>
      </c>
      <c r="K258" s="336" t="s">
        <v>557</v>
      </c>
      <c r="L258" s="381" t="str">
        <f t="shared" si="9"/>
        <v>064053</v>
      </c>
    </row>
    <row r="259" spans="1:12" ht="11.25">
      <c r="A259" s="334" t="s">
        <v>1085</v>
      </c>
      <c r="B259" s="335" t="s">
        <v>1086</v>
      </c>
      <c r="C259" s="336">
        <v>2185</v>
      </c>
      <c r="D259" s="380">
        <v>1959</v>
      </c>
      <c r="E259" s="380">
        <v>897</v>
      </c>
      <c r="F259" s="336">
        <v>303</v>
      </c>
      <c r="G259" s="336">
        <v>138.67276887871853</v>
      </c>
      <c r="H259" s="336" t="s">
        <v>557</v>
      </c>
      <c r="I259" s="336" t="s">
        <v>557</v>
      </c>
      <c r="J259" s="336" t="s">
        <v>557</v>
      </c>
      <c r="K259" s="336" t="s">
        <v>557</v>
      </c>
      <c r="L259" s="381" t="str">
        <f t="shared" si="9"/>
        <v>064055</v>
      </c>
    </row>
    <row r="260" spans="1:12" ht="11.25">
      <c r="A260" s="334" t="s">
        <v>1087</v>
      </c>
      <c r="B260" s="335" t="s">
        <v>1002</v>
      </c>
      <c r="C260" s="336">
        <v>4022</v>
      </c>
      <c r="D260" s="380">
        <v>13766</v>
      </c>
      <c r="E260" s="380">
        <v>3423</v>
      </c>
      <c r="F260" s="336">
        <v>6804</v>
      </c>
      <c r="G260" s="336">
        <v>1691.6956737941323</v>
      </c>
      <c r="H260" s="336">
        <v>1749</v>
      </c>
      <c r="I260" s="336">
        <f>H260*1000/C260</f>
        <v>434.85827946295376</v>
      </c>
      <c r="J260" s="336" t="s">
        <v>557</v>
      </c>
      <c r="K260" s="336" t="s">
        <v>557</v>
      </c>
      <c r="L260" s="381" t="str">
        <f t="shared" si="9"/>
        <v>064057</v>
      </c>
    </row>
    <row r="261" spans="1:12" ht="11.25">
      <c r="A261" s="334" t="s">
        <v>1088</v>
      </c>
      <c r="B261" s="335" t="s">
        <v>1089</v>
      </c>
      <c r="C261" s="336">
        <v>1408</v>
      </c>
      <c r="D261" s="380">
        <v>27</v>
      </c>
      <c r="E261" s="380">
        <v>19</v>
      </c>
      <c r="F261" s="336" t="s">
        <v>557</v>
      </c>
      <c r="G261" s="336" t="s">
        <v>557</v>
      </c>
      <c r="H261" s="336" t="s">
        <v>557</v>
      </c>
      <c r="I261" s="336" t="s">
        <v>557</v>
      </c>
      <c r="J261" s="336" t="s">
        <v>557</v>
      </c>
      <c r="K261" s="336" t="s">
        <v>557</v>
      </c>
      <c r="L261" s="381" t="str">
        <f t="shared" si="9"/>
        <v>064058</v>
      </c>
    </row>
    <row r="262" spans="1:12" ht="11.25">
      <c r="A262" s="334" t="s">
        <v>1090</v>
      </c>
      <c r="B262" s="335" t="s">
        <v>1091</v>
      </c>
      <c r="C262" s="336">
        <v>379</v>
      </c>
      <c r="D262" s="380">
        <v>222</v>
      </c>
      <c r="E262" s="380">
        <v>586</v>
      </c>
      <c r="F262" s="336" t="s">
        <v>557</v>
      </c>
      <c r="G262" s="336" t="s">
        <v>557</v>
      </c>
      <c r="H262" s="336" t="s">
        <v>557</v>
      </c>
      <c r="I262" s="336" t="s">
        <v>557</v>
      </c>
      <c r="J262" s="336" t="s">
        <v>557</v>
      </c>
      <c r="K262" s="336" t="s">
        <v>557</v>
      </c>
      <c r="L262" s="381" t="str">
        <f t="shared" si="9"/>
        <v>064061</v>
      </c>
    </row>
    <row r="263" spans="1:12" ht="11.25">
      <c r="A263" s="334" t="s">
        <v>1092</v>
      </c>
      <c r="B263" s="335" t="s">
        <v>1093</v>
      </c>
      <c r="C263" s="336">
        <v>151</v>
      </c>
      <c r="D263" s="380">
        <v>48</v>
      </c>
      <c r="E263" s="380">
        <v>318</v>
      </c>
      <c r="F263" s="336" t="s">
        <v>557</v>
      </c>
      <c r="G263" s="336" t="s">
        <v>557</v>
      </c>
      <c r="H263" s="336" t="s">
        <v>557</v>
      </c>
      <c r="I263" s="336" t="s">
        <v>557</v>
      </c>
      <c r="J263" s="336" t="s">
        <v>557</v>
      </c>
      <c r="K263" s="336" t="s">
        <v>557</v>
      </c>
      <c r="L263" s="381" t="str">
        <f t="shared" si="9"/>
        <v>064062</v>
      </c>
    </row>
    <row r="264" spans="1:12" ht="11.25">
      <c r="A264" s="334" t="s">
        <v>1094</v>
      </c>
      <c r="B264" s="335" t="s">
        <v>1095</v>
      </c>
      <c r="C264" s="336">
        <v>433</v>
      </c>
      <c r="D264" s="380">
        <v>0</v>
      </c>
      <c r="E264" s="380">
        <v>0</v>
      </c>
      <c r="F264" s="336" t="s">
        <v>557</v>
      </c>
      <c r="G264" s="336" t="s">
        <v>557</v>
      </c>
      <c r="H264" s="336" t="s">
        <v>557</v>
      </c>
      <c r="I264" s="336" t="s">
        <v>557</v>
      </c>
      <c r="J264" s="336" t="s">
        <v>557</v>
      </c>
      <c r="K264" s="336" t="s">
        <v>557</v>
      </c>
      <c r="L264" s="381" t="str">
        <f t="shared" si="9"/>
        <v>064064</v>
      </c>
    </row>
    <row r="265" spans="1:12" ht="11.25">
      <c r="A265" s="334" t="s">
        <v>1096</v>
      </c>
      <c r="B265" s="335" t="s">
        <v>1097</v>
      </c>
      <c r="C265" s="336">
        <v>590</v>
      </c>
      <c r="D265" s="380">
        <v>903</v>
      </c>
      <c r="E265" s="380">
        <v>1531</v>
      </c>
      <c r="F265" s="336" t="s">
        <v>557</v>
      </c>
      <c r="G265" s="336" t="s">
        <v>557</v>
      </c>
      <c r="H265" s="336" t="s">
        <v>557</v>
      </c>
      <c r="I265" s="336" t="s">
        <v>557</v>
      </c>
      <c r="J265" s="336" t="s">
        <v>557</v>
      </c>
      <c r="K265" s="336" t="s">
        <v>557</v>
      </c>
      <c r="L265" s="381" t="str">
        <f t="shared" si="9"/>
        <v>064065</v>
      </c>
    </row>
    <row r="266" spans="1:12" ht="11.25">
      <c r="A266" s="334" t="s">
        <v>1098</v>
      </c>
      <c r="B266" s="335" t="s">
        <v>1099</v>
      </c>
      <c r="C266" s="336">
        <v>3140</v>
      </c>
      <c r="D266" s="380">
        <v>1448</v>
      </c>
      <c r="E266" s="380">
        <v>461</v>
      </c>
      <c r="F266" s="336" t="s">
        <v>557</v>
      </c>
      <c r="G266" s="336" t="s">
        <v>557</v>
      </c>
      <c r="H266" s="336" t="s">
        <v>557</v>
      </c>
      <c r="I266" s="336" t="s">
        <v>557</v>
      </c>
      <c r="J266" s="336" t="s">
        <v>557</v>
      </c>
      <c r="K266" s="336" t="s">
        <v>557</v>
      </c>
      <c r="L266" s="381" t="str">
        <f t="shared" si="9"/>
        <v>064066</v>
      </c>
    </row>
    <row r="267" spans="1:12" ht="11.25">
      <c r="A267" s="334" t="s">
        <v>1100</v>
      </c>
      <c r="B267" s="335" t="s">
        <v>1101</v>
      </c>
      <c r="C267" s="336">
        <v>3016</v>
      </c>
      <c r="D267" s="380">
        <v>3370</v>
      </c>
      <c r="E267" s="380">
        <v>1117</v>
      </c>
      <c r="F267" s="336" t="s">
        <v>557</v>
      </c>
      <c r="G267" s="336" t="s">
        <v>557</v>
      </c>
      <c r="H267" s="336" t="s">
        <v>557</v>
      </c>
      <c r="I267" s="336" t="s">
        <v>557</v>
      </c>
      <c r="J267" s="336" t="s">
        <v>557</v>
      </c>
      <c r="K267" s="336" t="s">
        <v>557</v>
      </c>
      <c r="L267" s="381" t="str">
        <f t="shared" si="9"/>
        <v>064069</v>
      </c>
    </row>
    <row r="268" spans="1:12" ht="11.25">
      <c r="A268" s="334" t="s">
        <v>1102</v>
      </c>
      <c r="B268" s="335" t="s">
        <v>2352</v>
      </c>
      <c r="C268" s="336">
        <v>3382</v>
      </c>
      <c r="D268" s="380">
        <v>1930</v>
      </c>
      <c r="E268" s="380">
        <v>571</v>
      </c>
      <c r="F268" s="336" t="s">
        <v>557</v>
      </c>
      <c r="G268" s="336" t="s">
        <v>557</v>
      </c>
      <c r="H268" s="336" t="s">
        <v>557</v>
      </c>
      <c r="I268" s="336" t="s">
        <v>557</v>
      </c>
      <c r="J268" s="336" t="s">
        <v>557</v>
      </c>
      <c r="K268" s="336" t="s">
        <v>557</v>
      </c>
      <c r="L268" s="381" t="str">
        <f t="shared" si="9"/>
        <v>064071</v>
      </c>
    </row>
    <row r="269" spans="1:12" ht="11.25">
      <c r="A269" s="334" t="s">
        <v>1103</v>
      </c>
      <c r="B269" s="335" t="s">
        <v>1104</v>
      </c>
      <c r="C269" s="336">
        <v>2230</v>
      </c>
      <c r="D269" s="380">
        <v>457</v>
      </c>
      <c r="E269" s="380">
        <v>205</v>
      </c>
      <c r="F269" s="336" t="s">
        <v>557</v>
      </c>
      <c r="G269" s="336" t="s">
        <v>557</v>
      </c>
      <c r="H269" s="336" t="s">
        <v>557</v>
      </c>
      <c r="I269" s="336" t="s">
        <v>557</v>
      </c>
      <c r="J269" s="336" t="s">
        <v>557</v>
      </c>
      <c r="K269" s="336" t="s">
        <v>557</v>
      </c>
      <c r="L269" s="381" t="str">
        <f t="shared" si="9"/>
        <v>064072</v>
      </c>
    </row>
    <row r="270" spans="1:12" ht="11.25">
      <c r="A270" s="334" t="s">
        <v>1105</v>
      </c>
      <c r="B270" s="335" t="s">
        <v>1106</v>
      </c>
      <c r="C270" s="336">
        <v>3349</v>
      </c>
      <c r="D270" s="380">
        <v>4196</v>
      </c>
      <c r="E270" s="380">
        <v>1253</v>
      </c>
      <c r="F270" s="336" t="s">
        <v>557</v>
      </c>
      <c r="G270" s="336" t="s">
        <v>557</v>
      </c>
      <c r="H270" s="336" t="s">
        <v>557</v>
      </c>
      <c r="I270" s="336" t="s">
        <v>557</v>
      </c>
      <c r="J270" s="336" t="s">
        <v>557</v>
      </c>
      <c r="K270" s="336" t="s">
        <v>557</v>
      </c>
      <c r="L270" s="381" t="str">
        <f t="shared" si="9"/>
        <v>064073</v>
      </c>
    </row>
    <row r="271" spans="1:12" ht="11.25">
      <c r="A271" s="334"/>
      <c r="B271" s="335"/>
      <c r="C271" s="336"/>
      <c r="D271" s="336"/>
      <c r="E271" s="336"/>
      <c r="F271" s="336"/>
      <c r="G271" s="336"/>
      <c r="H271" s="336"/>
      <c r="I271" s="336"/>
      <c r="J271" s="336"/>
      <c r="K271" s="336"/>
      <c r="L271" s="381"/>
    </row>
    <row r="272" spans="1:12" ht="11.25">
      <c r="A272" s="334" t="s">
        <v>1107</v>
      </c>
      <c r="B272" s="335" t="s">
        <v>375</v>
      </c>
      <c r="C272" s="336">
        <v>83240</v>
      </c>
      <c r="D272" s="380">
        <v>36649</v>
      </c>
      <c r="E272" s="380">
        <v>440</v>
      </c>
      <c r="F272" s="336" t="s">
        <v>557</v>
      </c>
      <c r="G272" s="336" t="s">
        <v>557</v>
      </c>
      <c r="H272" s="336" t="s">
        <v>557</v>
      </c>
      <c r="I272" s="336" t="s">
        <v>557</v>
      </c>
      <c r="J272" s="336" t="s">
        <v>557</v>
      </c>
      <c r="K272" s="336" t="s">
        <v>557</v>
      </c>
      <c r="L272" s="381" t="str">
        <f aca="true" t="shared" si="10" ref="L272:L296">A272</f>
        <v>065000</v>
      </c>
    </row>
    <row r="273" spans="1:12" ht="11.25">
      <c r="A273" s="334" t="s">
        <v>1108</v>
      </c>
      <c r="B273" s="335" t="s">
        <v>1109</v>
      </c>
      <c r="C273" s="336">
        <v>532</v>
      </c>
      <c r="D273" s="380">
        <v>0</v>
      </c>
      <c r="E273" s="380">
        <v>0</v>
      </c>
      <c r="F273" s="336" t="s">
        <v>557</v>
      </c>
      <c r="G273" s="336" t="s">
        <v>557</v>
      </c>
      <c r="H273" s="336" t="s">
        <v>557</v>
      </c>
      <c r="I273" s="336" t="s">
        <v>557</v>
      </c>
      <c r="J273" s="336" t="s">
        <v>557</v>
      </c>
      <c r="K273" s="336" t="s">
        <v>557</v>
      </c>
      <c r="L273" s="381" t="str">
        <f t="shared" si="10"/>
        <v>065001</v>
      </c>
    </row>
    <row r="274" spans="1:12" ht="11.25">
      <c r="A274" s="334" t="s">
        <v>1110</v>
      </c>
      <c r="B274" s="335" t="s">
        <v>1003</v>
      </c>
      <c r="C274" s="336">
        <v>5817</v>
      </c>
      <c r="D274" s="380">
        <v>12167</v>
      </c>
      <c r="E274" s="380">
        <v>2092</v>
      </c>
      <c r="F274" s="336" t="s">
        <v>557</v>
      </c>
      <c r="G274" s="336" t="s">
        <v>557</v>
      </c>
      <c r="H274" s="336">
        <v>12114</v>
      </c>
      <c r="I274" s="336">
        <f>H274*1000/C274</f>
        <v>2082.516761217122</v>
      </c>
      <c r="J274" s="336" t="s">
        <v>557</v>
      </c>
      <c r="K274" s="336" t="s">
        <v>557</v>
      </c>
      <c r="L274" s="381" t="str">
        <f t="shared" si="10"/>
        <v>065002</v>
      </c>
    </row>
    <row r="275" spans="1:12" ht="11.25">
      <c r="A275" s="334" t="s">
        <v>1111</v>
      </c>
      <c r="B275" s="335" t="s">
        <v>1339</v>
      </c>
      <c r="C275" s="336">
        <v>9052</v>
      </c>
      <c r="D275" s="380">
        <v>12492</v>
      </c>
      <c r="E275" s="380">
        <v>1380</v>
      </c>
      <c r="F275" s="336" t="s">
        <v>557</v>
      </c>
      <c r="G275" s="336" t="s">
        <v>557</v>
      </c>
      <c r="H275" s="336" t="s">
        <v>557</v>
      </c>
      <c r="I275" s="336" t="s">
        <v>557</v>
      </c>
      <c r="J275" s="336" t="s">
        <v>557</v>
      </c>
      <c r="K275" s="336" t="s">
        <v>557</v>
      </c>
      <c r="L275" s="381" t="str">
        <f t="shared" si="10"/>
        <v>065003</v>
      </c>
    </row>
    <row r="276" spans="1:12" ht="11.25">
      <c r="A276" s="334" t="s">
        <v>1112</v>
      </c>
      <c r="B276" s="335" t="s">
        <v>1113</v>
      </c>
      <c r="C276" s="336">
        <v>591</v>
      </c>
      <c r="D276" s="380">
        <v>291</v>
      </c>
      <c r="E276" s="380">
        <v>492</v>
      </c>
      <c r="F276" s="336" t="s">
        <v>557</v>
      </c>
      <c r="G276" s="336" t="s">
        <v>557</v>
      </c>
      <c r="H276" s="336" t="s">
        <v>557</v>
      </c>
      <c r="I276" s="336" t="s">
        <v>557</v>
      </c>
      <c r="J276" s="336" t="s">
        <v>557</v>
      </c>
      <c r="K276" s="336" t="s">
        <v>557</v>
      </c>
      <c r="L276" s="381" t="str">
        <f t="shared" si="10"/>
        <v>065004</v>
      </c>
    </row>
    <row r="277" spans="1:12" ht="11.25">
      <c r="A277" s="334" t="s">
        <v>1114</v>
      </c>
      <c r="B277" s="335" t="s">
        <v>1115</v>
      </c>
      <c r="C277" s="336">
        <v>177</v>
      </c>
      <c r="D277" s="380">
        <v>17</v>
      </c>
      <c r="E277" s="380">
        <v>96</v>
      </c>
      <c r="F277" s="336" t="s">
        <v>557</v>
      </c>
      <c r="G277" s="336" t="s">
        <v>557</v>
      </c>
      <c r="H277" s="336" t="s">
        <v>557</v>
      </c>
      <c r="I277" s="336" t="s">
        <v>557</v>
      </c>
      <c r="J277" s="336" t="s">
        <v>557</v>
      </c>
      <c r="K277" s="336" t="s">
        <v>557</v>
      </c>
      <c r="L277" s="381" t="str">
        <f t="shared" si="10"/>
        <v>065005</v>
      </c>
    </row>
    <row r="278" spans="1:12" ht="11.25">
      <c r="A278" s="334" t="s">
        <v>1116</v>
      </c>
      <c r="B278" s="335" t="s">
        <v>1117</v>
      </c>
      <c r="C278" s="336">
        <v>692</v>
      </c>
      <c r="D278" s="380">
        <v>374</v>
      </c>
      <c r="E278" s="380">
        <v>540</v>
      </c>
      <c r="F278" s="336" t="s">
        <v>557</v>
      </c>
      <c r="G278" s="336" t="s">
        <v>557</v>
      </c>
      <c r="H278" s="336" t="s">
        <v>557</v>
      </c>
      <c r="I278" s="336" t="s">
        <v>557</v>
      </c>
      <c r="J278" s="336" t="s">
        <v>557</v>
      </c>
      <c r="K278" s="336" t="s">
        <v>557</v>
      </c>
      <c r="L278" s="381" t="str">
        <f t="shared" si="10"/>
        <v>065006</v>
      </c>
    </row>
    <row r="279" spans="1:12" ht="11.25">
      <c r="A279" s="334" t="s">
        <v>1118</v>
      </c>
      <c r="B279" s="335" t="s">
        <v>1119</v>
      </c>
      <c r="C279" s="336">
        <v>316</v>
      </c>
      <c r="D279" s="380">
        <v>367</v>
      </c>
      <c r="E279" s="380">
        <v>1161</v>
      </c>
      <c r="F279" s="336" t="s">
        <v>557</v>
      </c>
      <c r="G279" s="336" t="s">
        <v>557</v>
      </c>
      <c r="H279" s="336" t="s">
        <v>557</v>
      </c>
      <c r="I279" s="336" t="s">
        <v>557</v>
      </c>
      <c r="J279" s="336" t="s">
        <v>557</v>
      </c>
      <c r="K279" s="336" t="s">
        <v>557</v>
      </c>
      <c r="L279" s="381" t="str">
        <f t="shared" si="10"/>
        <v>065008</v>
      </c>
    </row>
    <row r="280" spans="1:12" ht="11.25">
      <c r="A280" s="334" t="s">
        <v>1120</v>
      </c>
      <c r="B280" s="335" t="s">
        <v>1121</v>
      </c>
      <c r="C280" s="336">
        <v>597</v>
      </c>
      <c r="D280" s="380">
        <v>374</v>
      </c>
      <c r="E280" s="380">
        <v>626</v>
      </c>
      <c r="F280" s="336" t="s">
        <v>557</v>
      </c>
      <c r="G280" s="336" t="s">
        <v>557</v>
      </c>
      <c r="H280" s="336" t="s">
        <v>557</v>
      </c>
      <c r="I280" s="336" t="s">
        <v>557</v>
      </c>
      <c r="J280" s="336" t="s">
        <v>557</v>
      </c>
      <c r="K280" s="336" t="s">
        <v>557</v>
      </c>
      <c r="L280" s="381" t="str">
        <f t="shared" si="10"/>
        <v>065011</v>
      </c>
    </row>
    <row r="281" spans="1:12" ht="11.25">
      <c r="A281" s="334" t="s">
        <v>1122</v>
      </c>
      <c r="B281" s="335" t="s">
        <v>1004</v>
      </c>
      <c r="C281" s="336">
        <v>1079</v>
      </c>
      <c r="D281" s="380">
        <v>0</v>
      </c>
      <c r="E281" s="380">
        <v>0</v>
      </c>
      <c r="F281" s="336" t="s">
        <v>557</v>
      </c>
      <c r="G281" s="336" t="s">
        <v>557</v>
      </c>
      <c r="H281" s="336" t="s">
        <v>557</v>
      </c>
      <c r="I281" s="336" t="s">
        <v>557</v>
      </c>
      <c r="J281" s="336" t="s">
        <v>557</v>
      </c>
      <c r="K281" s="336" t="s">
        <v>557</v>
      </c>
      <c r="L281" s="381" t="str">
        <f t="shared" si="10"/>
        <v>065012</v>
      </c>
    </row>
    <row r="282" spans="1:12" ht="11.25">
      <c r="A282" s="334" t="s">
        <v>1123</v>
      </c>
      <c r="B282" s="335" t="s">
        <v>1124</v>
      </c>
      <c r="C282" s="336">
        <v>836</v>
      </c>
      <c r="D282" s="380">
        <v>1055</v>
      </c>
      <c r="E282" s="380">
        <v>1262</v>
      </c>
      <c r="F282" s="336" t="s">
        <v>557</v>
      </c>
      <c r="G282" s="336" t="s">
        <v>557</v>
      </c>
      <c r="H282" s="336" t="s">
        <v>557</v>
      </c>
      <c r="I282" s="336" t="s">
        <v>557</v>
      </c>
      <c r="J282" s="336" t="s">
        <v>557</v>
      </c>
      <c r="K282" s="336" t="s">
        <v>557</v>
      </c>
      <c r="L282" s="381" t="str">
        <f t="shared" si="10"/>
        <v>065013</v>
      </c>
    </row>
    <row r="283" spans="1:12" ht="11.25">
      <c r="A283" s="334" t="s">
        <v>1125</v>
      </c>
      <c r="B283" s="335" t="s">
        <v>1005</v>
      </c>
      <c r="C283" s="336">
        <v>2972</v>
      </c>
      <c r="D283" s="380">
        <v>2977</v>
      </c>
      <c r="E283" s="380">
        <v>1002</v>
      </c>
      <c r="F283" s="336" t="s">
        <v>557</v>
      </c>
      <c r="G283" s="336" t="s">
        <v>557</v>
      </c>
      <c r="H283" s="336" t="s">
        <v>557</v>
      </c>
      <c r="I283" s="336" t="s">
        <v>557</v>
      </c>
      <c r="J283" s="336" t="s">
        <v>557</v>
      </c>
      <c r="K283" s="336" t="s">
        <v>557</v>
      </c>
      <c r="L283" s="381" t="str">
        <f t="shared" si="10"/>
        <v>065014</v>
      </c>
    </row>
    <row r="284" spans="1:12" ht="11.25">
      <c r="A284" s="334" t="s">
        <v>1126</v>
      </c>
      <c r="B284" s="335" t="s">
        <v>1127</v>
      </c>
      <c r="C284" s="336">
        <v>301</v>
      </c>
      <c r="D284" s="380">
        <v>444</v>
      </c>
      <c r="E284" s="380">
        <v>1475</v>
      </c>
      <c r="F284" s="336" t="s">
        <v>557</v>
      </c>
      <c r="G284" s="336" t="s">
        <v>557</v>
      </c>
      <c r="H284" s="336" t="s">
        <v>557</v>
      </c>
      <c r="I284" s="336" t="s">
        <v>557</v>
      </c>
      <c r="J284" s="336" t="s">
        <v>557</v>
      </c>
      <c r="K284" s="336" t="s">
        <v>557</v>
      </c>
      <c r="L284" s="381" t="str">
        <f t="shared" si="10"/>
        <v>065016</v>
      </c>
    </row>
    <row r="285" spans="1:12" ht="11.25">
      <c r="A285" s="334" t="s">
        <v>1128</v>
      </c>
      <c r="B285" s="335" t="s">
        <v>1129</v>
      </c>
      <c r="C285" s="336">
        <v>319</v>
      </c>
      <c r="D285" s="380">
        <v>65</v>
      </c>
      <c r="E285" s="380">
        <v>204</v>
      </c>
      <c r="F285" s="336" t="s">
        <v>557</v>
      </c>
      <c r="G285" s="336" t="s">
        <v>557</v>
      </c>
      <c r="H285" s="336" t="s">
        <v>557</v>
      </c>
      <c r="I285" s="336" t="s">
        <v>557</v>
      </c>
      <c r="J285" s="336" t="s">
        <v>557</v>
      </c>
      <c r="K285" s="336" t="s">
        <v>557</v>
      </c>
      <c r="L285" s="381" t="str">
        <f t="shared" si="10"/>
        <v>065018</v>
      </c>
    </row>
    <row r="286" spans="1:12" ht="11.25">
      <c r="A286" s="334" t="s">
        <v>1130</v>
      </c>
      <c r="B286" s="335" t="s">
        <v>1131</v>
      </c>
      <c r="C286" s="336">
        <v>723</v>
      </c>
      <c r="D286" s="380">
        <v>671</v>
      </c>
      <c r="E286" s="380">
        <v>928</v>
      </c>
      <c r="F286" s="336" t="s">
        <v>557</v>
      </c>
      <c r="G286" s="336" t="s">
        <v>557</v>
      </c>
      <c r="H286" s="336" t="s">
        <v>557</v>
      </c>
      <c r="I286" s="336" t="s">
        <v>557</v>
      </c>
      <c r="J286" s="336" t="s">
        <v>557</v>
      </c>
      <c r="K286" s="336" t="s">
        <v>557</v>
      </c>
      <c r="L286" s="381" t="str">
        <f t="shared" si="10"/>
        <v>065019</v>
      </c>
    </row>
    <row r="287" spans="1:12" ht="11.25">
      <c r="A287" s="334" t="s">
        <v>1132</v>
      </c>
      <c r="B287" s="335" t="s">
        <v>1133</v>
      </c>
      <c r="C287" s="336">
        <v>760</v>
      </c>
      <c r="D287" s="380">
        <v>705</v>
      </c>
      <c r="E287" s="380">
        <v>928</v>
      </c>
      <c r="F287" s="336" t="s">
        <v>557</v>
      </c>
      <c r="G287" s="336" t="s">
        <v>557</v>
      </c>
      <c r="H287" s="336" t="s">
        <v>557</v>
      </c>
      <c r="I287" s="336" t="s">
        <v>557</v>
      </c>
      <c r="J287" s="336" t="s">
        <v>557</v>
      </c>
      <c r="K287" s="336" t="s">
        <v>557</v>
      </c>
      <c r="L287" s="381" t="str">
        <f t="shared" si="10"/>
        <v>065021</v>
      </c>
    </row>
    <row r="288" spans="1:12" ht="11.25">
      <c r="A288" s="334" t="s">
        <v>1134</v>
      </c>
      <c r="B288" s="335" t="s">
        <v>1136</v>
      </c>
      <c r="C288" s="336">
        <v>581</v>
      </c>
      <c r="D288" s="380">
        <v>262</v>
      </c>
      <c r="E288" s="380">
        <v>451</v>
      </c>
      <c r="F288" s="336" t="s">
        <v>557</v>
      </c>
      <c r="G288" s="336" t="s">
        <v>557</v>
      </c>
      <c r="H288" s="336" t="s">
        <v>557</v>
      </c>
      <c r="I288" s="336" t="s">
        <v>557</v>
      </c>
      <c r="J288" s="336" t="s">
        <v>557</v>
      </c>
      <c r="K288" s="336" t="s">
        <v>557</v>
      </c>
      <c r="L288" s="381" t="str">
        <f t="shared" si="10"/>
        <v>065022</v>
      </c>
    </row>
    <row r="289" spans="1:12" ht="11.25">
      <c r="A289" s="334" t="s">
        <v>1137</v>
      </c>
      <c r="B289" s="335" t="s">
        <v>1006</v>
      </c>
      <c r="C289" s="336">
        <v>3796</v>
      </c>
      <c r="D289" s="380">
        <v>3783</v>
      </c>
      <c r="E289" s="380">
        <v>997</v>
      </c>
      <c r="F289" s="336" t="s">
        <v>557</v>
      </c>
      <c r="G289" s="336" t="s">
        <v>557</v>
      </c>
      <c r="H289" s="336" t="s">
        <v>557</v>
      </c>
      <c r="I289" s="336" t="s">
        <v>557</v>
      </c>
      <c r="J289" s="336" t="s">
        <v>557</v>
      </c>
      <c r="K289" s="336" t="s">
        <v>557</v>
      </c>
      <c r="L289" s="381" t="str">
        <f t="shared" si="10"/>
        <v>065023</v>
      </c>
    </row>
    <row r="290" spans="1:12" ht="11.25">
      <c r="A290" s="334" t="s">
        <v>1138</v>
      </c>
      <c r="B290" s="335" t="s">
        <v>1139</v>
      </c>
      <c r="C290" s="336">
        <v>179</v>
      </c>
      <c r="D290" s="380">
        <v>21</v>
      </c>
      <c r="E290" s="380">
        <v>117</v>
      </c>
      <c r="F290" s="336" t="s">
        <v>557</v>
      </c>
      <c r="G290" s="336" t="s">
        <v>557</v>
      </c>
      <c r="H290" s="336" t="s">
        <v>557</v>
      </c>
      <c r="I290" s="336" t="s">
        <v>557</v>
      </c>
      <c r="J290" s="336" t="s">
        <v>557</v>
      </c>
      <c r="K290" s="336" t="s">
        <v>557</v>
      </c>
      <c r="L290" s="381" t="str">
        <f t="shared" si="10"/>
        <v>065027</v>
      </c>
    </row>
    <row r="291" spans="1:12" ht="11.25">
      <c r="A291" s="334" t="s">
        <v>1140</v>
      </c>
      <c r="B291" s="335" t="s">
        <v>1141</v>
      </c>
      <c r="C291" s="336">
        <v>623</v>
      </c>
      <c r="D291" s="380">
        <v>148</v>
      </c>
      <c r="E291" s="380">
        <v>238</v>
      </c>
      <c r="F291" s="336" t="s">
        <v>557</v>
      </c>
      <c r="G291" s="336" t="s">
        <v>557</v>
      </c>
      <c r="H291" s="336" t="s">
        <v>557</v>
      </c>
      <c r="I291" s="336" t="s">
        <v>557</v>
      </c>
      <c r="J291" s="336" t="s">
        <v>557</v>
      </c>
      <c r="K291" s="336" t="s">
        <v>557</v>
      </c>
      <c r="L291" s="381" t="str">
        <f t="shared" si="10"/>
        <v>065029</v>
      </c>
    </row>
    <row r="292" spans="1:12" ht="11.25">
      <c r="A292" s="334" t="s">
        <v>1142</v>
      </c>
      <c r="B292" s="335" t="s">
        <v>1143</v>
      </c>
      <c r="C292" s="336">
        <v>584</v>
      </c>
      <c r="D292" s="380">
        <v>410</v>
      </c>
      <c r="E292" s="380">
        <v>702</v>
      </c>
      <c r="F292" s="336" t="s">
        <v>557</v>
      </c>
      <c r="G292" s="336" t="s">
        <v>557</v>
      </c>
      <c r="H292" s="336" t="s">
        <v>557</v>
      </c>
      <c r="I292" s="336" t="s">
        <v>557</v>
      </c>
      <c r="J292" s="336" t="s">
        <v>557</v>
      </c>
      <c r="K292" s="336" t="s">
        <v>557</v>
      </c>
      <c r="L292" s="381" t="str">
        <f t="shared" si="10"/>
        <v>065031</v>
      </c>
    </row>
    <row r="293" spans="1:12" ht="11.25">
      <c r="A293" s="334" t="s">
        <v>1144</v>
      </c>
      <c r="B293" s="335" t="s">
        <v>1145</v>
      </c>
      <c r="C293" s="336">
        <v>2684</v>
      </c>
      <c r="D293" s="380">
        <v>465</v>
      </c>
      <c r="E293" s="380">
        <v>173</v>
      </c>
      <c r="F293" s="336" t="s">
        <v>557</v>
      </c>
      <c r="G293" s="336" t="s">
        <v>557</v>
      </c>
      <c r="H293" s="336" t="s">
        <v>557</v>
      </c>
      <c r="I293" s="336" t="s">
        <v>557</v>
      </c>
      <c r="J293" s="336" t="s">
        <v>557</v>
      </c>
      <c r="K293" s="336" t="s">
        <v>557</v>
      </c>
      <c r="L293" s="381" t="str">
        <f t="shared" si="10"/>
        <v>065032</v>
      </c>
    </row>
    <row r="294" spans="1:12" ht="11.25">
      <c r="A294" s="334" t="s">
        <v>1146</v>
      </c>
      <c r="B294" s="335" t="s">
        <v>1007</v>
      </c>
      <c r="C294" s="336">
        <v>2205</v>
      </c>
      <c r="D294" s="380">
        <v>2377</v>
      </c>
      <c r="E294" s="380">
        <v>1078</v>
      </c>
      <c r="F294" s="336" t="s">
        <v>557</v>
      </c>
      <c r="G294" s="336" t="s">
        <v>557</v>
      </c>
      <c r="H294" s="336" t="s">
        <v>557</v>
      </c>
      <c r="I294" s="336" t="s">
        <v>557</v>
      </c>
      <c r="J294" s="336" t="s">
        <v>557</v>
      </c>
      <c r="K294" s="336" t="s">
        <v>557</v>
      </c>
      <c r="L294" s="381" t="str">
        <f t="shared" si="10"/>
        <v>065033</v>
      </c>
    </row>
    <row r="295" spans="1:12" ht="11.25">
      <c r="A295" s="334" t="s">
        <v>1147</v>
      </c>
      <c r="B295" s="335" t="s">
        <v>1148</v>
      </c>
      <c r="C295" s="336">
        <v>261</v>
      </c>
      <c r="D295" s="380">
        <v>279</v>
      </c>
      <c r="E295" s="380">
        <v>1069</v>
      </c>
      <c r="F295" s="336" t="s">
        <v>557</v>
      </c>
      <c r="G295" s="336" t="s">
        <v>557</v>
      </c>
      <c r="H295" s="336" t="s">
        <v>557</v>
      </c>
      <c r="I295" s="336" t="s">
        <v>557</v>
      </c>
      <c r="J295" s="336" t="s">
        <v>557</v>
      </c>
      <c r="K295" s="336" t="s">
        <v>557</v>
      </c>
      <c r="L295" s="381" t="str">
        <f t="shared" si="10"/>
        <v>065034</v>
      </c>
    </row>
    <row r="296" spans="1:12" ht="11.25">
      <c r="A296" s="334" t="s">
        <v>1149</v>
      </c>
      <c r="B296" s="335" t="s">
        <v>1150</v>
      </c>
      <c r="C296" s="336">
        <v>653</v>
      </c>
      <c r="D296" s="380">
        <v>226</v>
      </c>
      <c r="E296" s="380">
        <v>346</v>
      </c>
      <c r="F296" s="336" t="s">
        <v>557</v>
      </c>
      <c r="G296" s="336" t="s">
        <v>557</v>
      </c>
      <c r="H296" s="336" t="s">
        <v>557</v>
      </c>
      <c r="I296" s="336" t="s">
        <v>557</v>
      </c>
      <c r="J296" s="336" t="s">
        <v>557</v>
      </c>
      <c r="K296" s="336" t="s">
        <v>557</v>
      </c>
      <c r="L296" s="381" t="str">
        <f t="shared" si="10"/>
        <v>065035</v>
      </c>
    </row>
    <row r="297" spans="1:12" s="16" customFormat="1" ht="11.25">
      <c r="A297" s="337"/>
      <c r="B297" s="337"/>
      <c r="C297" s="345"/>
      <c r="D297" s="345"/>
      <c r="E297" s="345"/>
      <c r="F297" s="345"/>
      <c r="G297" s="336"/>
      <c r="H297" s="345"/>
      <c r="I297" s="345"/>
      <c r="J297" s="345"/>
      <c r="K297" s="345"/>
      <c r="L297" s="381"/>
    </row>
    <row r="298" spans="1:12" s="16" customFormat="1" ht="11.25">
      <c r="A298" s="337" t="s">
        <v>62</v>
      </c>
      <c r="B298" s="337"/>
      <c r="C298" s="345"/>
      <c r="D298" s="345"/>
      <c r="E298" s="345"/>
      <c r="F298" s="345"/>
      <c r="G298" s="336"/>
      <c r="H298" s="345"/>
      <c r="I298" s="345"/>
      <c r="J298" s="345"/>
      <c r="K298" s="345"/>
      <c r="L298" s="381"/>
    </row>
    <row r="299" spans="1:12" ht="11.25">
      <c r="A299" s="334" t="s">
        <v>1151</v>
      </c>
      <c r="B299" s="335" t="s">
        <v>1152</v>
      </c>
      <c r="C299" s="336">
        <v>305</v>
      </c>
      <c r="D299" s="380">
        <v>115</v>
      </c>
      <c r="E299" s="380">
        <v>377</v>
      </c>
      <c r="F299" s="336" t="s">
        <v>557</v>
      </c>
      <c r="G299" s="336" t="s">
        <v>557</v>
      </c>
      <c r="H299" s="336" t="s">
        <v>557</v>
      </c>
      <c r="I299" s="336" t="s">
        <v>557</v>
      </c>
      <c r="J299" s="336" t="s">
        <v>557</v>
      </c>
      <c r="K299" s="336" t="s">
        <v>557</v>
      </c>
      <c r="L299" s="381" t="str">
        <f aca="true" t="shared" si="11" ref="L299:L324">A299</f>
        <v>065038</v>
      </c>
    </row>
    <row r="300" spans="1:12" ht="11.25">
      <c r="A300" s="334" t="s">
        <v>1153</v>
      </c>
      <c r="B300" s="335" t="s">
        <v>1154</v>
      </c>
      <c r="C300" s="336">
        <v>669</v>
      </c>
      <c r="D300" s="380">
        <v>376</v>
      </c>
      <c r="E300" s="380">
        <v>562</v>
      </c>
      <c r="F300" s="336" t="s">
        <v>557</v>
      </c>
      <c r="G300" s="336" t="s">
        <v>557</v>
      </c>
      <c r="H300" s="336" t="s">
        <v>557</v>
      </c>
      <c r="I300" s="336" t="s">
        <v>557</v>
      </c>
      <c r="J300" s="336" t="s">
        <v>557</v>
      </c>
      <c r="K300" s="336" t="s">
        <v>557</v>
      </c>
      <c r="L300" s="381" t="str">
        <f t="shared" si="11"/>
        <v>065039</v>
      </c>
    </row>
    <row r="301" spans="1:12" ht="11.25">
      <c r="A301" s="334" t="s">
        <v>1155</v>
      </c>
      <c r="B301" s="335" t="s">
        <v>1156</v>
      </c>
      <c r="C301" s="336">
        <v>777</v>
      </c>
      <c r="D301" s="380">
        <v>490</v>
      </c>
      <c r="E301" s="380">
        <v>631</v>
      </c>
      <c r="F301" s="336" t="s">
        <v>557</v>
      </c>
      <c r="G301" s="336" t="s">
        <v>557</v>
      </c>
      <c r="H301" s="336" t="s">
        <v>557</v>
      </c>
      <c r="I301" s="336" t="s">
        <v>557</v>
      </c>
      <c r="J301" s="336" t="s">
        <v>557</v>
      </c>
      <c r="K301" s="336" t="s">
        <v>557</v>
      </c>
      <c r="L301" s="381" t="str">
        <f t="shared" si="11"/>
        <v>065042</v>
      </c>
    </row>
    <row r="302" spans="1:12" ht="11.25">
      <c r="A302" s="334" t="s">
        <v>1157</v>
      </c>
      <c r="B302" s="335" t="s">
        <v>1158</v>
      </c>
      <c r="C302" s="336">
        <v>401</v>
      </c>
      <c r="D302" s="380">
        <v>127</v>
      </c>
      <c r="E302" s="380">
        <v>317</v>
      </c>
      <c r="F302" s="336" t="s">
        <v>557</v>
      </c>
      <c r="G302" s="336" t="s">
        <v>557</v>
      </c>
      <c r="H302" s="336" t="s">
        <v>557</v>
      </c>
      <c r="I302" s="336" t="s">
        <v>557</v>
      </c>
      <c r="J302" s="336" t="s">
        <v>557</v>
      </c>
      <c r="K302" s="336" t="s">
        <v>557</v>
      </c>
      <c r="L302" s="381" t="str">
        <f t="shared" si="11"/>
        <v>065046</v>
      </c>
    </row>
    <row r="303" spans="1:12" ht="11.25">
      <c r="A303" s="334" t="s">
        <v>1159</v>
      </c>
      <c r="B303" s="335" t="s">
        <v>1160</v>
      </c>
      <c r="C303" s="336">
        <v>181</v>
      </c>
      <c r="D303" s="380">
        <v>0</v>
      </c>
      <c r="E303" s="380">
        <v>0</v>
      </c>
      <c r="F303" s="336" t="s">
        <v>557</v>
      </c>
      <c r="G303" s="336" t="s">
        <v>557</v>
      </c>
      <c r="H303" s="336" t="s">
        <v>557</v>
      </c>
      <c r="I303" s="336" t="s">
        <v>557</v>
      </c>
      <c r="J303" s="336" t="s">
        <v>557</v>
      </c>
      <c r="K303" s="336" t="s">
        <v>557</v>
      </c>
      <c r="L303" s="381" t="str">
        <f t="shared" si="11"/>
        <v>065047</v>
      </c>
    </row>
    <row r="304" spans="1:12" ht="11.25">
      <c r="A304" s="334" t="s">
        <v>1161</v>
      </c>
      <c r="B304" s="335" t="s">
        <v>1162</v>
      </c>
      <c r="C304" s="336">
        <v>138</v>
      </c>
      <c r="D304" s="380">
        <v>0</v>
      </c>
      <c r="E304" s="380">
        <v>0</v>
      </c>
      <c r="F304" s="336" t="s">
        <v>557</v>
      </c>
      <c r="G304" s="336" t="s">
        <v>557</v>
      </c>
      <c r="H304" s="336" t="s">
        <v>557</v>
      </c>
      <c r="I304" s="336" t="s">
        <v>557</v>
      </c>
      <c r="J304" s="336" t="s">
        <v>557</v>
      </c>
      <c r="K304" s="336" t="s">
        <v>557</v>
      </c>
      <c r="L304" s="381" t="str">
        <f t="shared" si="11"/>
        <v>065048</v>
      </c>
    </row>
    <row r="305" spans="1:12" ht="11.25">
      <c r="A305" s="334" t="s">
        <v>1163</v>
      </c>
      <c r="B305" s="335" t="s">
        <v>1164</v>
      </c>
      <c r="C305" s="336">
        <v>400</v>
      </c>
      <c r="D305" s="380">
        <v>40</v>
      </c>
      <c r="E305" s="380">
        <v>100</v>
      </c>
      <c r="F305" s="336" t="s">
        <v>557</v>
      </c>
      <c r="G305" s="336" t="s">
        <v>557</v>
      </c>
      <c r="H305" s="336" t="s">
        <v>557</v>
      </c>
      <c r="I305" s="336" t="s">
        <v>557</v>
      </c>
      <c r="J305" s="336" t="s">
        <v>557</v>
      </c>
      <c r="K305" s="336" t="s">
        <v>557</v>
      </c>
      <c r="L305" s="381" t="str">
        <f t="shared" si="11"/>
        <v>065051</v>
      </c>
    </row>
    <row r="306" spans="1:12" ht="11.25">
      <c r="A306" s="334" t="s">
        <v>1165</v>
      </c>
      <c r="B306" s="335" t="s">
        <v>1166</v>
      </c>
      <c r="C306" s="336">
        <v>918</v>
      </c>
      <c r="D306" s="380">
        <v>96</v>
      </c>
      <c r="E306" s="380">
        <v>105</v>
      </c>
      <c r="F306" s="336" t="s">
        <v>557</v>
      </c>
      <c r="G306" s="336" t="s">
        <v>557</v>
      </c>
      <c r="H306" s="336" t="s">
        <v>557</v>
      </c>
      <c r="I306" s="336" t="s">
        <v>557</v>
      </c>
      <c r="J306" s="336" t="s">
        <v>557</v>
      </c>
      <c r="K306" s="336" t="s">
        <v>557</v>
      </c>
      <c r="L306" s="381" t="str">
        <f t="shared" si="11"/>
        <v>065052</v>
      </c>
    </row>
    <row r="307" spans="1:12" ht="11.25">
      <c r="A307" s="334" t="s">
        <v>1167</v>
      </c>
      <c r="B307" s="335" t="s">
        <v>2353</v>
      </c>
      <c r="C307" s="336">
        <v>2311</v>
      </c>
      <c r="D307" s="380">
        <v>1842</v>
      </c>
      <c r="E307" s="380">
        <v>797</v>
      </c>
      <c r="F307" s="336" t="s">
        <v>557</v>
      </c>
      <c r="G307" s="336" t="s">
        <v>557</v>
      </c>
      <c r="H307" s="336">
        <v>587</v>
      </c>
      <c r="I307" s="336">
        <f>H307*1000/C307</f>
        <v>254.00259627866726</v>
      </c>
      <c r="J307" s="336" t="s">
        <v>557</v>
      </c>
      <c r="K307" s="336" t="s">
        <v>557</v>
      </c>
      <c r="L307" s="381" t="str">
        <f t="shared" si="11"/>
        <v>065054</v>
      </c>
    </row>
    <row r="308" spans="1:12" ht="11.25">
      <c r="A308" s="334" t="s">
        <v>1168</v>
      </c>
      <c r="B308" s="335" t="s">
        <v>1169</v>
      </c>
      <c r="C308" s="336">
        <v>843</v>
      </c>
      <c r="D308" s="380">
        <v>542</v>
      </c>
      <c r="E308" s="380">
        <v>643</v>
      </c>
      <c r="F308" s="336" t="s">
        <v>557</v>
      </c>
      <c r="G308" s="336" t="s">
        <v>557</v>
      </c>
      <c r="H308" s="336" t="s">
        <v>557</v>
      </c>
      <c r="I308" s="336" t="s">
        <v>557</v>
      </c>
      <c r="J308" s="336" t="s">
        <v>557</v>
      </c>
      <c r="K308" s="336" t="s">
        <v>557</v>
      </c>
      <c r="L308" s="381" t="str">
        <f t="shared" si="11"/>
        <v>065056</v>
      </c>
    </row>
    <row r="309" spans="1:12" ht="11.25">
      <c r="A309" s="334" t="s">
        <v>1170</v>
      </c>
      <c r="B309" s="335" t="s">
        <v>1171</v>
      </c>
      <c r="C309" s="336">
        <v>987</v>
      </c>
      <c r="D309" s="380">
        <v>743</v>
      </c>
      <c r="E309" s="380">
        <v>753</v>
      </c>
      <c r="F309" s="336" t="s">
        <v>557</v>
      </c>
      <c r="G309" s="336" t="s">
        <v>557</v>
      </c>
      <c r="H309" s="336" t="s">
        <v>557</v>
      </c>
      <c r="I309" s="336" t="s">
        <v>557</v>
      </c>
      <c r="J309" s="336" t="s">
        <v>557</v>
      </c>
      <c r="K309" s="336" t="s">
        <v>557</v>
      </c>
      <c r="L309" s="381" t="str">
        <f t="shared" si="11"/>
        <v>065057</v>
      </c>
    </row>
    <row r="310" spans="1:12" ht="11.25">
      <c r="A310" s="334" t="s">
        <v>1172</v>
      </c>
      <c r="B310" s="335" t="s">
        <v>1173</v>
      </c>
      <c r="C310" s="336">
        <v>252</v>
      </c>
      <c r="D310" s="380">
        <v>267</v>
      </c>
      <c r="E310" s="380">
        <v>1060</v>
      </c>
      <c r="F310" s="336" t="s">
        <v>557</v>
      </c>
      <c r="G310" s="336" t="s">
        <v>557</v>
      </c>
      <c r="H310" s="336" t="s">
        <v>557</v>
      </c>
      <c r="I310" s="336" t="s">
        <v>557</v>
      </c>
      <c r="J310" s="336" t="s">
        <v>557</v>
      </c>
      <c r="K310" s="336" t="s">
        <v>557</v>
      </c>
      <c r="L310" s="381" t="str">
        <f t="shared" si="11"/>
        <v>065058</v>
      </c>
    </row>
    <row r="311" spans="1:12" ht="11.25">
      <c r="A311" s="334" t="s">
        <v>1174</v>
      </c>
      <c r="B311" s="335" t="s">
        <v>63</v>
      </c>
      <c r="C311" s="336">
        <v>5671</v>
      </c>
      <c r="D311" s="380">
        <v>4299</v>
      </c>
      <c r="E311" s="380">
        <v>758</v>
      </c>
      <c r="F311" s="336" t="s">
        <v>557</v>
      </c>
      <c r="G311" s="336" t="s">
        <v>557</v>
      </c>
      <c r="H311" s="336" t="s">
        <v>557</v>
      </c>
      <c r="I311" s="336" t="s">
        <v>557</v>
      </c>
      <c r="J311" s="336" t="s">
        <v>557</v>
      </c>
      <c r="K311" s="336" t="s">
        <v>557</v>
      </c>
      <c r="L311" s="381" t="str">
        <f t="shared" si="11"/>
        <v>065061</v>
      </c>
    </row>
    <row r="312" spans="1:12" ht="11.25">
      <c r="A312" s="334" t="s">
        <v>1175</v>
      </c>
      <c r="B312" s="335" t="s">
        <v>1176</v>
      </c>
      <c r="C312" s="336">
        <v>657</v>
      </c>
      <c r="D312" s="380">
        <v>363</v>
      </c>
      <c r="E312" s="380">
        <v>553</v>
      </c>
      <c r="F312" s="336">
        <v>561</v>
      </c>
      <c r="G312" s="336">
        <v>853.8812785388128</v>
      </c>
      <c r="H312" s="336" t="s">
        <v>557</v>
      </c>
      <c r="I312" s="336" t="s">
        <v>557</v>
      </c>
      <c r="J312" s="336" t="s">
        <v>557</v>
      </c>
      <c r="K312" s="336" t="s">
        <v>557</v>
      </c>
      <c r="L312" s="381" t="str">
        <f t="shared" si="11"/>
        <v>065062</v>
      </c>
    </row>
    <row r="313" spans="1:12" ht="11.25">
      <c r="A313" s="334" t="s">
        <v>1177</v>
      </c>
      <c r="B313" s="335" t="s">
        <v>1178</v>
      </c>
      <c r="C313" s="336">
        <v>438</v>
      </c>
      <c r="D313" s="380">
        <v>66</v>
      </c>
      <c r="E313" s="380">
        <v>151</v>
      </c>
      <c r="F313" s="336" t="s">
        <v>557</v>
      </c>
      <c r="G313" s="336" t="s">
        <v>557</v>
      </c>
      <c r="H313" s="336" t="s">
        <v>557</v>
      </c>
      <c r="I313" s="336" t="s">
        <v>557</v>
      </c>
      <c r="J313" s="336" t="s">
        <v>557</v>
      </c>
      <c r="K313" s="336" t="s">
        <v>557</v>
      </c>
      <c r="L313" s="381" t="str">
        <f t="shared" si="11"/>
        <v>065066</v>
      </c>
    </row>
    <row r="314" spans="1:12" ht="11.25">
      <c r="A314" s="334" t="s">
        <v>1179</v>
      </c>
      <c r="B314" s="335" t="s">
        <v>1008</v>
      </c>
      <c r="C314" s="336">
        <v>23629</v>
      </c>
      <c r="D314" s="380">
        <v>13688</v>
      </c>
      <c r="E314" s="380">
        <v>579</v>
      </c>
      <c r="F314" s="336">
        <v>816</v>
      </c>
      <c r="G314" s="336">
        <v>34.53383554107241</v>
      </c>
      <c r="H314" s="336" t="s">
        <v>557</v>
      </c>
      <c r="I314" s="336" t="s">
        <v>557</v>
      </c>
      <c r="J314" s="336" t="s">
        <v>557</v>
      </c>
      <c r="K314" s="336" t="s">
        <v>557</v>
      </c>
      <c r="L314" s="381" t="str">
        <f t="shared" si="11"/>
        <v>065067</v>
      </c>
    </row>
    <row r="315" spans="1:12" ht="11.25">
      <c r="A315" s="334" t="s">
        <v>1180</v>
      </c>
      <c r="B315" s="335" t="s">
        <v>1181</v>
      </c>
      <c r="C315" s="336">
        <v>507</v>
      </c>
      <c r="D315" s="380">
        <v>332</v>
      </c>
      <c r="E315" s="380">
        <v>655</v>
      </c>
      <c r="F315" s="336" t="s">
        <v>557</v>
      </c>
      <c r="G315" s="336" t="s">
        <v>557</v>
      </c>
      <c r="H315" s="336" t="s">
        <v>557</v>
      </c>
      <c r="I315" s="336" t="s">
        <v>557</v>
      </c>
      <c r="J315" s="336" t="s">
        <v>557</v>
      </c>
      <c r="K315" s="336" t="s">
        <v>557</v>
      </c>
      <c r="L315" s="381" t="str">
        <f t="shared" si="11"/>
        <v>065068</v>
      </c>
    </row>
    <row r="316" spans="1:12" ht="11.25">
      <c r="A316" s="334" t="s">
        <v>1182</v>
      </c>
      <c r="B316" s="335" t="s">
        <v>1340</v>
      </c>
      <c r="C316" s="336">
        <v>113</v>
      </c>
      <c r="D316" s="380">
        <v>24</v>
      </c>
      <c r="E316" s="380">
        <v>212</v>
      </c>
      <c r="F316" s="336" t="s">
        <v>557</v>
      </c>
      <c r="G316" s="336" t="s">
        <v>557</v>
      </c>
      <c r="H316" s="336" t="s">
        <v>557</v>
      </c>
      <c r="I316" s="336" t="s">
        <v>557</v>
      </c>
      <c r="J316" s="336" t="s">
        <v>557</v>
      </c>
      <c r="K316" s="336" t="s">
        <v>557</v>
      </c>
      <c r="L316" s="381" t="str">
        <f t="shared" si="11"/>
        <v>065072</v>
      </c>
    </row>
    <row r="317" spans="1:12" ht="11.25">
      <c r="A317" s="334" t="s">
        <v>1183</v>
      </c>
      <c r="B317" s="335" t="s">
        <v>1184</v>
      </c>
      <c r="C317" s="336">
        <v>634</v>
      </c>
      <c r="D317" s="380">
        <v>56</v>
      </c>
      <c r="E317" s="380">
        <v>88</v>
      </c>
      <c r="F317" s="336" t="s">
        <v>557</v>
      </c>
      <c r="G317" s="336" t="s">
        <v>557</v>
      </c>
      <c r="H317" s="336" t="s">
        <v>557</v>
      </c>
      <c r="I317" s="336" t="s">
        <v>557</v>
      </c>
      <c r="J317" s="336" t="s">
        <v>557</v>
      </c>
      <c r="K317" s="336" t="s">
        <v>557</v>
      </c>
      <c r="L317" s="381" t="str">
        <f t="shared" si="11"/>
        <v>065074</v>
      </c>
    </row>
    <row r="318" spans="1:12" ht="11.25">
      <c r="A318" s="334" t="s">
        <v>1185</v>
      </c>
      <c r="B318" s="335" t="s">
        <v>1186</v>
      </c>
      <c r="C318" s="336">
        <v>303</v>
      </c>
      <c r="D318" s="380">
        <v>0</v>
      </c>
      <c r="E318" s="380">
        <v>0</v>
      </c>
      <c r="F318" s="336" t="s">
        <v>557</v>
      </c>
      <c r="G318" s="336" t="s">
        <v>557</v>
      </c>
      <c r="H318" s="336" t="s">
        <v>557</v>
      </c>
      <c r="I318" s="336" t="s">
        <v>557</v>
      </c>
      <c r="J318" s="336" t="s">
        <v>557</v>
      </c>
      <c r="K318" s="336" t="s">
        <v>557</v>
      </c>
      <c r="L318" s="381" t="str">
        <f t="shared" si="11"/>
        <v>065075</v>
      </c>
    </row>
    <row r="319" spans="1:12" ht="11.25">
      <c r="A319" s="334" t="s">
        <v>1187</v>
      </c>
      <c r="B319" s="335" t="s">
        <v>1188</v>
      </c>
      <c r="C319" s="336">
        <v>984</v>
      </c>
      <c r="D319" s="380">
        <v>439</v>
      </c>
      <c r="E319" s="380">
        <v>446</v>
      </c>
      <c r="F319" s="336" t="s">
        <v>557</v>
      </c>
      <c r="G319" s="336" t="s">
        <v>557</v>
      </c>
      <c r="H319" s="336" t="s">
        <v>557</v>
      </c>
      <c r="I319" s="336" t="s">
        <v>557</v>
      </c>
      <c r="J319" s="336" t="s">
        <v>557</v>
      </c>
      <c r="K319" s="336" t="s">
        <v>557</v>
      </c>
      <c r="L319" s="381" t="str">
        <f t="shared" si="11"/>
        <v>065076</v>
      </c>
    </row>
    <row r="320" spans="1:12" ht="11.25">
      <c r="A320" s="334" t="s">
        <v>1189</v>
      </c>
      <c r="B320" s="335" t="s">
        <v>1190</v>
      </c>
      <c r="C320" s="336">
        <v>439</v>
      </c>
      <c r="D320" s="380">
        <v>38</v>
      </c>
      <c r="E320" s="380">
        <v>87</v>
      </c>
      <c r="F320" s="336" t="s">
        <v>557</v>
      </c>
      <c r="G320" s="336" t="s">
        <v>557</v>
      </c>
      <c r="H320" s="336" t="s">
        <v>557</v>
      </c>
      <c r="I320" s="336" t="s">
        <v>557</v>
      </c>
      <c r="J320" s="336" t="s">
        <v>557</v>
      </c>
      <c r="K320" s="336" t="s">
        <v>557</v>
      </c>
      <c r="L320" s="381" t="str">
        <f t="shared" si="11"/>
        <v>065077</v>
      </c>
    </row>
    <row r="321" spans="1:12" ht="11.25">
      <c r="A321" s="334" t="s">
        <v>1191</v>
      </c>
      <c r="B321" s="335" t="s">
        <v>1341</v>
      </c>
      <c r="C321" s="336">
        <v>409</v>
      </c>
      <c r="D321" s="380">
        <v>196</v>
      </c>
      <c r="E321" s="380">
        <v>479</v>
      </c>
      <c r="F321" s="336" t="s">
        <v>557</v>
      </c>
      <c r="G321" s="336" t="s">
        <v>557</v>
      </c>
      <c r="H321" s="336" t="s">
        <v>557</v>
      </c>
      <c r="I321" s="336" t="s">
        <v>557</v>
      </c>
      <c r="J321" s="336" t="s">
        <v>557</v>
      </c>
      <c r="K321" s="336" t="s">
        <v>557</v>
      </c>
      <c r="L321" s="381" t="str">
        <f t="shared" si="11"/>
        <v>065079</v>
      </c>
    </row>
    <row r="322" spans="1:12" ht="11.25">
      <c r="A322" s="334" t="s">
        <v>1192</v>
      </c>
      <c r="B322" s="335" t="s">
        <v>2354</v>
      </c>
      <c r="C322" s="336">
        <v>2080</v>
      </c>
      <c r="D322" s="380">
        <v>1346</v>
      </c>
      <c r="E322" s="380">
        <v>647</v>
      </c>
      <c r="F322" s="336" t="s">
        <v>557</v>
      </c>
      <c r="G322" s="336" t="s">
        <v>557</v>
      </c>
      <c r="H322" s="336" t="s">
        <v>557</v>
      </c>
      <c r="I322" s="336" t="s">
        <v>557</v>
      </c>
      <c r="J322" s="336" t="s">
        <v>557</v>
      </c>
      <c r="K322" s="336" t="s">
        <v>557</v>
      </c>
      <c r="L322" s="381" t="str">
        <f t="shared" si="11"/>
        <v>065081</v>
      </c>
    </row>
    <row r="323" spans="1:12" ht="11.25">
      <c r="A323" s="334" t="s">
        <v>1193</v>
      </c>
      <c r="B323" s="335" t="s">
        <v>1206</v>
      </c>
      <c r="C323" s="336">
        <v>151</v>
      </c>
      <c r="D323" s="380">
        <v>70</v>
      </c>
      <c r="E323" s="380">
        <v>464</v>
      </c>
      <c r="F323" s="336" t="s">
        <v>557</v>
      </c>
      <c r="G323" s="336" t="s">
        <v>557</v>
      </c>
      <c r="H323" s="336" t="s">
        <v>557</v>
      </c>
      <c r="I323" s="336" t="s">
        <v>557</v>
      </c>
      <c r="J323" s="336" t="s">
        <v>557</v>
      </c>
      <c r="K323" s="336" t="s">
        <v>557</v>
      </c>
      <c r="L323" s="381" t="str">
        <f t="shared" si="11"/>
        <v>065082</v>
      </c>
    </row>
    <row r="324" spans="1:12" ht="11.25">
      <c r="A324" s="334" t="s">
        <v>1207</v>
      </c>
      <c r="B324" s="335" t="s">
        <v>1342</v>
      </c>
      <c r="C324" s="336">
        <v>2713</v>
      </c>
      <c r="D324" s="380">
        <v>728</v>
      </c>
      <c r="E324" s="380">
        <v>268</v>
      </c>
      <c r="F324" s="336" t="s">
        <v>557</v>
      </c>
      <c r="G324" s="336" t="s">
        <v>557</v>
      </c>
      <c r="H324" s="336" t="s">
        <v>557</v>
      </c>
      <c r="I324" s="336" t="s">
        <v>557</v>
      </c>
      <c r="J324" s="336" t="s">
        <v>557</v>
      </c>
      <c r="K324" s="336" t="s">
        <v>557</v>
      </c>
      <c r="L324" s="381" t="str">
        <f t="shared" si="11"/>
        <v>065084</v>
      </c>
    </row>
    <row r="325" spans="1:12" ht="11.25">
      <c r="A325" s="334"/>
      <c r="B325" s="335"/>
      <c r="C325" s="336"/>
      <c r="D325" s="336"/>
      <c r="E325" s="336"/>
      <c r="F325" s="336"/>
      <c r="G325" s="336"/>
      <c r="H325" s="336"/>
      <c r="I325" s="336"/>
      <c r="J325" s="336"/>
      <c r="K325" s="336"/>
      <c r="L325" s="381"/>
    </row>
    <row r="326" spans="1:12" ht="11.25">
      <c r="A326" s="334" t="s">
        <v>1208</v>
      </c>
      <c r="B326" s="335" t="s">
        <v>376</v>
      </c>
      <c r="C326" s="336">
        <v>131953</v>
      </c>
      <c r="D326" s="380">
        <v>924</v>
      </c>
      <c r="E326" s="380">
        <v>7</v>
      </c>
      <c r="F326" s="336" t="s">
        <v>557</v>
      </c>
      <c r="G326" s="336" t="s">
        <v>557</v>
      </c>
      <c r="H326" s="336">
        <v>5165</v>
      </c>
      <c r="I326" s="336">
        <f>H326*1000/C326</f>
        <v>39.14272506119603</v>
      </c>
      <c r="J326" s="336">
        <v>2495</v>
      </c>
      <c r="K326" s="336">
        <f>J326*1000/C326</f>
        <v>18.908247633627123</v>
      </c>
      <c r="L326" s="381" t="str">
        <f aca="true" t="shared" si="12" ref="L326:L352">A326</f>
        <v>066000</v>
      </c>
    </row>
    <row r="327" spans="1:12" ht="11.25">
      <c r="A327" s="334" t="s">
        <v>1209</v>
      </c>
      <c r="B327" s="335" t="s">
        <v>1210</v>
      </c>
      <c r="C327" s="336">
        <v>531</v>
      </c>
      <c r="D327" s="380">
        <v>481</v>
      </c>
      <c r="E327" s="380">
        <v>906</v>
      </c>
      <c r="F327" s="336" t="s">
        <v>557</v>
      </c>
      <c r="G327" s="336" t="s">
        <v>557</v>
      </c>
      <c r="H327" s="336" t="s">
        <v>557</v>
      </c>
      <c r="I327" s="336" t="s">
        <v>557</v>
      </c>
      <c r="J327" s="336" t="s">
        <v>557</v>
      </c>
      <c r="K327" s="336" t="s">
        <v>557</v>
      </c>
      <c r="L327" s="381" t="str">
        <f t="shared" si="12"/>
        <v>066001</v>
      </c>
    </row>
    <row r="328" spans="1:12" ht="11.25">
      <c r="A328" s="334" t="s">
        <v>1211</v>
      </c>
      <c r="B328" s="335" t="s">
        <v>1212</v>
      </c>
      <c r="C328" s="336">
        <v>174</v>
      </c>
      <c r="D328" s="380">
        <v>0</v>
      </c>
      <c r="E328" s="380">
        <v>0</v>
      </c>
      <c r="F328" s="336" t="s">
        <v>557</v>
      </c>
      <c r="G328" s="336" t="s">
        <v>557</v>
      </c>
      <c r="H328" s="336" t="s">
        <v>557</v>
      </c>
      <c r="I328" s="336" t="s">
        <v>557</v>
      </c>
      <c r="J328" s="336" t="s">
        <v>557</v>
      </c>
      <c r="K328" s="336" t="s">
        <v>557</v>
      </c>
      <c r="L328" s="381" t="str">
        <f t="shared" si="12"/>
        <v>066002</v>
      </c>
    </row>
    <row r="329" spans="1:12" ht="11.25">
      <c r="A329" s="334" t="s">
        <v>1213</v>
      </c>
      <c r="B329" s="335" t="s">
        <v>1214</v>
      </c>
      <c r="C329" s="336">
        <v>274</v>
      </c>
      <c r="D329" s="380">
        <v>119</v>
      </c>
      <c r="E329" s="380">
        <v>434</v>
      </c>
      <c r="F329" s="336" t="s">
        <v>557</v>
      </c>
      <c r="G329" s="336" t="s">
        <v>557</v>
      </c>
      <c r="H329" s="336" t="s">
        <v>557</v>
      </c>
      <c r="I329" s="336" t="s">
        <v>557</v>
      </c>
      <c r="J329" s="336" t="s">
        <v>557</v>
      </c>
      <c r="K329" s="336" t="s">
        <v>557</v>
      </c>
      <c r="L329" s="381" t="str">
        <f t="shared" si="12"/>
        <v>066003</v>
      </c>
    </row>
    <row r="330" spans="1:12" ht="11.25">
      <c r="A330" s="334" t="s">
        <v>1215</v>
      </c>
      <c r="B330" s="335" t="s">
        <v>1216</v>
      </c>
      <c r="C330" s="336">
        <v>374</v>
      </c>
      <c r="D330" s="380">
        <v>354</v>
      </c>
      <c r="E330" s="380">
        <v>947</v>
      </c>
      <c r="F330" s="336" t="s">
        <v>557</v>
      </c>
      <c r="G330" s="336" t="s">
        <v>557</v>
      </c>
      <c r="H330" s="336" t="s">
        <v>557</v>
      </c>
      <c r="I330" s="336" t="s">
        <v>557</v>
      </c>
      <c r="J330" s="336" t="s">
        <v>557</v>
      </c>
      <c r="K330" s="336" t="s">
        <v>557</v>
      </c>
      <c r="L330" s="381" t="str">
        <f t="shared" si="12"/>
        <v>066005</v>
      </c>
    </row>
    <row r="331" spans="1:12" ht="11.25">
      <c r="A331" s="334" t="s">
        <v>1217</v>
      </c>
      <c r="B331" s="335" t="s">
        <v>1218</v>
      </c>
      <c r="C331" s="336">
        <v>2552</v>
      </c>
      <c r="D331" s="380">
        <v>821</v>
      </c>
      <c r="E331" s="380">
        <v>322</v>
      </c>
      <c r="F331" s="336" t="s">
        <v>557</v>
      </c>
      <c r="G331" s="336" t="s">
        <v>557</v>
      </c>
      <c r="H331" s="336" t="s">
        <v>557</v>
      </c>
      <c r="I331" s="336" t="s">
        <v>557</v>
      </c>
      <c r="J331" s="336" t="s">
        <v>557</v>
      </c>
      <c r="K331" s="336" t="s">
        <v>557</v>
      </c>
      <c r="L331" s="381" t="str">
        <f t="shared" si="12"/>
        <v>066006</v>
      </c>
    </row>
    <row r="332" spans="1:12" ht="11.25">
      <c r="A332" s="334" t="s">
        <v>1219</v>
      </c>
      <c r="B332" s="335" t="s">
        <v>1220</v>
      </c>
      <c r="C332" s="336">
        <v>553</v>
      </c>
      <c r="D332" s="380">
        <v>459</v>
      </c>
      <c r="E332" s="380">
        <v>830</v>
      </c>
      <c r="F332" s="336" t="s">
        <v>557</v>
      </c>
      <c r="G332" s="336" t="s">
        <v>557</v>
      </c>
      <c r="H332" s="336" t="s">
        <v>557</v>
      </c>
      <c r="I332" s="336" t="s">
        <v>557</v>
      </c>
      <c r="J332" s="336" t="s">
        <v>557</v>
      </c>
      <c r="K332" s="336" t="s">
        <v>557</v>
      </c>
      <c r="L332" s="381" t="str">
        <f t="shared" si="12"/>
        <v>066008</v>
      </c>
    </row>
    <row r="333" spans="1:12" ht="11.25">
      <c r="A333" s="334" t="s">
        <v>1222</v>
      </c>
      <c r="B333" s="335" t="s">
        <v>1223</v>
      </c>
      <c r="C333" s="336">
        <v>176</v>
      </c>
      <c r="D333" s="380">
        <v>148</v>
      </c>
      <c r="E333" s="380">
        <v>841</v>
      </c>
      <c r="F333" s="336" t="s">
        <v>557</v>
      </c>
      <c r="G333" s="336" t="s">
        <v>557</v>
      </c>
      <c r="H333" s="336" t="s">
        <v>557</v>
      </c>
      <c r="I333" s="336" t="s">
        <v>557</v>
      </c>
      <c r="J333" s="336" t="s">
        <v>557</v>
      </c>
      <c r="K333" s="336" t="s">
        <v>557</v>
      </c>
      <c r="L333" s="381" t="str">
        <f t="shared" si="12"/>
        <v>066012</v>
      </c>
    </row>
    <row r="334" spans="1:12" ht="11.25">
      <c r="A334" s="334" t="s">
        <v>1224</v>
      </c>
      <c r="B334" s="335" t="s">
        <v>1225</v>
      </c>
      <c r="C334" s="336">
        <v>5025</v>
      </c>
      <c r="D334" s="380">
        <v>3717</v>
      </c>
      <c r="E334" s="380">
        <v>740</v>
      </c>
      <c r="F334" s="336" t="s">
        <v>557</v>
      </c>
      <c r="G334" s="336" t="s">
        <v>557</v>
      </c>
      <c r="H334" s="336" t="s">
        <v>557</v>
      </c>
      <c r="I334" s="336" t="s">
        <v>557</v>
      </c>
      <c r="J334" s="336" t="s">
        <v>557</v>
      </c>
      <c r="K334" s="336" t="s">
        <v>557</v>
      </c>
      <c r="L334" s="381" t="str">
        <f t="shared" si="12"/>
        <v>066013</v>
      </c>
    </row>
    <row r="335" spans="1:12" ht="11.25">
      <c r="A335" s="334" t="s">
        <v>1226</v>
      </c>
      <c r="B335" s="335" t="s">
        <v>64</v>
      </c>
      <c r="C335" s="336">
        <v>2832</v>
      </c>
      <c r="D335" s="380">
        <v>5116</v>
      </c>
      <c r="E335" s="380">
        <v>1806</v>
      </c>
      <c r="F335" s="336" t="s">
        <v>557</v>
      </c>
      <c r="G335" s="336" t="s">
        <v>557</v>
      </c>
      <c r="H335" s="336" t="s">
        <v>557</v>
      </c>
      <c r="I335" s="336" t="s">
        <v>557</v>
      </c>
      <c r="J335" s="336" t="s">
        <v>557</v>
      </c>
      <c r="K335" s="336" t="s">
        <v>557</v>
      </c>
      <c r="L335" s="381" t="str">
        <f t="shared" si="12"/>
        <v>066014</v>
      </c>
    </row>
    <row r="336" spans="1:12" ht="11.25">
      <c r="A336" s="334" t="s">
        <v>1227</v>
      </c>
      <c r="B336" s="335" t="s">
        <v>1228</v>
      </c>
      <c r="C336" s="336">
        <v>639</v>
      </c>
      <c r="D336" s="380">
        <v>6</v>
      </c>
      <c r="E336" s="380">
        <v>9</v>
      </c>
      <c r="F336" s="336" t="s">
        <v>557</v>
      </c>
      <c r="G336" s="336" t="s">
        <v>557</v>
      </c>
      <c r="H336" s="336" t="s">
        <v>557</v>
      </c>
      <c r="I336" s="336" t="s">
        <v>557</v>
      </c>
      <c r="J336" s="336" t="s">
        <v>557</v>
      </c>
      <c r="K336" s="336" t="s">
        <v>557</v>
      </c>
      <c r="L336" s="381" t="str">
        <f t="shared" si="12"/>
        <v>066015</v>
      </c>
    </row>
    <row r="337" spans="1:12" ht="11.25">
      <c r="A337" s="334" t="s">
        <v>1229</v>
      </c>
      <c r="B337" s="335" t="s">
        <v>1230</v>
      </c>
      <c r="C337" s="336">
        <v>842</v>
      </c>
      <c r="D337" s="380">
        <v>0</v>
      </c>
      <c r="E337" s="380">
        <v>0</v>
      </c>
      <c r="F337" s="336" t="s">
        <v>557</v>
      </c>
      <c r="G337" s="336" t="s">
        <v>557</v>
      </c>
      <c r="H337" s="336" t="s">
        <v>557</v>
      </c>
      <c r="I337" s="336" t="s">
        <v>557</v>
      </c>
      <c r="J337" s="336" t="s">
        <v>557</v>
      </c>
      <c r="K337" s="336" t="s">
        <v>557</v>
      </c>
      <c r="L337" s="381" t="str">
        <f t="shared" si="12"/>
        <v>066016</v>
      </c>
    </row>
    <row r="338" spans="1:12" ht="11.25">
      <c r="A338" s="334" t="s">
        <v>1231</v>
      </c>
      <c r="B338" s="335" t="s">
        <v>1232</v>
      </c>
      <c r="C338" s="336">
        <v>451</v>
      </c>
      <c r="D338" s="380">
        <v>210</v>
      </c>
      <c r="E338" s="380">
        <v>466</v>
      </c>
      <c r="F338" s="336" t="s">
        <v>557</v>
      </c>
      <c r="G338" s="336" t="s">
        <v>557</v>
      </c>
      <c r="H338" s="336" t="s">
        <v>557</v>
      </c>
      <c r="I338" s="336" t="s">
        <v>557</v>
      </c>
      <c r="J338" s="336" t="s">
        <v>557</v>
      </c>
      <c r="K338" s="336" t="s">
        <v>557</v>
      </c>
      <c r="L338" s="381" t="str">
        <f t="shared" si="12"/>
        <v>066017</v>
      </c>
    </row>
    <row r="339" spans="1:12" ht="11.25">
      <c r="A339" s="334" t="s">
        <v>1233</v>
      </c>
      <c r="B339" s="335" t="s">
        <v>1234</v>
      </c>
      <c r="C339" s="336">
        <v>262</v>
      </c>
      <c r="D339" s="380">
        <v>251</v>
      </c>
      <c r="E339" s="380">
        <v>958</v>
      </c>
      <c r="F339" s="336" t="s">
        <v>557</v>
      </c>
      <c r="G339" s="336" t="s">
        <v>557</v>
      </c>
      <c r="H339" s="336" t="s">
        <v>557</v>
      </c>
      <c r="I339" s="336" t="s">
        <v>557</v>
      </c>
      <c r="J339" s="336" t="s">
        <v>557</v>
      </c>
      <c r="K339" s="336" t="s">
        <v>557</v>
      </c>
      <c r="L339" s="381" t="str">
        <f t="shared" si="12"/>
        <v>066018</v>
      </c>
    </row>
    <row r="340" spans="1:12" ht="11.25">
      <c r="A340" s="334" t="s">
        <v>1235</v>
      </c>
      <c r="B340" s="335" t="s">
        <v>1236</v>
      </c>
      <c r="C340" s="336">
        <v>601</v>
      </c>
      <c r="D340" s="380">
        <v>231</v>
      </c>
      <c r="E340" s="380">
        <v>384</v>
      </c>
      <c r="F340" s="336" t="s">
        <v>557</v>
      </c>
      <c r="G340" s="336" t="s">
        <v>557</v>
      </c>
      <c r="H340" s="336" t="s">
        <v>557</v>
      </c>
      <c r="I340" s="336" t="s">
        <v>557</v>
      </c>
      <c r="J340" s="336" t="s">
        <v>557</v>
      </c>
      <c r="K340" s="336" t="s">
        <v>557</v>
      </c>
      <c r="L340" s="381" t="str">
        <f t="shared" si="12"/>
        <v>066019</v>
      </c>
    </row>
    <row r="341" spans="1:12" ht="11.25">
      <c r="A341" s="334" t="s">
        <v>1237</v>
      </c>
      <c r="B341" s="335" t="s">
        <v>1238</v>
      </c>
      <c r="C341" s="336">
        <v>2263</v>
      </c>
      <c r="D341" s="380">
        <v>258</v>
      </c>
      <c r="E341" s="380">
        <v>114</v>
      </c>
      <c r="F341" s="336" t="s">
        <v>557</v>
      </c>
      <c r="G341" s="336" t="s">
        <v>557</v>
      </c>
      <c r="H341" s="336" t="s">
        <v>557</v>
      </c>
      <c r="I341" s="336" t="s">
        <v>557</v>
      </c>
      <c r="J341" s="336" t="s">
        <v>557</v>
      </c>
      <c r="K341" s="336" t="s">
        <v>557</v>
      </c>
      <c r="L341" s="381" t="str">
        <f t="shared" si="12"/>
        <v>066022</v>
      </c>
    </row>
    <row r="342" spans="1:12" ht="11.25">
      <c r="A342" s="334" t="s">
        <v>1239</v>
      </c>
      <c r="B342" s="335" t="s">
        <v>1343</v>
      </c>
      <c r="C342" s="336">
        <v>6463</v>
      </c>
      <c r="D342" s="380">
        <v>534</v>
      </c>
      <c r="E342" s="380">
        <v>83</v>
      </c>
      <c r="F342" s="336" t="s">
        <v>557</v>
      </c>
      <c r="G342" s="336" t="s">
        <v>557</v>
      </c>
      <c r="H342" s="336" t="s">
        <v>557</v>
      </c>
      <c r="I342" s="336" t="s">
        <v>557</v>
      </c>
      <c r="J342" s="336" t="s">
        <v>557</v>
      </c>
      <c r="K342" s="336" t="s">
        <v>557</v>
      </c>
      <c r="L342" s="381" t="str">
        <f t="shared" si="12"/>
        <v>066023</v>
      </c>
    </row>
    <row r="343" spans="1:12" ht="11.25">
      <c r="A343" s="334" t="s">
        <v>1240</v>
      </c>
      <c r="B343" s="335" t="s">
        <v>1241</v>
      </c>
      <c r="C343" s="336">
        <v>1213</v>
      </c>
      <c r="D343" s="380">
        <v>1742</v>
      </c>
      <c r="E343" s="380">
        <v>1436</v>
      </c>
      <c r="F343" s="336" t="s">
        <v>557</v>
      </c>
      <c r="G343" s="336" t="s">
        <v>557</v>
      </c>
      <c r="H343" s="336" t="s">
        <v>557</v>
      </c>
      <c r="I343" s="336" t="s">
        <v>557</v>
      </c>
      <c r="J343" s="336" t="s">
        <v>557</v>
      </c>
      <c r="K343" s="336" t="s">
        <v>557</v>
      </c>
      <c r="L343" s="381" t="str">
        <f t="shared" si="12"/>
        <v>066024</v>
      </c>
    </row>
    <row r="344" spans="1:12" ht="11.25">
      <c r="A344" s="334" t="s">
        <v>1242</v>
      </c>
      <c r="B344" s="335" t="s">
        <v>1243</v>
      </c>
      <c r="C344" s="336">
        <v>320</v>
      </c>
      <c r="D344" s="380">
        <v>213</v>
      </c>
      <c r="E344" s="380">
        <v>666</v>
      </c>
      <c r="F344" s="336" t="s">
        <v>557</v>
      </c>
      <c r="G344" s="336" t="s">
        <v>557</v>
      </c>
      <c r="H344" s="336" t="s">
        <v>557</v>
      </c>
      <c r="I344" s="336" t="s">
        <v>557</v>
      </c>
      <c r="J344" s="336" t="s">
        <v>557</v>
      </c>
      <c r="K344" s="336" t="s">
        <v>557</v>
      </c>
      <c r="L344" s="381" t="str">
        <f t="shared" si="12"/>
        <v>066025</v>
      </c>
    </row>
    <row r="345" spans="1:12" ht="11.25">
      <c r="A345" s="334" t="s">
        <v>1244</v>
      </c>
      <c r="B345" s="335" t="s">
        <v>1245</v>
      </c>
      <c r="C345" s="336">
        <v>657</v>
      </c>
      <c r="D345" s="380">
        <v>120</v>
      </c>
      <c r="E345" s="380">
        <v>183</v>
      </c>
      <c r="F345" s="336" t="s">
        <v>557</v>
      </c>
      <c r="G345" s="336" t="s">
        <v>557</v>
      </c>
      <c r="H345" s="336" t="s">
        <v>557</v>
      </c>
      <c r="I345" s="336" t="s">
        <v>557</v>
      </c>
      <c r="J345" s="336" t="s">
        <v>557</v>
      </c>
      <c r="K345" s="336" t="s">
        <v>557</v>
      </c>
      <c r="L345" s="381" t="str">
        <f t="shared" si="12"/>
        <v>066028</v>
      </c>
    </row>
    <row r="346" spans="1:12" ht="11.25">
      <c r="A346" s="334" t="s">
        <v>1246</v>
      </c>
      <c r="B346" s="335" t="s">
        <v>1247</v>
      </c>
      <c r="C346" s="336">
        <v>920</v>
      </c>
      <c r="D346" s="380">
        <v>340</v>
      </c>
      <c r="E346" s="380">
        <v>370</v>
      </c>
      <c r="F346" s="336" t="s">
        <v>557</v>
      </c>
      <c r="G346" s="336" t="s">
        <v>557</v>
      </c>
      <c r="H346" s="336" t="s">
        <v>557</v>
      </c>
      <c r="I346" s="336" t="s">
        <v>557</v>
      </c>
      <c r="J346" s="336" t="s">
        <v>557</v>
      </c>
      <c r="K346" s="336" t="s">
        <v>557</v>
      </c>
      <c r="L346" s="381" t="str">
        <f t="shared" si="12"/>
        <v>066031</v>
      </c>
    </row>
    <row r="347" spans="1:12" ht="11.25">
      <c r="A347" s="334" t="s">
        <v>1248</v>
      </c>
      <c r="B347" s="335" t="s">
        <v>1249</v>
      </c>
      <c r="C347" s="336">
        <v>429</v>
      </c>
      <c r="D347" s="380">
        <v>579</v>
      </c>
      <c r="E347" s="380">
        <v>1350</v>
      </c>
      <c r="F347" s="336" t="s">
        <v>557</v>
      </c>
      <c r="G347" s="336" t="s">
        <v>557</v>
      </c>
      <c r="H347" s="336" t="s">
        <v>557</v>
      </c>
      <c r="I347" s="336" t="s">
        <v>557</v>
      </c>
      <c r="J347" s="336" t="s">
        <v>557</v>
      </c>
      <c r="K347" s="336" t="s">
        <v>557</v>
      </c>
      <c r="L347" s="381" t="str">
        <f t="shared" si="12"/>
        <v>066033</v>
      </c>
    </row>
    <row r="348" spans="1:12" ht="11.25">
      <c r="A348" s="334" t="s">
        <v>1250</v>
      </c>
      <c r="B348" s="335" t="s">
        <v>1251</v>
      </c>
      <c r="C348" s="336">
        <v>828</v>
      </c>
      <c r="D348" s="380">
        <v>1457</v>
      </c>
      <c r="E348" s="380">
        <v>1760</v>
      </c>
      <c r="F348" s="336" t="s">
        <v>557</v>
      </c>
      <c r="G348" s="336" t="s">
        <v>557</v>
      </c>
      <c r="H348" s="336" t="s">
        <v>557</v>
      </c>
      <c r="I348" s="336" t="s">
        <v>557</v>
      </c>
      <c r="J348" s="336" t="s">
        <v>557</v>
      </c>
      <c r="K348" s="336" t="s">
        <v>557</v>
      </c>
      <c r="L348" s="381" t="str">
        <f t="shared" si="12"/>
        <v>066035</v>
      </c>
    </row>
    <row r="349" spans="1:12" ht="11.25">
      <c r="A349" s="334" t="s">
        <v>1252</v>
      </c>
      <c r="B349" s="335" t="s">
        <v>1253</v>
      </c>
      <c r="C349" s="336">
        <v>1001</v>
      </c>
      <c r="D349" s="380">
        <v>681</v>
      </c>
      <c r="E349" s="380">
        <v>680</v>
      </c>
      <c r="F349" s="336" t="s">
        <v>557</v>
      </c>
      <c r="G349" s="336" t="s">
        <v>557</v>
      </c>
      <c r="H349" s="336" t="s">
        <v>557</v>
      </c>
      <c r="I349" s="336" t="s">
        <v>557</v>
      </c>
      <c r="J349" s="336" t="s">
        <v>557</v>
      </c>
      <c r="K349" s="336" t="s">
        <v>557</v>
      </c>
      <c r="L349" s="381" t="str">
        <f t="shared" si="12"/>
        <v>066036</v>
      </c>
    </row>
    <row r="350" spans="1:12" ht="11.25">
      <c r="A350" s="334" t="s">
        <v>1254</v>
      </c>
      <c r="B350" s="335" t="s">
        <v>1255</v>
      </c>
      <c r="C350" s="336">
        <v>1070</v>
      </c>
      <c r="D350" s="380">
        <v>387</v>
      </c>
      <c r="E350" s="380">
        <v>362</v>
      </c>
      <c r="F350" s="336" t="s">
        <v>557</v>
      </c>
      <c r="G350" s="336" t="s">
        <v>557</v>
      </c>
      <c r="H350" s="336" t="s">
        <v>557</v>
      </c>
      <c r="I350" s="336" t="s">
        <v>557</v>
      </c>
      <c r="J350" s="336" t="s">
        <v>557</v>
      </c>
      <c r="K350" s="336" t="s">
        <v>557</v>
      </c>
      <c r="L350" s="381" t="str">
        <f t="shared" si="12"/>
        <v>066038</v>
      </c>
    </row>
    <row r="351" spans="1:12" ht="11.25">
      <c r="A351" s="334" t="s">
        <v>1256</v>
      </c>
      <c r="B351" s="335" t="s">
        <v>1257</v>
      </c>
      <c r="C351" s="336">
        <v>271</v>
      </c>
      <c r="D351" s="380">
        <v>435</v>
      </c>
      <c r="E351" s="380">
        <v>1605</v>
      </c>
      <c r="F351" s="336" t="s">
        <v>557</v>
      </c>
      <c r="G351" s="336" t="s">
        <v>557</v>
      </c>
      <c r="H351" s="336" t="s">
        <v>557</v>
      </c>
      <c r="I351" s="336" t="s">
        <v>557</v>
      </c>
      <c r="J351" s="336" t="s">
        <v>557</v>
      </c>
      <c r="K351" s="336" t="s">
        <v>557</v>
      </c>
      <c r="L351" s="381" t="str">
        <f t="shared" si="12"/>
        <v>066039</v>
      </c>
    </row>
    <row r="352" spans="1:12" ht="11.25">
      <c r="A352" s="334" t="s">
        <v>1258</v>
      </c>
      <c r="B352" s="335" t="s">
        <v>1259</v>
      </c>
      <c r="C352" s="336">
        <v>373</v>
      </c>
      <c r="D352" s="380">
        <v>377</v>
      </c>
      <c r="E352" s="380">
        <v>1011</v>
      </c>
      <c r="F352" s="336" t="s">
        <v>557</v>
      </c>
      <c r="G352" s="336" t="s">
        <v>557</v>
      </c>
      <c r="H352" s="336" t="s">
        <v>557</v>
      </c>
      <c r="I352" s="336" t="s">
        <v>557</v>
      </c>
      <c r="J352" s="336" t="s">
        <v>557</v>
      </c>
      <c r="K352" s="336" t="s">
        <v>557</v>
      </c>
      <c r="L352" s="381" t="str">
        <f t="shared" si="12"/>
        <v>066041</v>
      </c>
    </row>
    <row r="353" spans="1:12" s="16" customFormat="1" ht="11.25">
      <c r="A353" s="337"/>
      <c r="B353" s="337"/>
      <c r="C353" s="345"/>
      <c r="D353" s="345"/>
      <c r="E353" s="345"/>
      <c r="F353" s="345"/>
      <c r="G353" s="336"/>
      <c r="H353" s="345"/>
      <c r="I353" s="345"/>
      <c r="J353" s="345"/>
      <c r="K353" s="345"/>
      <c r="L353" s="381"/>
    </row>
    <row r="354" spans="1:12" s="16" customFormat="1" ht="11.25">
      <c r="A354" s="337" t="s">
        <v>62</v>
      </c>
      <c r="B354" s="337"/>
      <c r="C354" s="345"/>
      <c r="D354" s="345"/>
      <c r="E354" s="345"/>
      <c r="F354" s="345"/>
      <c r="G354" s="336"/>
      <c r="H354" s="345"/>
      <c r="I354" s="345"/>
      <c r="J354" s="345"/>
      <c r="K354" s="345"/>
      <c r="L354" s="381"/>
    </row>
    <row r="355" spans="1:12" ht="11.25">
      <c r="A355" s="334" t="s">
        <v>1260</v>
      </c>
      <c r="B355" s="335" t="s">
        <v>1009</v>
      </c>
      <c r="C355" s="336">
        <v>20746</v>
      </c>
      <c r="D355" s="380">
        <v>1917</v>
      </c>
      <c r="E355" s="380">
        <v>92</v>
      </c>
      <c r="F355" s="336">
        <v>5064</v>
      </c>
      <c r="G355" s="336">
        <v>244.09524727658345</v>
      </c>
      <c r="H355" s="336">
        <v>14598</v>
      </c>
      <c r="I355" s="336">
        <f>H355*1000/C355</f>
        <v>703.653716379061</v>
      </c>
      <c r="J355" s="336" t="s">
        <v>557</v>
      </c>
      <c r="K355" s="336" t="s">
        <v>557</v>
      </c>
      <c r="L355" s="381" t="str">
        <f aca="true" t="shared" si="13" ref="L355:L393">A355</f>
        <v>066042</v>
      </c>
    </row>
    <row r="356" spans="1:12" ht="11.25">
      <c r="A356" s="334" t="s">
        <v>1261</v>
      </c>
      <c r="B356" s="335" t="s">
        <v>1262</v>
      </c>
      <c r="C356" s="336">
        <v>101</v>
      </c>
      <c r="D356" s="380">
        <v>76</v>
      </c>
      <c r="E356" s="380">
        <v>752</v>
      </c>
      <c r="F356" s="336" t="s">
        <v>557</v>
      </c>
      <c r="G356" s="336" t="s">
        <v>557</v>
      </c>
      <c r="H356" s="336" t="s">
        <v>557</v>
      </c>
      <c r="I356" s="336" t="s">
        <v>557</v>
      </c>
      <c r="J356" s="336" t="s">
        <v>557</v>
      </c>
      <c r="K356" s="336" t="s">
        <v>557</v>
      </c>
      <c r="L356" s="381" t="str">
        <f t="shared" si="13"/>
        <v>066043</v>
      </c>
    </row>
    <row r="357" spans="1:12" ht="11.25">
      <c r="A357" s="334" t="s">
        <v>1263</v>
      </c>
      <c r="B357" s="335" t="s">
        <v>1264</v>
      </c>
      <c r="C357" s="336">
        <v>686</v>
      </c>
      <c r="D357" s="380">
        <v>519</v>
      </c>
      <c r="E357" s="380">
        <v>757</v>
      </c>
      <c r="F357" s="336" t="s">
        <v>557</v>
      </c>
      <c r="G357" s="336" t="s">
        <v>557</v>
      </c>
      <c r="H357" s="336" t="s">
        <v>557</v>
      </c>
      <c r="I357" s="336" t="s">
        <v>557</v>
      </c>
      <c r="J357" s="336" t="s">
        <v>557</v>
      </c>
      <c r="K357" s="336" t="s">
        <v>557</v>
      </c>
      <c r="L357" s="381" t="str">
        <f t="shared" si="13"/>
        <v>066044</v>
      </c>
    </row>
    <row r="358" spans="1:12" ht="11.25">
      <c r="A358" s="334" t="s">
        <v>1265</v>
      </c>
      <c r="B358" s="335" t="s">
        <v>1266</v>
      </c>
      <c r="C358" s="336">
        <v>580</v>
      </c>
      <c r="D358" s="380">
        <v>0</v>
      </c>
      <c r="E358" s="380">
        <v>0</v>
      </c>
      <c r="F358" s="336" t="s">
        <v>557</v>
      </c>
      <c r="G358" s="336" t="s">
        <v>557</v>
      </c>
      <c r="H358" s="336" t="s">
        <v>557</v>
      </c>
      <c r="I358" s="336" t="s">
        <v>557</v>
      </c>
      <c r="J358" s="336" t="s">
        <v>557</v>
      </c>
      <c r="K358" s="336" t="s">
        <v>557</v>
      </c>
      <c r="L358" s="381" t="str">
        <f t="shared" si="13"/>
        <v>066045</v>
      </c>
    </row>
    <row r="359" spans="1:12" ht="11.25">
      <c r="A359" s="334" t="s">
        <v>1267</v>
      </c>
      <c r="B359" s="335" t="s">
        <v>1010</v>
      </c>
      <c r="C359" s="336">
        <v>1528</v>
      </c>
      <c r="D359" s="380">
        <v>9698</v>
      </c>
      <c r="E359" s="380">
        <v>6347</v>
      </c>
      <c r="F359" s="336" t="s">
        <v>557</v>
      </c>
      <c r="G359" s="336" t="s">
        <v>557</v>
      </c>
      <c r="H359" s="336">
        <v>3928</v>
      </c>
      <c r="I359" s="336">
        <f>H359*1000/C359</f>
        <v>2570.6806282722514</v>
      </c>
      <c r="J359" s="336" t="s">
        <v>557</v>
      </c>
      <c r="K359" s="336" t="s">
        <v>557</v>
      </c>
      <c r="L359" s="381" t="str">
        <f t="shared" si="13"/>
        <v>066047</v>
      </c>
    </row>
    <row r="360" spans="1:12" ht="11.25">
      <c r="A360" s="334" t="s">
        <v>1268</v>
      </c>
      <c r="B360" s="335" t="s">
        <v>1269</v>
      </c>
      <c r="C360" s="336">
        <v>271</v>
      </c>
      <c r="D360" s="380">
        <v>110</v>
      </c>
      <c r="E360" s="380">
        <v>406</v>
      </c>
      <c r="F360" s="336" t="s">
        <v>557</v>
      </c>
      <c r="G360" s="336" t="s">
        <v>557</v>
      </c>
      <c r="H360" s="336" t="s">
        <v>557</v>
      </c>
      <c r="I360" s="336" t="s">
        <v>557</v>
      </c>
      <c r="J360" s="336" t="s">
        <v>557</v>
      </c>
      <c r="K360" s="336" t="s">
        <v>557</v>
      </c>
      <c r="L360" s="381" t="str">
        <f t="shared" si="13"/>
        <v>066048</v>
      </c>
    </row>
    <row r="361" spans="1:12" ht="11.25">
      <c r="A361" s="334" t="s">
        <v>1270</v>
      </c>
      <c r="B361" s="335" t="s">
        <v>1271</v>
      </c>
      <c r="C361" s="336">
        <v>1271</v>
      </c>
      <c r="D361" s="380">
        <v>312</v>
      </c>
      <c r="E361" s="380">
        <v>245</v>
      </c>
      <c r="F361" s="336" t="s">
        <v>557</v>
      </c>
      <c r="G361" s="336" t="s">
        <v>557</v>
      </c>
      <c r="H361" s="336" t="s">
        <v>557</v>
      </c>
      <c r="I361" s="336" t="s">
        <v>557</v>
      </c>
      <c r="J361" s="336" t="s">
        <v>557</v>
      </c>
      <c r="K361" s="336" t="s">
        <v>557</v>
      </c>
      <c r="L361" s="381" t="str">
        <f t="shared" si="13"/>
        <v>066049</v>
      </c>
    </row>
    <row r="362" spans="1:12" ht="11.25">
      <c r="A362" s="334" t="s">
        <v>1272</v>
      </c>
      <c r="B362" s="335" t="s">
        <v>1011</v>
      </c>
      <c r="C362" s="336">
        <v>909</v>
      </c>
      <c r="D362" s="380">
        <v>782</v>
      </c>
      <c r="E362" s="380">
        <v>860</v>
      </c>
      <c r="F362" s="336" t="s">
        <v>557</v>
      </c>
      <c r="G362" s="336" t="s">
        <v>557</v>
      </c>
      <c r="H362" s="336" t="s">
        <v>557</v>
      </c>
      <c r="I362" s="336" t="s">
        <v>557</v>
      </c>
      <c r="J362" s="336" t="s">
        <v>557</v>
      </c>
      <c r="K362" s="336" t="s">
        <v>557</v>
      </c>
      <c r="L362" s="381" t="str">
        <f t="shared" si="13"/>
        <v>066051</v>
      </c>
    </row>
    <row r="363" spans="1:12" ht="11.25">
      <c r="A363" s="334" t="s">
        <v>1273</v>
      </c>
      <c r="B363" s="335" t="s">
        <v>1274</v>
      </c>
      <c r="C363" s="336">
        <v>546</v>
      </c>
      <c r="D363" s="380">
        <v>909</v>
      </c>
      <c r="E363" s="380">
        <v>1665</v>
      </c>
      <c r="F363" s="336" t="s">
        <v>557</v>
      </c>
      <c r="G363" s="336" t="s">
        <v>557</v>
      </c>
      <c r="H363" s="336" t="s">
        <v>557</v>
      </c>
      <c r="I363" s="336" t="s">
        <v>557</v>
      </c>
      <c r="J363" s="336" t="s">
        <v>557</v>
      </c>
      <c r="K363" s="336" t="s">
        <v>557</v>
      </c>
      <c r="L363" s="381" t="str">
        <f t="shared" si="13"/>
        <v>066052</v>
      </c>
    </row>
    <row r="364" spans="1:12" ht="11.25">
      <c r="A364" s="334" t="s">
        <v>1275</v>
      </c>
      <c r="B364" s="335" t="s">
        <v>1276</v>
      </c>
      <c r="C364" s="336">
        <v>493</v>
      </c>
      <c r="D364" s="380">
        <v>1422</v>
      </c>
      <c r="E364" s="380">
        <v>2884</v>
      </c>
      <c r="F364" s="336" t="s">
        <v>557</v>
      </c>
      <c r="G364" s="336" t="s">
        <v>557</v>
      </c>
      <c r="H364" s="336" t="s">
        <v>557</v>
      </c>
      <c r="I364" s="336" t="s">
        <v>557</v>
      </c>
      <c r="J364" s="336" t="s">
        <v>557</v>
      </c>
      <c r="K364" s="336" t="s">
        <v>557</v>
      </c>
      <c r="L364" s="381" t="str">
        <f t="shared" si="13"/>
        <v>066053</v>
      </c>
    </row>
    <row r="365" spans="1:12" ht="11.25">
      <c r="A365" s="334" t="s">
        <v>1277</v>
      </c>
      <c r="B365" s="335" t="s">
        <v>1278</v>
      </c>
      <c r="C365" s="336">
        <v>904</v>
      </c>
      <c r="D365" s="380">
        <v>590</v>
      </c>
      <c r="E365" s="380">
        <v>653</v>
      </c>
      <c r="F365" s="336" t="s">
        <v>557</v>
      </c>
      <c r="G365" s="336" t="s">
        <v>557</v>
      </c>
      <c r="H365" s="336" t="s">
        <v>557</v>
      </c>
      <c r="I365" s="336" t="s">
        <v>557</v>
      </c>
      <c r="J365" s="336" t="s">
        <v>557</v>
      </c>
      <c r="K365" s="336" t="s">
        <v>557</v>
      </c>
      <c r="L365" s="381" t="str">
        <f t="shared" si="13"/>
        <v>066056</v>
      </c>
    </row>
    <row r="366" spans="1:12" ht="11.25">
      <c r="A366" s="334" t="s">
        <v>1279</v>
      </c>
      <c r="B366" s="335" t="s">
        <v>1280</v>
      </c>
      <c r="C366" s="336">
        <v>338</v>
      </c>
      <c r="D366" s="380">
        <v>0</v>
      </c>
      <c r="E366" s="380">
        <v>0</v>
      </c>
      <c r="F366" s="336" t="s">
        <v>557</v>
      </c>
      <c r="G366" s="336" t="s">
        <v>557</v>
      </c>
      <c r="H366" s="336" t="s">
        <v>557</v>
      </c>
      <c r="I366" s="336" t="s">
        <v>557</v>
      </c>
      <c r="J366" s="336" t="s">
        <v>557</v>
      </c>
      <c r="K366" s="336" t="s">
        <v>557</v>
      </c>
      <c r="L366" s="381" t="str">
        <f t="shared" si="13"/>
        <v>066057</v>
      </c>
    </row>
    <row r="367" spans="1:12" ht="11.25">
      <c r="A367" s="334" t="s">
        <v>1281</v>
      </c>
      <c r="B367" s="335" t="s">
        <v>1282</v>
      </c>
      <c r="C367" s="336">
        <v>987</v>
      </c>
      <c r="D367" s="380">
        <v>1750</v>
      </c>
      <c r="E367" s="380">
        <v>1773</v>
      </c>
      <c r="F367" s="336" t="s">
        <v>557</v>
      </c>
      <c r="G367" s="336" t="s">
        <v>557</v>
      </c>
      <c r="H367" s="336" t="s">
        <v>557</v>
      </c>
      <c r="I367" s="336" t="s">
        <v>557</v>
      </c>
      <c r="J367" s="336" t="s">
        <v>557</v>
      </c>
      <c r="K367" s="336" t="s">
        <v>557</v>
      </c>
      <c r="L367" s="381" t="str">
        <f t="shared" si="13"/>
        <v>066058</v>
      </c>
    </row>
    <row r="368" spans="1:12" ht="11.25">
      <c r="A368" s="334" t="s">
        <v>1283</v>
      </c>
      <c r="B368" s="335" t="s">
        <v>1284</v>
      </c>
      <c r="C368" s="336">
        <v>782</v>
      </c>
      <c r="D368" s="380">
        <v>362</v>
      </c>
      <c r="E368" s="380">
        <v>463</v>
      </c>
      <c r="F368" s="336" t="s">
        <v>557</v>
      </c>
      <c r="G368" s="336" t="s">
        <v>557</v>
      </c>
      <c r="H368" s="336" t="s">
        <v>557</v>
      </c>
      <c r="I368" s="336" t="s">
        <v>557</v>
      </c>
      <c r="J368" s="336" t="s">
        <v>557</v>
      </c>
      <c r="K368" s="336" t="s">
        <v>557</v>
      </c>
      <c r="L368" s="381" t="str">
        <f t="shared" si="13"/>
        <v>066059</v>
      </c>
    </row>
    <row r="369" spans="1:12" ht="11.25">
      <c r="A369" s="334" t="s">
        <v>1285</v>
      </c>
      <c r="B369" s="335" t="s">
        <v>1286</v>
      </c>
      <c r="C369" s="336">
        <v>700</v>
      </c>
      <c r="D369" s="380">
        <v>704</v>
      </c>
      <c r="E369" s="380">
        <v>1006</v>
      </c>
      <c r="F369" s="336" t="s">
        <v>557</v>
      </c>
      <c r="G369" s="336" t="s">
        <v>557</v>
      </c>
      <c r="H369" s="336" t="s">
        <v>557</v>
      </c>
      <c r="I369" s="336" t="s">
        <v>557</v>
      </c>
      <c r="J369" s="336" t="s">
        <v>557</v>
      </c>
      <c r="K369" s="336" t="s">
        <v>557</v>
      </c>
      <c r="L369" s="381" t="str">
        <f t="shared" si="13"/>
        <v>066061</v>
      </c>
    </row>
    <row r="370" spans="1:12" ht="11.25">
      <c r="A370" s="334" t="s">
        <v>1287</v>
      </c>
      <c r="B370" s="335" t="s">
        <v>1288</v>
      </c>
      <c r="C370" s="336">
        <v>817</v>
      </c>
      <c r="D370" s="380">
        <v>409</v>
      </c>
      <c r="E370" s="380">
        <v>501</v>
      </c>
      <c r="F370" s="336" t="s">
        <v>557</v>
      </c>
      <c r="G370" s="336" t="s">
        <v>557</v>
      </c>
      <c r="H370" s="336" t="s">
        <v>557</v>
      </c>
      <c r="I370" s="336" t="s">
        <v>557</v>
      </c>
      <c r="J370" s="336" t="s">
        <v>557</v>
      </c>
      <c r="K370" s="336" t="s">
        <v>557</v>
      </c>
      <c r="L370" s="381" t="str">
        <f t="shared" si="13"/>
        <v>066062</v>
      </c>
    </row>
    <row r="371" spans="1:12" ht="11.25">
      <c r="A371" s="334" t="s">
        <v>1289</v>
      </c>
      <c r="B371" s="335" t="s">
        <v>1344</v>
      </c>
      <c r="C371" s="336">
        <v>20228</v>
      </c>
      <c r="D371" s="380">
        <v>13185</v>
      </c>
      <c r="E371" s="380">
        <v>652</v>
      </c>
      <c r="F371" s="336" t="s">
        <v>557</v>
      </c>
      <c r="G371" s="336" t="s">
        <v>557</v>
      </c>
      <c r="H371" s="336">
        <v>45049</v>
      </c>
      <c r="I371" s="336">
        <f>H371*1000/C371</f>
        <v>2227.0614989123987</v>
      </c>
      <c r="J371" s="336" t="s">
        <v>557</v>
      </c>
      <c r="K371" s="336" t="s">
        <v>557</v>
      </c>
      <c r="L371" s="381" t="str">
        <f t="shared" si="13"/>
        <v>066063</v>
      </c>
    </row>
    <row r="372" spans="1:12" ht="11.25">
      <c r="A372" s="334" t="s">
        <v>1290</v>
      </c>
      <c r="B372" s="335" t="s">
        <v>1291</v>
      </c>
      <c r="C372" s="336">
        <v>2615</v>
      </c>
      <c r="D372" s="380">
        <v>670</v>
      </c>
      <c r="E372" s="380">
        <v>256</v>
      </c>
      <c r="F372" s="336" t="s">
        <v>557</v>
      </c>
      <c r="G372" s="336" t="s">
        <v>557</v>
      </c>
      <c r="H372" s="336" t="s">
        <v>557</v>
      </c>
      <c r="I372" s="336" t="s">
        <v>557</v>
      </c>
      <c r="J372" s="336" t="s">
        <v>557</v>
      </c>
      <c r="K372" s="336" t="s">
        <v>557</v>
      </c>
      <c r="L372" s="381" t="str">
        <f t="shared" si="13"/>
        <v>066064</v>
      </c>
    </row>
    <row r="373" spans="1:12" ht="11.25">
      <c r="A373" s="334" t="s">
        <v>1292</v>
      </c>
      <c r="B373" s="335" t="s">
        <v>1293</v>
      </c>
      <c r="C373" s="336">
        <v>1323</v>
      </c>
      <c r="D373" s="380">
        <v>1441</v>
      </c>
      <c r="E373" s="380">
        <v>1089</v>
      </c>
      <c r="F373" s="336" t="s">
        <v>557</v>
      </c>
      <c r="G373" s="336" t="s">
        <v>557</v>
      </c>
      <c r="H373" s="336" t="s">
        <v>557</v>
      </c>
      <c r="I373" s="336" t="s">
        <v>557</v>
      </c>
      <c r="J373" s="336" t="s">
        <v>557</v>
      </c>
      <c r="K373" s="336" t="s">
        <v>557</v>
      </c>
      <c r="L373" s="381" t="str">
        <f t="shared" si="13"/>
        <v>066065</v>
      </c>
    </row>
    <row r="374" spans="1:12" ht="11.25">
      <c r="A374" s="334" t="s">
        <v>1297</v>
      </c>
      <c r="B374" s="335" t="s">
        <v>1298</v>
      </c>
      <c r="C374" s="336">
        <v>604</v>
      </c>
      <c r="D374" s="380">
        <v>319</v>
      </c>
      <c r="E374" s="380">
        <v>528</v>
      </c>
      <c r="F374" s="336" t="s">
        <v>557</v>
      </c>
      <c r="G374" s="336" t="s">
        <v>557</v>
      </c>
      <c r="H374" s="336" t="s">
        <v>557</v>
      </c>
      <c r="I374" s="336" t="s">
        <v>557</v>
      </c>
      <c r="J374" s="336" t="s">
        <v>557</v>
      </c>
      <c r="K374" s="336" t="s">
        <v>557</v>
      </c>
      <c r="L374" s="381" t="str">
        <f t="shared" si="13"/>
        <v>066067</v>
      </c>
    </row>
    <row r="375" spans="1:12" ht="11.25">
      <c r="A375" s="334" t="s">
        <v>1299</v>
      </c>
      <c r="B375" s="335" t="s">
        <v>1300</v>
      </c>
      <c r="C375" s="336">
        <v>5444</v>
      </c>
      <c r="D375" s="380">
        <v>3248</v>
      </c>
      <c r="E375" s="380">
        <v>597</v>
      </c>
      <c r="F375" s="336" t="s">
        <v>557</v>
      </c>
      <c r="G375" s="336" t="s">
        <v>557</v>
      </c>
      <c r="H375" s="336" t="s">
        <v>557</v>
      </c>
      <c r="I375" s="336" t="s">
        <v>557</v>
      </c>
      <c r="J375" s="336" t="s">
        <v>557</v>
      </c>
      <c r="K375" s="336" t="s">
        <v>557</v>
      </c>
      <c r="L375" s="381" t="str">
        <f t="shared" si="13"/>
        <v>066069</v>
      </c>
    </row>
    <row r="376" spans="1:12" ht="11.25">
      <c r="A376" s="334" t="s">
        <v>1301</v>
      </c>
      <c r="B376" s="335" t="s">
        <v>1302</v>
      </c>
      <c r="C376" s="336">
        <v>663</v>
      </c>
      <c r="D376" s="380">
        <v>321</v>
      </c>
      <c r="E376" s="380">
        <v>484</v>
      </c>
      <c r="F376" s="336" t="s">
        <v>557</v>
      </c>
      <c r="G376" s="336" t="s">
        <v>557</v>
      </c>
      <c r="H376" s="336" t="s">
        <v>557</v>
      </c>
      <c r="I376" s="336" t="s">
        <v>557</v>
      </c>
      <c r="J376" s="336" t="s">
        <v>557</v>
      </c>
      <c r="K376" s="336" t="s">
        <v>557</v>
      </c>
      <c r="L376" s="381" t="str">
        <f t="shared" si="13"/>
        <v>066071</v>
      </c>
    </row>
    <row r="377" spans="1:12" ht="11.25">
      <c r="A377" s="334" t="s">
        <v>1303</v>
      </c>
      <c r="B377" s="335" t="s">
        <v>1304</v>
      </c>
      <c r="C377" s="336">
        <v>877</v>
      </c>
      <c r="D377" s="380">
        <v>2992</v>
      </c>
      <c r="E377" s="380">
        <v>3412</v>
      </c>
      <c r="F377" s="336">
        <v>334</v>
      </c>
      <c r="G377" s="336">
        <v>380.84378563283923</v>
      </c>
      <c r="H377" s="336" t="s">
        <v>557</v>
      </c>
      <c r="I377" s="336" t="s">
        <v>557</v>
      </c>
      <c r="J377" s="336" t="s">
        <v>557</v>
      </c>
      <c r="K377" s="336" t="s">
        <v>557</v>
      </c>
      <c r="L377" s="381" t="str">
        <f t="shared" si="13"/>
        <v>066073</v>
      </c>
    </row>
    <row r="378" spans="1:12" ht="11.25">
      <c r="A378" s="334" t="s">
        <v>1305</v>
      </c>
      <c r="B378" s="335" t="s">
        <v>1306</v>
      </c>
      <c r="C378" s="336">
        <v>3946</v>
      </c>
      <c r="D378" s="380">
        <v>3449</v>
      </c>
      <c r="E378" s="380">
        <v>874</v>
      </c>
      <c r="F378" s="336" t="s">
        <v>557</v>
      </c>
      <c r="G378" s="336" t="s">
        <v>557</v>
      </c>
      <c r="H378" s="336" t="s">
        <v>557</v>
      </c>
      <c r="I378" s="336" t="s">
        <v>557</v>
      </c>
      <c r="J378" s="336" t="s">
        <v>557</v>
      </c>
      <c r="K378" s="336" t="s">
        <v>557</v>
      </c>
      <c r="L378" s="381" t="str">
        <f t="shared" si="13"/>
        <v>066074</v>
      </c>
    </row>
    <row r="379" spans="1:12" ht="11.25">
      <c r="A379" s="334" t="s">
        <v>1307</v>
      </c>
      <c r="B379" s="335" t="s">
        <v>1308</v>
      </c>
      <c r="C379" s="336">
        <v>426</v>
      </c>
      <c r="D379" s="380">
        <v>210</v>
      </c>
      <c r="E379" s="380">
        <v>493</v>
      </c>
      <c r="F379" s="336">
        <v>188</v>
      </c>
      <c r="G379" s="336">
        <v>441.3145539906103</v>
      </c>
      <c r="H379" s="336" t="s">
        <v>557</v>
      </c>
      <c r="I379" s="336" t="s">
        <v>557</v>
      </c>
      <c r="J379" s="336" t="s">
        <v>557</v>
      </c>
      <c r="K379" s="336" t="s">
        <v>557</v>
      </c>
      <c r="L379" s="381" t="str">
        <f t="shared" si="13"/>
        <v>066075</v>
      </c>
    </row>
    <row r="380" spans="1:12" ht="11.25">
      <c r="A380" s="334" t="s">
        <v>1309</v>
      </c>
      <c r="B380" s="335" t="s">
        <v>1310</v>
      </c>
      <c r="C380" s="336">
        <v>1335</v>
      </c>
      <c r="D380" s="380">
        <v>1003</v>
      </c>
      <c r="E380" s="380">
        <v>751</v>
      </c>
      <c r="F380" s="336" t="s">
        <v>557</v>
      </c>
      <c r="G380" s="336" t="s">
        <v>557</v>
      </c>
      <c r="H380" s="336" t="s">
        <v>557</v>
      </c>
      <c r="I380" s="336" t="s">
        <v>557</v>
      </c>
      <c r="J380" s="336" t="s">
        <v>557</v>
      </c>
      <c r="K380" s="336" t="s">
        <v>557</v>
      </c>
      <c r="L380" s="381" t="str">
        <f t="shared" si="13"/>
        <v>066076</v>
      </c>
    </row>
    <row r="381" spans="1:12" ht="11.25">
      <c r="A381" s="334" t="s">
        <v>1311</v>
      </c>
      <c r="B381" s="335" t="s">
        <v>1312</v>
      </c>
      <c r="C381" s="336">
        <v>569</v>
      </c>
      <c r="D381" s="380">
        <v>0</v>
      </c>
      <c r="E381" s="380">
        <v>0</v>
      </c>
      <c r="F381" s="336" t="s">
        <v>557</v>
      </c>
      <c r="G381" s="336" t="s">
        <v>557</v>
      </c>
      <c r="H381" s="336" t="s">
        <v>557</v>
      </c>
      <c r="I381" s="336" t="s">
        <v>557</v>
      </c>
      <c r="J381" s="336" t="s">
        <v>557</v>
      </c>
      <c r="K381" s="336" t="s">
        <v>557</v>
      </c>
      <c r="L381" s="381" t="str">
        <f t="shared" si="13"/>
        <v>066077</v>
      </c>
    </row>
    <row r="382" spans="1:12" ht="11.25">
      <c r="A382" s="334" t="s">
        <v>1313</v>
      </c>
      <c r="B382" s="335" t="s">
        <v>1314</v>
      </c>
      <c r="C382" s="336">
        <v>474</v>
      </c>
      <c r="D382" s="380">
        <v>161</v>
      </c>
      <c r="E382" s="380">
        <v>340</v>
      </c>
      <c r="F382" s="336" t="s">
        <v>557</v>
      </c>
      <c r="G382" s="336" t="s">
        <v>557</v>
      </c>
      <c r="H382" s="336" t="s">
        <v>557</v>
      </c>
      <c r="I382" s="336" t="s">
        <v>557</v>
      </c>
      <c r="J382" s="336" t="s">
        <v>557</v>
      </c>
      <c r="K382" s="336" t="s">
        <v>557</v>
      </c>
      <c r="L382" s="381" t="str">
        <f t="shared" si="13"/>
        <v>066078</v>
      </c>
    </row>
    <row r="383" spans="1:12" ht="11.25">
      <c r="A383" s="334" t="s">
        <v>1315</v>
      </c>
      <c r="B383" s="335" t="s">
        <v>1316</v>
      </c>
      <c r="C383" s="336">
        <v>477</v>
      </c>
      <c r="D383" s="380">
        <v>111</v>
      </c>
      <c r="E383" s="380">
        <v>233</v>
      </c>
      <c r="F383" s="336" t="s">
        <v>557</v>
      </c>
      <c r="G383" s="336" t="s">
        <v>557</v>
      </c>
      <c r="H383" s="336" t="s">
        <v>557</v>
      </c>
      <c r="I383" s="336" t="s">
        <v>557</v>
      </c>
      <c r="J383" s="336" t="s">
        <v>557</v>
      </c>
      <c r="K383" s="336" t="s">
        <v>557</v>
      </c>
      <c r="L383" s="381" t="str">
        <f t="shared" si="13"/>
        <v>066079</v>
      </c>
    </row>
    <row r="384" spans="1:12" ht="11.25">
      <c r="A384" s="334" t="s">
        <v>1317</v>
      </c>
      <c r="B384" s="335" t="s">
        <v>1318</v>
      </c>
      <c r="C384" s="336">
        <v>857</v>
      </c>
      <c r="D384" s="380">
        <v>829</v>
      </c>
      <c r="E384" s="380">
        <v>967</v>
      </c>
      <c r="F384" s="336" t="s">
        <v>557</v>
      </c>
      <c r="G384" s="336" t="s">
        <v>557</v>
      </c>
      <c r="H384" s="336" t="s">
        <v>557</v>
      </c>
      <c r="I384" s="336" t="s">
        <v>557</v>
      </c>
      <c r="J384" s="336" t="s">
        <v>557</v>
      </c>
      <c r="K384" s="336" t="s">
        <v>557</v>
      </c>
      <c r="L384" s="381" t="str">
        <f t="shared" si="13"/>
        <v>066081</v>
      </c>
    </row>
    <row r="385" spans="1:12" ht="11.25">
      <c r="A385" s="334" t="s">
        <v>1319</v>
      </c>
      <c r="B385" s="335" t="s">
        <v>1320</v>
      </c>
      <c r="C385" s="336">
        <v>2080</v>
      </c>
      <c r="D385" s="380">
        <v>2016</v>
      </c>
      <c r="E385" s="380">
        <v>969</v>
      </c>
      <c r="F385" s="336" t="s">
        <v>557</v>
      </c>
      <c r="G385" s="336" t="s">
        <v>557</v>
      </c>
      <c r="H385" s="336" t="s">
        <v>557</v>
      </c>
      <c r="I385" s="336" t="s">
        <v>557</v>
      </c>
      <c r="J385" s="336" t="s">
        <v>557</v>
      </c>
      <c r="K385" s="336" t="s">
        <v>557</v>
      </c>
      <c r="L385" s="381" t="str">
        <f t="shared" si="13"/>
        <v>066082</v>
      </c>
    </row>
    <row r="386" spans="1:12" ht="11.25">
      <c r="A386" s="334" t="s">
        <v>1321</v>
      </c>
      <c r="B386" s="335" t="s">
        <v>1322</v>
      </c>
      <c r="C386" s="336">
        <v>456</v>
      </c>
      <c r="D386" s="380">
        <v>519</v>
      </c>
      <c r="E386" s="380">
        <v>1138</v>
      </c>
      <c r="F386" s="336" t="s">
        <v>557</v>
      </c>
      <c r="G386" s="336" t="s">
        <v>557</v>
      </c>
      <c r="H386" s="336" t="s">
        <v>557</v>
      </c>
      <c r="I386" s="336" t="s">
        <v>557</v>
      </c>
      <c r="J386" s="336" t="s">
        <v>557</v>
      </c>
      <c r="K386" s="336" t="s">
        <v>557</v>
      </c>
      <c r="L386" s="381" t="str">
        <f t="shared" si="13"/>
        <v>066083</v>
      </c>
    </row>
    <row r="387" spans="1:12" ht="11.25">
      <c r="A387" s="334" t="s">
        <v>1323</v>
      </c>
      <c r="B387" s="335" t="s">
        <v>1324</v>
      </c>
      <c r="C387" s="336">
        <v>364</v>
      </c>
      <c r="D387" s="380">
        <v>652</v>
      </c>
      <c r="E387" s="380">
        <v>1791</v>
      </c>
      <c r="F387" s="336" t="s">
        <v>557</v>
      </c>
      <c r="G387" s="336" t="s">
        <v>557</v>
      </c>
      <c r="H387" s="336" t="s">
        <v>557</v>
      </c>
      <c r="I387" s="336" t="s">
        <v>557</v>
      </c>
      <c r="J387" s="336" t="s">
        <v>557</v>
      </c>
      <c r="K387" s="336" t="s">
        <v>557</v>
      </c>
      <c r="L387" s="381" t="str">
        <f t="shared" si="13"/>
        <v>066084</v>
      </c>
    </row>
    <row r="388" spans="1:12" ht="11.25">
      <c r="A388" s="334" t="s">
        <v>1325</v>
      </c>
      <c r="B388" s="335" t="s">
        <v>1326</v>
      </c>
      <c r="C388" s="336">
        <v>2249</v>
      </c>
      <c r="D388" s="380">
        <v>307</v>
      </c>
      <c r="E388" s="380">
        <v>137</v>
      </c>
      <c r="F388" s="336" t="s">
        <v>557</v>
      </c>
      <c r="G388" s="336" t="s">
        <v>557</v>
      </c>
      <c r="H388" s="336" t="s">
        <v>557</v>
      </c>
      <c r="I388" s="336" t="s">
        <v>557</v>
      </c>
      <c r="J388" s="336" t="s">
        <v>557</v>
      </c>
      <c r="K388" s="336" t="s">
        <v>557</v>
      </c>
      <c r="L388" s="381" t="str">
        <f t="shared" si="13"/>
        <v>066085</v>
      </c>
    </row>
    <row r="389" spans="1:12" ht="11.25">
      <c r="A389" s="334" t="s">
        <v>1327</v>
      </c>
      <c r="B389" s="335" t="s">
        <v>1012</v>
      </c>
      <c r="C389" s="336">
        <v>3613</v>
      </c>
      <c r="D389" s="380">
        <v>4420</v>
      </c>
      <c r="E389" s="380">
        <v>1223</v>
      </c>
      <c r="F389" s="336">
        <v>4991</v>
      </c>
      <c r="G389" s="336">
        <v>1381.400498200941</v>
      </c>
      <c r="H389" s="336" t="s">
        <v>557</v>
      </c>
      <c r="I389" s="336" t="s">
        <v>557</v>
      </c>
      <c r="J389" s="336" t="s">
        <v>557</v>
      </c>
      <c r="K389" s="336" t="s">
        <v>557</v>
      </c>
      <c r="L389" s="381" t="str">
        <f t="shared" si="13"/>
        <v>066086</v>
      </c>
    </row>
    <row r="390" spans="1:12" ht="11.25">
      <c r="A390" s="334" t="s">
        <v>1328</v>
      </c>
      <c r="B390" s="335" t="s">
        <v>1329</v>
      </c>
      <c r="C390" s="336">
        <v>380</v>
      </c>
      <c r="D390" s="380">
        <v>171</v>
      </c>
      <c r="E390" s="380">
        <v>450</v>
      </c>
      <c r="F390" s="336" t="s">
        <v>557</v>
      </c>
      <c r="G390" s="336" t="s">
        <v>557</v>
      </c>
      <c r="H390" s="336" t="s">
        <v>557</v>
      </c>
      <c r="I390" s="336" t="s">
        <v>557</v>
      </c>
      <c r="J390" s="336" t="s">
        <v>557</v>
      </c>
      <c r="K390" s="336" t="s">
        <v>557</v>
      </c>
      <c r="L390" s="381" t="str">
        <f t="shared" si="13"/>
        <v>066088</v>
      </c>
    </row>
    <row r="391" spans="1:12" ht="11.25">
      <c r="A391" s="334" t="s">
        <v>1374</v>
      </c>
      <c r="B391" s="335" t="s">
        <v>1013</v>
      </c>
      <c r="C391" s="336">
        <v>11868</v>
      </c>
      <c r="D391" s="380">
        <v>4055</v>
      </c>
      <c r="E391" s="380">
        <v>342</v>
      </c>
      <c r="F391" s="336">
        <v>59</v>
      </c>
      <c r="G391" s="336">
        <v>4.971351533535557</v>
      </c>
      <c r="H391" s="336">
        <v>11434</v>
      </c>
      <c r="I391" s="336">
        <f>H391*1000/C391</f>
        <v>963.4310751600943</v>
      </c>
      <c r="J391" s="336" t="s">
        <v>557</v>
      </c>
      <c r="K391" s="336" t="s">
        <v>557</v>
      </c>
      <c r="L391" s="381" t="str">
        <f t="shared" si="13"/>
        <v>066092</v>
      </c>
    </row>
    <row r="392" spans="1:12" ht="11.25">
      <c r="A392" s="334" t="s">
        <v>1375</v>
      </c>
      <c r="B392" s="335" t="s">
        <v>1376</v>
      </c>
      <c r="C392" s="336">
        <v>2930</v>
      </c>
      <c r="D392" s="380">
        <v>1349</v>
      </c>
      <c r="E392" s="380">
        <v>460</v>
      </c>
      <c r="F392" s="336">
        <v>642</v>
      </c>
      <c r="G392" s="336">
        <v>219.11262798634812</v>
      </c>
      <c r="H392" s="336" t="s">
        <v>557</v>
      </c>
      <c r="I392" s="336" t="s">
        <v>557</v>
      </c>
      <c r="J392" s="336" t="s">
        <v>557</v>
      </c>
      <c r="K392" s="336" t="s">
        <v>557</v>
      </c>
      <c r="L392" s="381" t="str">
        <f t="shared" si="13"/>
        <v>066093</v>
      </c>
    </row>
    <row r="393" spans="1:12" ht="11.25">
      <c r="A393" s="334" t="s">
        <v>2251</v>
      </c>
      <c r="B393" s="335" t="s">
        <v>2252</v>
      </c>
      <c r="C393" s="336">
        <v>5422</v>
      </c>
      <c r="D393" s="380">
        <v>1712</v>
      </c>
      <c r="E393" s="380">
        <v>316</v>
      </c>
      <c r="F393" s="336">
        <v>748</v>
      </c>
      <c r="G393" s="336">
        <v>137.95647362596827</v>
      </c>
      <c r="H393" s="336" t="s">
        <v>557</v>
      </c>
      <c r="I393" s="336" t="s">
        <v>557</v>
      </c>
      <c r="J393" s="336" t="s">
        <v>557</v>
      </c>
      <c r="K393" s="336" t="s">
        <v>557</v>
      </c>
      <c r="L393" s="381" t="str">
        <f t="shared" si="13"/>
        <v>066094</v>
      </c>
    </row>
    <row r="394" spans="1:12" ht="11.25">
      <c r="A394" s="334"/>
      <c r="B394" s="335"/>
      <c r="C394" s="336"/>
      <c r="D394" s="336"/>
      <c r="E394" s="336"/>
      <c r="F394" s="336"/>
      <c r="G394" s="336"/>
      <c r="H394" s="336"/>
      <c r="I394" s="336"/>
      <c r="J394" s="336"/>
      <c r="K394" s="336"/>
      <c r="L394" s="381"/>
    </row>
    <row r="395" spans="1:12" ht="11.25">
      <c r="A395" s="334" t="s">
        <v>1377</v>
      </c>
      <c r="B395" s="335" t="s">
        <v>377</v>
      </c>
      <c r="C395" s="336">
        <v>139432</v>
      </c>
      <c r="D395" s="380">
        <v>36134</v>
      </c>
      <c r="E395" s="380">
        <v>259</v>
      </c>
      <c r="F395" s="336" t="s">
        <v>557</v>
      </c>
      <c r="G395" s="336" t="s">
        <v>557</v>
      </c>
      <c r="H395" s="336" t="s">
        <v>557</v>
      </c>
      <c r="I395" s="336" t="s">
        <v>557</v>
      </c>
      <c r="J395" s="336" t="s">
        <v>557</v>
      </c>
      <c r="K395" s="336" t="s">
        <v>557</v>
      </c>
      <c r="L395" s="381" t="str">
        <f aca="true" t="shared" si="14" ref="L395:L408">A395</f>
        <v>067000</v>
      </c>
    </row>
    <row r="396" spans="1:12" ht="11.25">
      <c r="A396" s="334" t="s">
        <v>1378</v>
      </c>
      <c r="B396" s="335" t="s">
        <v>1379</v>
      </c>
      <c r="C396" s="336">
        <v>433</v>
      </c>
      <c r="D396" s="380">
        <v>297</v>
      </c>
      <c r="E396" s="380">
        <v>686</v>
      </c>
      <c r="F396" s="336" t="s">
        <v>557</v>
      </c>
      <c r="G396" s="336" t="s">
        <v>557</v>
      </c>
      <c r="H396" s="336" t="s">
        <v>557</v>
      </c>
      <c r="I396" s="336" t="s">
        <v>557</v>
      </c>
      <c r="J396" s="336" t="s">
        <v>557</v>
      </c>
      <c r="K396" s="336" t="s">
        <v>557</v>
      </c>
      <c r="L396" s="381" t="str">
        <f t="shared" si="14"/>
        <v>067002</v>
      </c>
    </row>
    <row r="397" spans="1:12" ht="11.25">
      <c r="A397" s="334" t="s">
        <v>1380</v>
      </c>
      <c r="B397" s="335" t="s">
        <v>1381</v>
      </c>
      <c r="C397" s="336">
        <v>698</v>
      </c>
      <c r="D397" s="380">
        <v>45</v>
      </c>
      <c r="E397" s="380">
        <v>64</v>
      </c>
      <c r="F397" s="336" t="s">
        <v>557</v>
      </c>
      <c r="G397" s="336" t="s">
        <v>557</v>
      </c>
      <c r="H397" s="336" t="s">
        <v>557</v>
      </c>
      <c r="I397" s="336" t="s">
        <v>557</v>
      </c>
      <c r="J397" s="336" t="s">
        <v>557</v>
      </c>
      <c r="K397" s="336" t="s">
        <v>557</v>
      </c>
      <c r="L397" s="381" t="str">
        <f t="shared" si="14"/>
        <v>067003</v>
      </c>
    </row>
    <row r="398" spans="1:12" ht="11.25">
      <c r="A398" s="334" t="s">
        <v>1382</v>
      </c>
      <c r="B398" s="335" t="s">
        <v>1383</v>
      </c>
      <c r="C398" s="336">
        <v>719</v>
      </c>
      <c r="D398" s="380">
        <v>76</v>
      </c>
      <c r="E398" s="380">
        <v>106</v>
      </c>
      <c r="F398" s="336" t="s">
        <v>557</v>
      </c>
      <c r="G398" s="336" t="s">
        <v>557</v>
      </c>
      <c r="H398" s="336" t="s">
        <v>557</v>
      </c>
      <c r="I398" s="336" t="s">
        <v>557</v>
      </c>
      <c r="J398" s="336" t="s">
        <v>557</v>
      </c>
      <c r="K398" s="336" t="s">
        <v>557</v>
      </c>
      <c r="L398" s="381" t="str">
        <f t="shared" si="14"/>
        <v>067004</v>
      </c>
    </row>
    <row r="399" spans="1:12" ht="11.25">
      <c r="A399" s="334" t="s">
        <v>1384</v>
      </c>
      <c r="B399" s="335" t="s">
        <v>1385</v>
      </c>
      <c r="C399" s="336">
        <v>533</v>
      </c>
      <c r="D399" s="380">
        <v>0</v>
      </c>
      <c r="E399" s="380">
        <v>0</v>
      </c>
      <c r="F399" s="336" t="s">
        <v>557</v>
      </c>
      <c r="G399" s="336" t="s">
        <v>557</v>
      </c>
      <c r="H399" s="336" t="s">
        <v>557</v>
      </c>
      <c r="I399" s="336" t="s">
        <v>557</v>
      </c>
      <c r="J399" s="336" t="s">
        <v>557</v>
      </c>
      <c r="K399" s="336" t="s">
        <v>557</v>
      </c>
      <c r="L399" s="381" t="str">
        <f t="shared" si="14"/>
        <v>067005</v>
      </c>
    </row>
    <row r="400" spans="1:12" ht="11.25">
      <c r="A400" s="334" t="s">
        <v>1386</v>
      </c>
      <c r="B400" s="335" t="s">
        <v>1387</v>
      </c>
      <c r="C400" s="336">
        <v>1051</v>
      </c>
      <c r="D400" s="380">
        <v>43</v>
      </c>
      <c r="E400" s="380">
        <v>41</v>
      </c>
      <c r="F400" s="336" t="s">
        <v>557</v>
      </c>
      <c r="G400" s="336" t="s">
        <v>557</v>
      </c>
      <c r="H400" s="336" t="s">
        <v>557</v>
      </c>
      <c r="I400" s="336" t="s">
        <v>557</v>
      </c>
      <c r="J400" s="336" t="s">
        <v>557</v>
      </c>
      <c r="K400" s="336" t="s">
        <v>557</v>
      </c>
      <c r="L400" s="381" t="str">
        <f t="shared" si="14"/>
        <v>067006</v>
      </c>
    </row>
    <row r="401" spans="1:12" ht="11.25">
      <c r="A401" s="334" t="s">
        <v>1388</v>
      </c>
      <c r="B401" s="335" t="s">
        <v>1389</v>
      </c>
      <c r="C401" s="336">
        <v>1566</v>
      </c>
      <c r="D401" s="380">
        <v>879</v>
      </c>
      <c r="E401" s="380">
        <v>561</v>
      </c>
      <c r="F401" s="336" t="s">
        <v>557</v>
      </c>
      <c r="G401" s="336" t="s">
        <v>557</v>
      </c>
      <c r="H401" s="336" t="s">
        <v>557</v>
      </c>
      <c r="I401" s="336" t="s">
        <v>557</v>
      </c>
      <c r="J401" s="336" t="s">
        <v>557</v>
      </c>
      <c r="K401" s="336" t="s">
        <v>557</v>
      </c>
      <c r="L401" s="381" t="str">
        <f t="shared" si="14"/>
        <v>067008</v>
      </c>
    </row>
    <row r="402" spans="1:12" ht="11.25">
      <c r="A402" s="334" t="s">
        <v>1390</v>
      </c>
      <c r="B402" s="335" t="s">
        <v>1391</v>
      </c>
      <c r="C402" s="336">
        <v>1623</v>
      </c>
      <c r="D402" s="380">
        <v>277</v>
      </c>
      <c r="E402" s="380">
        <v>171</v>
      </c>
      <c r="F402" s="336" t="s">
        <v>557</v>
      </c>
      <c r="G402" s="336" t="s">
        <v>557</v>
      </c>
      <c r="H402" s="336" t="s">
        <v>557</v>
      </c>
      <c r="I402" s="336" t="s">
        <v>557</v>
      </c>
      <c r="J402" s="336" t="s">
        <v>557</v>
      </c>
      <c r="K402" s="336" t="s">
        <v>557</v>
      </c>
      <c r="L402" s="381" t="str">
        <f t="shared" si="14"/>
        <v>067009</v>
      </c>
    </row>
    <row r="403" spans="1:12" ht="11.25">
      <c r="A403" s="334" t="s">
        <v>1392</v>
      </c>
      <c r="B403" s="335" t="s">
        <v>1394</v>
      </c>
      <c r="C403" s="336">
        <v>1176</v>
      </c>
      <c r="D403" s="380">
        <v>1216</v>
      </c>
      <c r="E403" s="380">
        <v>1034</v>
      </c>
      <c r="F403" s="336" t="s">
        <v>557</v>
      </c>
      <c r="G403" s="336" t="s">
        <v>557</v>
      </c>
      <c r="H403" s="336" t="s">
        <v>557</v>
      </c>
      <c r="I403" s="336" t="s">
        <v>557</v>
      </c>
      <c r="J403" s="336" t="s">
        <v>557</v>
      </c>
      <c r="K403" s="336" t="s">
        <v>557</v>
      </c>
      <c r="L403" s="381" t="str">
        <f t="shared" si="14"/>
        <v>067011</v>
      </c>
    </row>
    <row r="404" spans="1:12" ht="11.25">
      <c r="A404" s="334" t="s">
        <v>1395</v>
      </c>
      <c r="B404" s="335" t="s">
        <v>1396</v>
      </c>
      <c r="C404" s="336">
        <v>236</v>
      </c>
      <c r="D404" s="380">
        <v>0</v>
      </c>
      <c r="E404" s="380">
        <v>0</v>
      </c>
      <c r="F404" s="336" t="s">
        <v>557</v>
      </c>
      <c r="G404" s="336" t="s">
        <v>557</v>
      </c>
      <c r="H404" s="336" t="s">
        <v>557</v>
      </c>
      <c r="I404" s="336" t="s">
        <v>557</v>
      </c>
      <c r="J404" s="336" t="s">
        <v>557</v>
      </c>
      <c r="K404" s="336" t="s">
        <v>557</v>
      </c>
      <c r="L404" s="381" t="str">
        <f t="shared" si="14"/>
        <v>067012</v>
      </c>
    </row>
    <row r="405" spans="1:12" ht="11.25">
      <c r="A405" s="334" t="s">
        <v>1397</v>
      </c>
      <c r="B405" s="335" t="s">
        <v>1398</v>
      </c>
      <c r="C405" s="336">
        <v>764</v>
      </c>
      <c r="D405" s="380">
        <v>659</v>
      </c>
      <c r="E405" s="380">
        <v>863</v>
      </c>
      <c r="F405" s="336" t="s">
        <v>557</v>
      </c>
      <c r="G405" s="336" t="s">
        <v>557</v>
      </c>
      <c r="H405" s="336" t="s">
        <v>557</v>
      </c>
      <c r="I405" s="336" t="s">
        <v>557</v>
      </c>
      <c r="J405" s="336" t="s">
        <v>557</v>
      </c>
      <c r="K405" s="336" t="s">
        <v>557</v>
      </c>
      <c r="L405" s="381" t="str">
        <f t="shared" si="14"/>
        <v>067013</v>
      </c>
    </row>
    <row r="406" spans="1:12" ht="11.25">
      <c r="A406" s="334" t="s">
        <v>1399</v>
      </c>
      <c r="B406" s="335" t="s">
        <v>1400</v>
      </c>
      <c r="C406" s="336">
        <v>751</v>
      </c>
      <c r="D406" s="380">
        <v>1019</v>
      </c>
      <c r="E406" s="380">
        <v>1357</v>
      </c>
      <c r="F406" s="336" t="s">
        <v>557</v>
      </c>
      <c r="G406" s="336" t="s">
        <v>557</v>
      </c>
      <c r="H406" s="336" t="s">
        <v>557</v>
      </c>
      <c r="I406" s="336" t="s">
        <v>557</v>
      </c>
      <c r="J406" s="336" t="s">
        <v>557</v>
      </c>
      <c r="K406" s="336" t="s">
        <v>557</v>
      </c>
      <c r="L406" s="381" t="str">
        <f t="shared" si="14"/>
        <v>067016</v>
      </c>
    </row>
    <row r="407" spans="1:12" ht="11.25">
      <c r="A407" s="334" t="s">
        <v>1401</v>
      </c>
      <c r="B407" s="335" t="s">
        <v>1014</v>
      </c>
      <c r="C407" s="336">
        <v>7500</v>
      </c>
      <c r="D407" s="380">
        <v>5969</v>
      </c>
      <c r="E407" s="380">
        <v>796</v>
      </c>
      <c r="F407" s="336">
        <v>39</v>
      </c>
      <c r="G407" s="336">
        <v>5.2</v>
      </c>
      <c r="H407" s="336">
        <v>11670</v>
      </c>
      <c r="I407" s="336">
        <f>H407*1000/C407</f>
        <v>1556</v>
      </c>
      <c r="J407" s="336" t="s">
        <v>557</v>
      </c>
      <c r="K407" s="336" t="s">
        <v>557</v>
      </c>
      <c r="L407" s="381" t="str">
        <f t="shared" si="14"/>
        <v>067019</v>
      </c>
    </row>
    <row r="408" spans="1:12" ht="11.25">
      <c r="A408" s="334" t="s">
        <v>1402</v>
      </c>
      <c r="B408" s="335" t="s">
        <v>1403</v>
      </c>
      <c r="C408" s="336">
        <v>550</v>
      </c>
      <c r="D408" s="380">
        <v>0</v>
      </c>
      <c r="E408" s="380">
        <v>0</v>
      </c>
      <c r="F408" s="336" t="s">
        <v>557</v>
      </c>
      <c r="G408" s="336" t="s">
        <v>557</v>
      </c>
      <c r="H408" s="336" t="s">
        <v>557</v>
      </c>
      <c r="I408" s="336" t="s">
        <v>557</v>
      </c>
      <c r="J408" s="336" t="s">
        <v>557</v>
      </c>
      <c r="K408" s="336" t="s">
        <v>557</v>
      </c>
      <c r="L408" s="381" t="str">
        <f t="shared" si="14"/>
        <v>067021</v>
      </c>
    </row>
    <row r="409" spans="1:12" s="16" customFormat="1" ht="11.25">
      <c r="A409" s="337"/>
      <c r="B409" s="337"/>
      <c r="C409" s="345"/>
      <c r="D409" s="345"/>
      <c r="E409" s="345"/>
      <c r="F409" s="345"/>
      <c r="G409" s="336"/>
      <c r="H409" s="345"/>
      <c r="I409" s="345"/>
      <c r="J409" s="345"/>
      <c r="K409" s="345"/>
      <c r="L409" s="381"/>
    </row>
    <row r="410" spans="1:12" s="16" customFormat="1" ht="11.25">
      <c r="A410" s="337" t="s">
        <v>62</v>
      </c>
      <c r="B410" s="337"/>
      <c r="C410" s="345"/>
      <c r="D410" s="345"/>
      <c r="E410" s="345"/>
      <c r="F410" s="345"/>
      <c r="G410" s="336"/>
      <c r="H410" s="345"/>
      <c r="I410" s="345"/>
      <c r="J410" s="345"/>
      <c r="K410" s="345"/>
      <c r="L410" s="381"/>
    </row>
    <row r="411" spans="1:12" ht="11.25">
      <c r="A411" s="334" t="s">
        <v>1404</v>
      </c>
      <c r="B411" s="335" t="s">
        <v>1405</v>
      </c>
      <c r="C411" s="336">
        <v>1112</v>
      </c>
      <c r="D411" s="380">
        <v>669</v>
      </c>
      <c r="E411" s="380">
        <v>602</v>
      </c>
      <c r="F411" s="336" t="s">
        <v>557</v>
      </c>
      <c r="G411" s="336" t="s">
        <v>557</v>
      </c>
      <c r="H411" s="336" t="s">
        <v>557</v>
      </c>
      <c r="I411" s="336" t="s">
        <v>557</v>
      </c>
      <c r="J411" s="336" t="s">
        <v>557</v>
      </c>
      <c r="K411" s="336" t="s">
        <v>557</v>
      </c>
      <c r="L411" s="381" t="str">
        <f aca="true" t="shared" si="15" ref="L411:L454">A411</f>
        <v>067022</v>
      </c>
    </row>
    <row r="412" spans="1:12" ht="11.25">
      <c r="A412" s="334" t="s">
        <v>1406</v>
      </c>
      <c r="B412" s="335" t="s">
        <v>1407</v>
      </c>
      <c r="C412" s="336">
        <v>398</v>
      </c>
      <c r="D412" s="380">
        <v>78</v>
      </c>
      <c r="E412" s="380">
        <v>196</v>
      </c>
      <c r="F412" s="336" t="s">
        <v>557</v>
      </c>
      <c r="G412" s="336" t="s">
        <v>557</v>
      </c>
      <c r="H412" s="336" t="s">
        <v>557</v>
      </c>
      <c r="I412" s="336" t="s">
        <v>557</v>
      </c>
      <c r="J412" s="336" t="s">
        <v>557</v>
      </c>
      <c r="K412" s="336" t="s">
        <v>557</v>
      </c>
      <c r="L412" s="381" t="str">
        <f t="shared" si="15"/>
        <v>067023</v>
      </c>
    </row>
    <row r="413" spans="1:12" ht="11.25">
      <c r="A413" s="334" t="s">
        <v>1408</v>
      </c>
      <c r="B413" s="335" t="s">
        <v>1345</v>
      </c>
      <c r="C413" s="336">
        <v>2596</v>
      </c>
      <c r="D413" s="380">
        <v>25</v>
      </c>
      <c r="E413" s="380">
        <v>10</v>
      </c>
      <c r="F413" s="336" t="s">
        <v>557</v>
      </c>
      <c r="G413" s="336" t="s">
        <v>557</v>
      </c>
      <c r="H413" s="336" t="s">
        <v>557</v>
      </c>
      <c r="I413" s="336" t="s">
        <v>557</v>
      </c>
      <c r="J413" s="336" t="s">
        <v>557</v>
      </c>
      <c r="K413" s="336" t="s">
        <v>557</v>
      </c>
      <c r="L413" s="381" t="str">
        <f t="shared" si="15"/>
        <v>067025</v>
      </c>
    </row>
    <row r="414" spans="1:12" ht="11.25">
      <c r="A414" s="334" t="s">
        <v>1409</v>
      </c>
      <c r="B414" s="335" t="s">
        <v>1410</v>
      </c>
      <c r="C414" s="336">
        <v>869</v>
      </c>
      <c r="D414" s="380">
        <v>0</v>
      </c>
      <c r="E414" s="380">
        <v>0</v>
      </c>
      <c r="F414" s="336" t="s">
        <v>557</v>
      </c>
      <c r="G414" s="336" t="s">
        <v>557</v>
      </c>
      <c r="H414" s="336" t="s">
        <v>557</v>
      </c>
      <c r="I414" s="336" t="s">
        <v>557</v>
      </c>
      <c r="J414" s="336" t="s">
        <v>557</v>
      </c>
      <c r="K414" s="336" t="s">
        <v>557</v>
      </c>
      <c r="L414" s="381" t="str">
        <f t="shared" si="15"/>
        <v>067026</v>
      </c>
    </row>
    <row r="415" spans="1:12" ht="11.25">
      <c r="A415" s="334" t="s">
        <v>1411</v>
      </c>
      <c r="B415" s="335" t="s">
        <v>1412</v>
      </c>
      <c r="C415" s="336">
        <v>1726</v>
      </c>
      <c r="D415" s="380">
        <v>2229</v>
      </c>
      <c r="E415" s="380">
        <v>1291</v>
      </c>
      <c r="F415" s="336" t="s">
        <v>557</v>
      </c>
      <c r="G415" s="336" t="s">
        <v>557</v>
      </c>
      <c r="H415" s="336" t="s">
        <v>557</v>
      </c>
      <c r="I415" s="336" t="s">
        <v>557</v>
      </c>
      <c r="J415" s="336" t="s">
        <v>557</v>
      </c>
      <c r="K415" s="336" t="s">
        <v>557</v>
      </c>
      <c r="L415" s="381" t="str">
        <f t="shared" si="15"/>
        <v>067027</v>
      </c>
    </row>
    <row r="416" spans="1:12" ht="11.25">
      <c r="A416" s="334" t="s">
        <v>1413</v>
      </c>
      <c r="B416" s="335" t="s">
        <v>1015</v>
      </c>
      <c r="C416" s="336">
        <v>45811</v>
      </c>
      <c r="D416" s="380">
        <v>38600</v>
      </c>
      <c r="E416" s="380">
        <v>843</v>
      </c>
      <c r="F416" s="336" t="s">
        <v>557</v>
      </c>
      <c r="G416" s="336" t="s">
        <v>557</v>
      </c>
      <c r="H416" s="336">
        <v>55786</v>
      </c>
      <c r="I416" s="336">
        <f>H416*1000/C416</f>
        <v>1217.7424636004453</v>
      </c>
      <c r="J416" s="336" t="s">
        <v>557</v>
      </c>
      <c r="K416" s="336" t="s">
        <v>557</v>
      </c>
      <c r="L416" s="381" t="str">
        <f t="shared" si="15"/>
        <v>067029</v>
      </c>
    </row>
    <row r="417" spans="1:12" ht="11.25">
      <c r="A417" s="334" t="s">
        <v>1414</v>
      </c>
      <c r="B417" s="335" t="s">
        <v>1415</v>
      </c>
      <c r="C417" s="336">
        <v>1417</v>
      </c>
      <c r="D417" s="380">
        <v>3158</v>
      </c>
      <c r="E417" s="380">
        <v>2229</v>
      </c>
      <c r="F417" s="336" t="s">
        <v>557</v>
      </c>
      <c r="G417" s="336" t="s">
        <v>557</v>
      </c>
      <c r="H417" s="336" t="s">
        <v>557</v>
      </c>
      <c r="I417" s="336" t="s">
        <v>557</v>
      </c>
      <c r="J417" s="336" t="s">
        <v>557</v>
      </c>
      <c r="K417" s="336" t="s">
        <v>557</v>
      </c>
      <c r="L417" s="381" t="str">
        <f t="shared" si="15"/>
        <v>067032</v>
      </c>
    </row>
    <row r="418" spans="1:12" ht="11.25">
      <c r="A418" s="334" t="s">
        <v>1416</v>
      </c>
      <c r="B418" s="335" t="s">
        <v>1417</v>
      </c>
      <c r="C418" s="336">
        <v>859</v>
      </c>
      <c r="D418" s="380">
        <v>7</v>
      </c>
      <c r="E418" s="380">
        <v>8</v>
      </c>
      <c r="F418" s="336" t="s">
        <v>557</v>
      </c>
      <c r="G418" s="336" t="s">
        <v>557</v>
      </c>
      <c r="H418" s="336" t="s">
        <v>557</v>
      </c>
      <c r="I418" s="336" t="s">
        <v>557</v>
      </c>
      <c r="J418" s="336" t="s">
        <v>557</v>
      </c>
      <c r="K418" s="336" t="s">
        <v>557</v>
      </c>
      <c r="L418" s="381" t="str">
        <f t="shared" si="15"/>
        <v>067033</v>
      </c>
    </row>
    <row r="419" spans="1:12" ht="11.25">
      <c r="A419" s="334" t="s">
        <v>1418</v>
      </c>
      <c r="B419" s="335" t="s">
        <v>1419</v>
      </c>
      <c r="C419" s="336">
        <v>514</v>
      </c>
      <c r="D419" s="380">
        <v>721</v>
      </c>
      <c r="E419" s="380">
        <v>1403</v>
      </c>
      <c r="F419" s="336" t="s">
        <v>557</v>
      </c>
      <c r="G419" s="336" t="s">
        <v>557</v>
      </c>
      <c r="H419" s="336" t="s">
        <v>557</v>
      </c>
      <c r="I419" s="336" t="s">
        <v>557</v>
      </c>
      <c r="J419" s="336" t="s">
        <v>557</v>
      </c>
      <c r="K419" s="336" t="s">
        <v>557</v>
      </c>
      <c r="L419" s="381" t="str">
        <f t="shared" si="15"/>
        <v>067035</v>
      </c>
    </row>
    <row r="420" spans="1:12" ht="11.25">
      <c r="A420" s="334" t="s">
        <v>1420</v>
      </c>
      <c r="B420" s="335" t="s">
        <v>1421</v>
      </c>
      <c r="C420" s="336">
        <v>800</v>
      </c>
      <c r="D420" s="380">
        <v>464</v>
      </c>
      <c r="E420" s="380">
        <v>580</v>
      </c>
      <c r="F420" s="336" t="s">
        <v>557</v>
      </c>
      <c r="G420" s="336" t="s">
        <v>557</v>
      </c>
      <c r="H420" s="336" t="s">
        <v>557</v>
      </c>
      <c r="I420" s="336" t="s">
        <v>557</v>
      </c>
      <c r="J420" s="336" t="s">
        <v>557</v>
      </c>
      <c r="K420" s="336" t="s">
        <v>557</v>
      </c>
      <c r="L420" s="381" t="str">
        <f t="shared" si="15"/>
        <v>067036</v>
      </c>
    </row>
    <row r="421" spans="1:12" ht="11.25">
      <c r="A421" s="334" t="s">
        <v>1422</v>
      </c>
      <c r="B421" s="335" t="s">
        <v>1423</v>
      </c>
      <c r="C421" s="336">
        <v>479</v>
      </c>
      <c r="D421" s="380">
        <v>45</v>
      </c>
      <c r="E421" s="380">
        <v>94</v>
      </c>
      <c r="F421" s="336" t="s">
        <v>557</v>
      </c>
      <c r="G421" s="336" t="s">
        <v>557</v>
      </c>
      <c r="H421" s="336" t="s">
        <v>557</v>
      </c>
      <c r="I421" s="336" t="s">
        <v>557</v>
      </c>
      <c r="J421" s="336" t="s">
        <v>557</v>
      </c>
      <c r="K421" s="336" t="s">
        <v>557</v>
      </c>
      <c r="L421" s="381" t="str">
        <f t="shared" si="15"/>
        <v>067037</v>
      </c>
    </row>
    <row r="422" spans="1:12" ht="11.25">
      <c r="A422" s="334" t="s">
        <v>1424</v>
      </c>
      <c r="B422" s="335" t="s">
        <v>1425</v>
      </c>
      <c r="C422" s="336">
        <v>1236</v>
      </c>
      <c r="D422" s="380">
        <v>60</v>
      </c>
      <c r="E422" s="380">
        <v>49</v>
      </c>
      <c r="F422" s="336" t="s">
        <v>557</v>
      </c>
      <c r="G422" s="336" t="s">
        <v>557</v>
      </c>
      <c r="H422" s="336" t="s">
        <v>557</v>
      </c>
      <c r="I422" s="336" t="s">
        <v>557</v>
      </c>
      <c r="J422" s="336" t="s">
        <v>557</v>
      </c>
      <c r="K422" s="336" t="s">
        <v>557</v>
      </c>
      <c r="L422" s="381" t="str">
        <f t="shared" si="15"/>
        <v>067038</v>
      </c>
    </row>
    <row r="423" spans="1:12" ht="11.25">
      <c r="A423" s="334" t="s">
        <v>1426</v>
      </c>
      <c r="B423" s="335" t="s">
        <v>1427</v>
      </c>
      <c r="C423" s="336">
        <v>737</v>
      </c>
      <c r="D423" s="380">
        <v>1227</v>
      </c>
      <c r="E423" s="380">
        <v>1665</v>
      </c>
      <c r="F423" s="336" t="s">
        <v>557</v>
      </c>
      <c r="G423" s="336" t="s">
        <v>557</v>
      </c>
      <c r="H423" s="336" t="s">
        <v>557</v>
      </c>
      <c r="I423" s="336" t="s">
        <v>557</v>
      </c>
      <c r="J423" s="336" t="s">
        <v>557</v>
      </c>
      <c r="K423" s="336" t="s">
        <v>557</v>
      </c>
      <c r="L423" s="381" t="str">
        <f t="shared" si="15"/>
        <v>067039</v>
      </c>
    </row>
    <row r="424" spans="1:12" ht="11.25">
      <c r="A424" s="334" t="s">
        <v>1428</v>
      </c>
      <c r="B424" s="335" t="s">
        <v>1429</v>
      </c>
      <c r="C424" s="336">
        <v>533</v>
      </c>
      <c r="D424" s="380">
        <v>67</v>
      </c>
      <c r="E424" s="380">
        <v>126</v>
      </c>
      <c r="F424" s="336" t="s">
        <v>557</v>
      </c>
      <c r="G424" s="336" t="s">
        <v>557</v>
      </c>
      <c r="H424" s="336" t="s">
        <v>557</v>
      </c>
      <c r="I424" s="336" t="s">
        <v>557</v>
      </c>
      <c r="J424" s="336" t="s">
        <v>557</v>
      </c>
      <c r="K424" s="336" t="s">
        <v>557</v>
      </c>
      <c r="L424" s="381" t="str">
        <f t="shared" si="15"/>
        <v>067042</v>
      </c>
    </row>
    <row r="425" spans="1:12" ht="11.25">
      <c r="A425" s="334" t="s">
        <v>1430</v>
      </c>
      <c r="B425" s="335" t="s">
        <v>1431</v>
      </c>
      <c r="C425" s="336">
        <v>1358</v>
      </c>
      <c r="D425" s="380">
        <v>640</v>
      </c>
      <c r="E425" s="380">
        <v>471</v>
      </c>
      <c r="F425" s="336" t="s">
        <v>557</v>
      </c>
      <c r="G425" s="336" t="s">
        <v>557</v>
      </c>
      <c r="H425" s="336" t="s">
        <v>557</v>
      </c>
      <c r="I425" s="336" t="s">
        <v>557</v>
      </c>
      <c r="J425" s="336" t="s">
        <v>557</v>
      </c>
      <c r="K425" s="336" t="s">
        <v>557</v>
      </c>
      <c r="L425" s="381" t="str">
        <f t="shared" si="15"/>
        <v>067044</v>
      </c>
    </row>
    <row r="426" spans="1:12" ht="11.25">
      <c r="A426" s="334" t="s">
        <v>1432</v>
      </c>
      <c r="B426" s="335" t="s">
        <v>1433</v>
      </c>
      <c r="C426" s="336">
        <v>1101</v>
      </c>
      <c r="D426" s="380">
        <v>30</v>
      </c>
      <c r="E426" s="380">
        <v>27</v>
      </c>
      <c r="F426" s="336" t="s">
        <v>557</v>
      </c>
      <c r="G426" s="336" t="s">
        <v>557</v>
      </c>
      <c r="H426" s="336" t="s">
        <v>557</v>
      </c>
      <c r="I426" s="336" t="s">
        <v>557</v>
      </c>
      <c r="J426" s="336" t="s">
        <v>557</v>
      </c>
      <c r="K426" s="336" t="s">
        <v>557</v>
      </c>
      <c r="L426" s="381" t="str">
        <f t="shared" si="15"/>
        <v>067045</v>
      </c>
    </row>
    <row r="427" spans="1:12" ht="11.25">
      <c r="A427" s="334" t="s">
        <v>1434</v>
      </c>
      <c r="B427" s="335" t="s">
        <v>1435</v>
      </c>
      <c r="C427" s="336">
        <v>181</v>
      </c>
      <c r="D427" s="380">
        <v>19</v>
      </c>
      <c r="E427" s="380">
        <v>105</v>
      </c>
      <c r="F427" s="336" t="s">
        <v>557</v>
      </c>
      <c r="G427" s="336" t="s">
        <v>557</v>
      </c>
      <c r="H427" s="336" t="s">
        <v>557</v>
      </c>
      <c r="I427" s="336" t="s">
        <v>557</v>
      </c>
      <c r="J427" s="336" t="s">
        <v>557</v>
      </c>
      <c r="K427" s="336" t="s">
        <v>557</v>
      </c>
      <c r="L427" s="381" t="str">
        <f t="shared" si="15"/>
        <v>067046</v>
      </c>
    </row>
    <row r="428" spans="1:12" ht="11.25">
      <c r="A428" s="334" t="s">
        <v>1436</v>
      </c>
      <c r="B428" s="335" t="s">
        <v>1437</v>
      </c>
      <c r="C428" s="336">
        <v>1118</v>
      </c>
      <c r="D428" s="380">
        <v>815</v>
      </c>
      <c r="E428" s="380">
        <v>729</v>
      </c>
      <c r="F428" s="336" t="s">
        <v>557</v>
      </c>
      <c r="G428" s="336" t="s">
        <v>557</v>
      </c>
      <c r="H428" s="336" t="s">
        <v>557</v>
      </c>
      <c r="I428" s="336" t="s">
        <v>557</v>
      </c>
      <c r="J428" s="336" t="s">
        <v>557</v>
      </c>
      <c r="K428" s="336" t="s">
        <v>557</v>
      </c>
      <c r="L428" s="381" t="str">
        <f t="shared" si="15"/>
        <v>067047</v>
      </c>
    </row>
    <row r="429" spans="1:12" ht="11.25">
      <c r="A429" s="334" t="s">
        <v>1438</v>
      </c>
      <c r="B429" s="335" t="s">
        <v>1439</v>
      </c>
      <c r="C429" s="336">
        <v>448</v>
      </c>
      <c r="D429" s="380">
        <v>0</v>
      </c>
      <c r="E429" s="380">
        <v>0</v>
      </c>
      <c r="F429" s="336" t="s">
        <v>557</v>
      </c>
      <c r="G429" s="336" t="s">
        <v>557</v>
      </c>
      <c r="H429" s="336" t="s">
        <v>557</v>
      </c>
      <c r="I429" s="336" t="s">
        <v>557</v>
      </c>
      <c r="J429" s="336" t="s">
        <v>557</v>
      </c>
      <c r="K429" s="336" t="s">
        <v>557</v>
      </c>
      <c r="L429" s="381" t="str">
        <f t="shared" si="15"/>
        <v>067052</v>
      </c>
    </row>
    <row r="430" spans="1:12" ht="11.25">
      <c r="A430" s="334" t="s">
        <v>1440</v>
      </c>
      <c r="B430" s="335" t="s">
        <v>1016</v>
      </c>
      <c r="C430" s="336">
        <v>5789</v>
      </c>
      <c r="D430" s="380">
        <v>3201</v>
      </c>
      <c r="E430" s="380">
        <v>553</v>
      </c>
      <c r="F430" s="336">
        <v>3002</v>
      </c>
      <c r="G430" s="336">
        <v>518.5697011573674</v>
      </c>
      <c r="H430" s="336" t="s">
        <v>557</v>
      </c>
      <c r="I430" s="336" t="s">
        <v>557</v>
      </c>
      <c r="J430" s="336" t="s">
        <v>557</v>
      </c>
      <c r="K430" s="336" t="s">
        <v>557</v>
      </c>
      <c r="L430" s="381" t="str">
        <f t="shared" si="15"/>
        <v>067053</v>
      </c>
    </row>
    <row r="431" spans="1:12" ht="11.25">
      <c r="A431" s="334" t="s">
        <v>1441</v>
      </c>
      <c r="B431" s="335" t="s">
        <v>1442</v>
      </c>
      <c r="C431" s="336">
        <v>352</v>
      </c>
      <c r="D431" s="380">
        <v>78</v>
      </c>
      <c r="E431" s="380">
        <v>222</v>
      </c>
      <c r="F431" s="336" t="s">
        <v>557</v>
      </c>
      <c r="G431" s="336" t="s">
        <v>557</v>
      </c>
      <c r="H431" s="336" t="s">
        <v>557</v>
      </c>
      <c r="I431" s="336" t="s">
        <v>557</v>
      </c>
      <c r="J431" s="336" t="s">
        <v>557</v>
      </c>
      <c r="K431" s="336" t="s">
        <v>557</v>
      </c>
      <c r="L431" s="381" t="str">
        <f t="shared" si="15"/>
        <v>067054</v>
      </c>
    </row>
    <row r="432" spans="1:12" ht="11.25">
      <c r="A432" s="334" t="s">
        <v>1443</v>
      </c>
      <c r="B432" s="335" t="s">
        <v>1444</v>
      </c>
      <c r="C432" s="336">
        <v>404</v>
      </c>
      <c r="D432" s="380">
        <v>59</v>
      </c>
      <c r="E432" s="380">
        <v>146</v>
      </c>
      <c r="F432" s="336" t="s">
        <v>557</v>
      </c>
      <c r="G432" s="336" t="s">
        <v>557</v>
      </c>
      <c r="H432" s="336" t="s">
        <v>557</v>
      </c>
      <c r="I432" s="336" t="s">
        <v>557</v>
      </c>
      <c r="J432" s="336" t="s">
        <v>557</v>
      </c>
      <c r="K432" s="336" t="s">
        <v>557</v>
      </c>
      <c r="L432" s="381" t="str">
        <f t="shared" si="15"/>
        <v>067055</v>
      </c>
    </row>
    <row r="433" spans="1:12" ht="11.25">
      <c r="A433" s="334" t="s">
        <v>1445</v>
      </c>
      <c r="B433" s="335" t="s">
        <v>1446</v>
      </c>
      <c r="C433" s="336">
        <v>977</v>
      </c>
      <c r="D433" s="380">
        <v>764</v>
      </c>
      <c r="E433" s="380">
        <v>782</v>
      </c>
      <c r="F433" s="336" t="s">
        <v>557</v>
      </c>
      <c r="G433" s="336" t="s">
        <v>557</v>
      </c>
      <c r="H433" s="336" t="s">
        <v>557</v>
      </c>
      <c r="I433" s="336" t="s">
        <v>557</v>
      </c>
      <c r="J433" s="336" t="s">
        <v>557</v>
      </c>
      <c r="K433" s="336" t="s">
        <v>557</v>
      </c>
      <c r="L433" s="381" t="str">
        <f t="shared" si="15"/>
        <v>067056</v>
      </c>
    </row>
    <row r="434" spans="1:12" ht="11.25">
      <c r="A434" s="334" t="s">
        <v>1447</v>
      </c>
      <c r="B434" s="335" t="s">
        <v>1448</v>
      </c>
      <c r="C434" s="336">
        <v>710</v>
      </c>
      <c r="D434" s="380">
        <v>406</v>
      </c>
      <c r="E434" s="380">
        <v>572</v>
      </c>
      <c r="F434" s="336" t="s">
        <v>557</v>
      </c>
      <c r="G434" s="336" t="s">
        <v>557</v>
      </c>
      <c r="H434" s="336" t="s">
        <v>557</v>
      </c>
      <c r="I434" s="336" t="s">
        <v>557</v>
      </c>
      <c r="J434" s="336" t="s">
        <v>557</v>
      </c>
      <c r="K434" s="336" t="s">
        <v>557</v>
      </c>
      <c r="L434" s="381" t="str">
        <f t="shared" si="15"/>
        <v>067059</v>
      </c>
    </row>
    <row r="435" spans="1:12" ht="11.25">
      <c r="A435" s="334" t="s">
        <v>1449</v>
      </c>
      <c r="B435" s="335" t="s">
        <v>1450</v>
      </c>
      <c r="C435" s="336">
        <v>1273</v>
      </c>
      <c r="D435" s="380">
        <v>0</v>
      </c>
      <c r="E435" s="380">
        <v>0</v>
      </c>
      <c r="F435" s="336" t="s">
        <v>557</v>
      </c>
      <c r="G435" s="336" t="s">
        <v>557</v>
      </c>
      <c r="H435" s="336" t="s">
        <v>557</v>
      </c>
      <c r="I435" s="336" t="s">
        <v>557</v>
      </c>
      <c r="J435" s="336" t="s">
        <v>557</v>
      </c>
      <c r="K435" s="336" t="s">
        <v>557</v>
      </c>
      <c r="L435" s="381" t="str">
        <f t="shared" si="15"/>
        <v>067063</v>
      </c>
    </row>
    <row r="436" spans="1:12" ht="11.25">
      <c r="A436" s="334" t="s">
        <v>1451</v>
      </c>
      <c r="B436" s="335" t="s">
        <v>1346</v>
      </c>
      <c r="C436" s="336">
        <v>4076</v>
      </c>
      <c r="D436" s="380">
        <v>11827</v>
      </c>
      <c r="E436" s="380">
        <v>2902</v>
      </c>
      <c r="F436" s="336">
        <v>4607</v>
      </c>
      <c r="G436" s="336">
        <v>1130.2747791952895</v>
      </c>
      <c r="H436" s="336">
        <v>6900</v>
      </c>
      <c r="I436" s="336">
        <f>H436*1000/C436</f>
        <v>1692.8361138370951</v>
      </c>
      <c r="J436" s="336" t="s">
        <v>557</v>
      </c>
      <c r="K436" s="336" t="s">
        <v>557</v>
      </c>
      <c r="L436" s="381" t="str">
        <f t="shared" si="15"/>
        <v>067064</v>
      </c>
    </row>
    <row r="437" spans="1:12" ht="11.25">
      <c r="A437" s="334" t="s">
        <v>1452</v>
      </c>
      <c r="B437" s="335" t="s">
        <v>1017</v>
      </c>
      <c r="C437" s="336">
        <v>4163</v>
      </c>
      <c r="D437" s="380">
        <v>1746</v>
      </c>
      <c r="E437" s="380">
        <v>419</v>
      </c>
      <c r="F437" s="336" t="s">
        <v>557</v>
      </c>
      <c r="G437" s="336" t="s">
        <v>557</v>
      </c>
      <c r="H437" s="336">
        <v>1183</v>
      </c>
      <c r="I437" s="336">
        <f>H437*1000/C437</f>
        <v>284.17006966130197</v>
      </c>
      <c r="J437" s="336" t="s">
        <v>557</v>
      </c>
      <c r="K437" s="336" t="s">
        <v>557</v>
      </c>
      <c r="L437" s="381" t="str">
        <f t="shared" si="15"/>
        <v>067065</v>
      </c>
    </row>
    <row r="438" spans="1:12" ht="11.25">
      <c r="A438" s="334" t="s">
        <v>1453</v>
      </c>
      <c r="B438" s="335" t="s">
        <v>2355</v>
      </c>
      <c r="C438" s="336">
        <v>368</v>
      </c>
      <c r="D438" s="380">
        <v>118</v>
      </c>
      <c r="E438" s="380">
        <v>321</v>
      </c>
      <c r="F438" s="336" t="s">
        <v>557</v>
      </c>
      <c r="G438" s="336" t="s">
        <v>557</v>
      </c>
      <c r="H438" s="336" t="s">
        <v>557</v>
      </c>
      <c r="I438" s="336" t="s">
        <v>557</v>
      </c>
      <c r="J438" s="336" t="s">
        <v>557</v>
      </c>
      <c r="K438" s="336" t="s">
        <v>557</v>
      </c>
      <c r="L438" s="381" t="str">
        <f t="shared" si="15"/>
        <v>067066</v>
      </c>
    </row>
    <row r="439" spans="1:12" ht="11.25">
      <c r="A439" s="334" t="s">
        <v>1454</v>
      </c>
      <c r="B439" s="335" t="s">
        <v>1455</v>
      </c>
      <c r="C439" s="336">
        <v>2855</v>
      </c>
      <c r="D439" s="380">
        <v>533</v>
      </c>
      <c r="E439" s="380">
        <v>187</v>
      </c>
      <c r="F439" s="336" t="s">
        <v>557</v>
      </c>
      <c r="G439" s="336" t="s">
        <v>557</v>
      </c>
      <c r="H439" s="336" t="s">
        <v>557</v>
      </c>
      <c r="I439" s="336" t="s">
        <v>557</v>
      </c>
      <c r="J439" s="336" t="s">
        <v>557</v>
      </c>
      <c r="K439" s="336" t="s">
        <v>557</v>
      </c>
      <c r="L439" s="381" t="str">
        <f t="shared" si="15"/>
        <v>067067</v>
      </c>
    </row>
    <row r="440" spans="1:12" ht="11.25">
      <c r="A440" s="334" t="s">
        <v>1456</v>
      </c>
      <c r="B440" s="335" t="s">
        <v>1457</v>
      </c>
      <c r="C440" s="336">
        <v>327</v>
      </c>
      <c r="D440" s="380">
        <v>361</v>
      </c>
      <c r="E440" s="380">
        <v>1104</v>
      </c>
      <c r="F440" s="336" t="s">
        <v>557</v>
      </c>
      <c r="G440" s="336" t="s">
        <v>557</v>
      </c>
      <c r="H440" s="336" t="s">
        <v>557</v>
      </c>
      <c r="I440" s="336" t="s">
        <v>557</v>
      </c>
      <c r="J440" s="336" t="s">
        <v>557</v>
      </c>
      <c r="K440" s="336" t="s">
        <v>557</v>
      </c>
      <c r="L440" s="381" t="str">
        <f t="shared" si="15"/>
        <v>067068</v>
      </c>
    </row>
    <row r="441" spans="1:12" ht="11.25">
      <c r="A441" s="334" t="s">
        <v>1458</v>
      </c>
      <c r="B441" s="335" t="s">
        <v>1459</v>
      </c>
      <c r="C441" s="336">
        <v>379</v>
      </c>
      <c r="D441" s="380">
        <v>39</v>
      </c>
      <c r="E441" s="380">
        <v>103</v>
      </c>
      <c r="F441" s="336" t="s">
        <v>557</v>
      </c>
      <c r="G441" s="336" t="s">
        <v>557</v>
      </c>
      <c r="H441" s="336" t="s">
        <v>557</v>
      </c>
      <c r="I441" s="336" t="s">
        <v>557</v>
      </c>
      <c r="J441" s="336" t="s">
        <v>557</v>
      </c>
      <c r="K441" s="336" t="s">
        <v>557</v>
      </c>
      <c r="L441" s="381" t="str">
        <f t="shared" si="15"/>
        <v>067069</v>
      </c>
    </row>
    <row r="442" spans="1:12" ht="11.25">
      <c r="A442" s="334" t="s">
        <v>1460</v>
      </c>
      <c r="B442" s="335" t="s">
        <v>1461</v>
      </c>
      <c r="C442" s="336">
        <v>733</v>
      </c>
      <c r="D442" s="380">
        <v>709</v>
      </c>
      <c r="E442" s="380">
        <v>967</v>
      </c>
      <c r="F442" s="336" t="s">
        <v>557</v>
      </c>
      <c r="G442" s="336" t="s">
        <v>557</v>
      </c>
      <c r="H442" s="336" t="s">
        <v>557</v>
      </c>
      <c r="I442" s="336" t="s">
        <v>557</v>
      </c>
      <c r="J442" s="336" t="s">
        <v>557</v>
      </c>
      <c r="K442" s="336" t="s">
        <v>557</v>
      </c>
      <c r="L442" s="381" t="str">
        <f t="shared" si="15"/>
        <v>067071</v>
      </c>
    </row>
    <row r="443" spans="1:12" ht="11.25">
      <c r="A443" s="334" t="s">
        <v>1462</v>
      </c>
      <c r="B443" s="335" t="s">
        <v>1018</v>
      </c>
      <c r="C443" s="336">
        <v>10832</v>
      </c>
      <c r="D443" s="380">
        <v>7311</v>
      </c>
      <c r="E443" s="380">
        <v>675</v>
      </c>
      <c r="F443" s="336">
        <v>1597</v>
      </c>
      <c r="G443" s="336">
        <v>147.43353028064993</v>
      </c>
      <c r="H443" s="336">
        <v>7802</v>
      </c>
      <c r="I443" s="336">
        <f>H443*1000/C443</f>
        <v>720.2732644017725</v>
      </c>
      <c r="J443" s="336" t="s">
        <v>557</v>
      </c>
      <c r="K443" s="336" t="s">
        <v>557</v>
      </c>
      <c r="L443" s="381" t="str">
        <f t="shared" si="15"/>
        <v>067072</v>
      </c>
    </row>
    <row r="444" spans="1:12" ht="11.25">
      <c r="A444" s="334" t="s">
        <v>1463</v>
      </c>
      <c r="B444" s="335" t="s">
        <v>1464</v>
      </c>
      <c r="C444" s="336">
        <v>698</v>
      </c>
      <c r="D444" s="380">
        <v>359</v>
      </c>
      <c r="E444" s="380">
        <v>514</v>
      </c>
      <c r="F444" s="336" t="s">
        <v>557</v>
      </c>
      <c r="G444" s="336" t="s">
        <v>557</v>
      </c>
      <c r="H444" s="336" t="s">
        <v>557</v>
      </c>
      <c r="I444" s="336" t="s">
        <v>557</v>
      </c>
      <c r="J444" s="336" t="s">
        <v>557</v>
      </c>
      <c r="K444" s="336" t="s">
        <v>557</v>
      </c>
      <c r="L444" s="381" t="str">
        <f t="shared" si="15"/>
        <v>067074</v>
      </c>
    </row>
    <row r="445" spans="1:12" ht="11.25">
      <c r="A445" s="334" t="s">
        <v>1465</v>
      </c>
      <c r="B445" s="335" t="s">
        <v>1466</v>
      </c>
      <c r="C445" s="336">
        <v>733</v>
      </c>
      <c r="D445" s="380">
        <v>257</v>
      </c>
      <c r="E445" s="380">
        <v>351</v>
      </c>
      <c r="F445" s="336" t="s">
        <v>557</v>
      </c>
      <c r="G445" s="336" t="s">
        <v>557</v>
      </c>
      <c r="H445" s="336" t="s">
        <v>557</v>
      </c>
      <c r="I445" s="336" t="s">
        <v>557</v>
      </c>
      <c r="J445" s="336" t="s">
        <v>557</v>
      </c>
      <c r="K445" s="336" t="s">
        <v>557</v>
      </c>
      <c r="L445" s="381" t="str">
        <f t="shared" si="15"/>
        <v>067075</v>
      </c>
    </row>
    <row r="446" spans="1:12" ht="11.25">
      <c r="A446" s="334" t="s">
        <v>1467</v>
      </c>
      <c r="B446" s="335" t="s">
        <v>1468</v>
      </c>
      <c r="C446" s="336">
        <v>170</v>
      </c>
      <c r="D446" s="380">
        <v>0</v>
      </c>
      <c r="E446" s="380">
        <v>0</v>
      </c>
      <c r="F446" s="336" t="s">
        <v>557</v>
      </c>
      <c r="G446" s="336" t="s">
        <v>557</v>
      </c>
      <c r="H446" s="336" t="s">
        <v>557</v>
      </c>
      <c r="I446" s="336" t="s">
        <v>557</v>
      </c>
      <c r="J446" s="336" t="s">
        <v>557</v>
      </c>
      <c r="K446" s="336" t="s">
        <v>557</v>
      </c>
      <c r="L446" s="381" t="str">
        <f t="shared" si="15"/>
        <v>067077</v>
      </c>
    </row>
    <row r="447" spans="1:12" ht="11.25">
      <c r="A447" s="334" t="s">
        <v>1469</v>
      </c>
      <c r="B447" s="335" t="s">
        <v>1470</v>
      </c>
      <c r="C447" s="336">
        <v>534</v>
      </c>
      <c r="D447" s="380">
        <v>1071</v>
      </c>
      <c r="E447" s="380">
        <v>2006</v>
      </c>
      <c r="F447" s="336" t="s">
        <v>557</v>
      </c>
      <c r="G447" s="336" t="s">
        <v>557</v>
      </c>
      <c r="H447" s="336" t="s">
        <v>557</v>
      </c>
      <c r="I447" s="336" t="s">
        <v>557</v>
      </c>
      <c r="J447" s="336" t="s">
        <v>557</v>
      </c>
      <c r="K447" s="336" t="s">
        <v>557</v>
      </c>
      <c r="L447" s="381" t="str">
        <f t="shared" si="15"/>
        <v>067078</v>
      </c>
    </row>
    <row r="448" spans="1:12" ht="11.25">
      <c r="A448" s="334" t="s">
        <v>1471</v>
      </c>
      <c r="B448" s="335" t="s">
        <v>1472</v>
      </c>
      <c r="C448" s="336">
        <v>1554</v>
      </c>
      <c r="D448" s="380">
        <v>836</v>
      </c>
      <c r="E448" s="380">
        <v>538</v>
      </c>
      <c r="F448" s="336" t="s">
        <v>557</v>
      </c>
      <c r="G448" s="336" t="s">
        <v>557</v>
      </c>
      <c r="H448" s="336" t="s">
        <v>557</v>
      </c>
      <c r="I448" s="336" t="s">
        <v>557</v>
      </c>
      <c r="J448" s="336" t="s">
        <v>557</v>
      </c>
      <c r="K448" s="336" t="s">
        <v>557</v>
      </c>
      <c r="L448" s="381" t="str">
        <f t="shared" si="15"/>
        <v>067081</v>
      </c>
    </row>
    <row r="449" spans="1:12" ht="11.25">
      <c r="A449" s="334" t="s">
        <v>1473</v>
      </c>
      <c r="B449" s="335" t="s">
        <v>1474</v>
      </c>
      <c r="C449" s="336">
        <v>383</v>
      </c>
      <c r="D449" s="380">
        <v>339</v>
      </c>
      <c r="E449" s="380">
        <v>885</v>
      </c>
      <c r="F449" s="336" t="s">
        <v>557</v>
      </c>
      <c r="G449" s="336" t="s">
        <v>557</v>
      </c>
      <c r="H449" s="336" t="s">
        <v>557</v>
      </c>
      <c r="I449" s="336" t="s">
        <v>557</v>
      </c>
      <c r="J449" s="336" t="s">
        <v>557</v>
      </c>
      <c r="K449" s="336" t="s">
        <v>557</v>
      </c>
      <c r="L449" s="381" t="str">
        <f t="shared" si="15"/>
        <v>067082</v>
      </c>
    </row>
    <row r="450" spans="1:12" ht="11.25">
      <c r="A450" s="334" t="s">
        <v>1475</v>
      </c>
      <c r="B450" s="335" t="s">
        <v>1476</v>
      </c>
      <c r="C450" s="336">
        <v>3802</v>
      </c>
      <c r="D450" s="380">
        <v>1140</v>
      </c>
      <c r="E450" s="380">
        <v>300</v>
      </c>
      <c r="F450" s="336" t="s">
        <v>557</v>
      </c>
      <c r="G450" s="336" t="s">
        <v>557</v>
      </c>
      <c r="H450" s="336">
        <v>134</v>
      </c>
      <c r="I450" s="336">
        <f>H450*1000/C450</f>
        <v>35.24460810099947</v>
      </c>
      <c r="J450" s="336" t="s">
        <v>557</v>
      </c>
      <c r="K450" s="336" t="s">
        <v>557</v>
      </c>
      <c r="L450" s="381" t="str">
        <f t="shared" si="15"/>
        <v>067083</v>
      </c>
    </row>
    <row r="451" spans="1:12" ht="11.25">
      <c r="A451" s="334" t="s">
        <v>1477</v>
      </c>
      <c r="B451" s="335" t="s">
        <v>1478</v>
      </c>
      <c r="C451" s="336">
        <v>2950</v>
      </c>
      <c r="D451" s="380">
        <v>4428</v>
      </c>
      <c r="E451" s="380">
        <v>1501</v>
      </c>
      <c r="F451" s="336" t="s">
        <v>557</v>
      </c>
      <c r="G451" s="336" t="s">
        <v>557</v>
      </c>
      <c r="H451" s="336" t="s">
        <v>557</v>
      </c>
      <c r="I451" s="336" t="s">
        <v>557</v>
      </c>
      <c r="J451" s="336" t="s">
        <v>557</v>
      </c>
      <c r="K451" s="336" t="s">
        <v>557</v>
      </c>
      <c r="L451" s="381" t="str">
        <f t="shared" si="15"/>
        <v>067084</v>
      </c>
    </row>
    <row r="452" spans="1:12" ht="11.25">
      <c r="A452" s="334" t="s">
        <v>1479</v>
      </c>
      <c r="B452" s="335" t="s">
        <v>1480</v>
      </c>
      <c r="C452" s="336">
        <v>3087</v>
      </c>
      <c r="D452" s="380">
        <v>1251</v>
      </c>
      <c r="E452" s="380">
        <v>405</v>
      </c>
      <c r="F452" s="336" t="s">
        <v>557</v>
      </c>
      <c r="G452" s="336" t="s">
        <v>557</v>
      </c>
      <c r="H452" s="336" t="s">
        <v>557</v>
      </c>
      <c r="I452" s="336" t="s">
        <v>557</v>
      </c>
      <c r="J452" s="336" t="s">
        <v>557</v>
      </c>
      <c r="K452" s="336" t="s">
        <v>557</v>
      </c>
      <c r="L452" s="381" t="str">
        <f t="shared" si="15"/>
        <v>067085</v>
      </c>
    </row>
    <row r="453" spans="1:12" ht="11.25">
      <c r="A453" s="334" t="s">
        <v>65</v>
      </c>
      <c r="B453" s="335" t="s">
        <v>66</v>
      </c>
      <c r="C453" s="336">
        <v>5265</v>
      </c>
      <c r="D453" s="380">
        <v>2441</v>
      </c>
      <c r="E453" s="380">
        <v>464</v>
      </c>
      <c r="F453" s="336" t="s">
        <v>557</v>
      </c>
      <c r="G453" s="336" t="s">
        <v>557</v>
      </c>
      <c r="H453" s="336" t="s">
        <v>557</v>
      </c>
      <c r="I453" s="336" t="s">
        <v>557</v>
      </c>
      <c r="J453" s="336" t="s">
        <v>557</v>
      </c>
      <c r="K453" s="336" t="s">
        <v>557</v>
      </c>
      <c r="L453" s="381" t="str">
        <f t="shared" si="15"/>
        <v>067086</v>
      </c>
    </row>
    <row r="454" spans="1:12" ht="11.25">
      <c r="A454" s="334" t="s">
        <v>67</v>
      </c>
      <c r="B454" s="335" t="s">
        <v>68</v>
      </c>
      <c r="C454" s="336">
        <v>6125</v>
      </c>
      <c r="D454" s="380">
        <v>7106</v>
      </c>
      <c r="E454" s="380">
        <v>1160</v>
      </c>
      <c r="F454" s="336" t="s">
        <v>557</v>
      </c>
      <c r="G454" s="336" t="s">
        <v>557</v>
      </c>
      <c r="H454" s="336">
        <v>9298</v>
      </c>
      <c r="I454" s="336">
        <f>H454*1000/C454</f>
        <v>1518.0408163265306</v>
      </c>
      <c r="J454" s="336" t="s">
        <v>557</v>
      </c>
      <c r="K454" s="336" t="s">
        <v>557</v>
      </c>
      <c r="L454" s="381" t="str">
        <f t="shared" si="15"/>
        <v>067087</v>
      </c>
    </row>
    <row r="455" spans="1:12" ht="11.25">
      <c r="A455" s="334"/>
      <c r="B455" s="335"/>
      <c r="C455" s="336"/>
      <c r="D455" s="336"/>
      <c r="E455" s="336"/>
      <c r="F455" s="336"/>
      <c r="G455" s="336"/>
      <c r="H455" s="336"/>
      <c r="I455" s="336"/>
      <c r="J455" s="336"/>
      <c r="K455" s="336"/>
      <c r="L455" s="381"/>
    </row>
    <row r="456" spans="1:12" ht="11.25">
      <c r="A456" s="334" t="s">
        <v>1481</v>
      </c>
      <c r="B456" s="335" t="s">
        <v>378</v>
      </c>
      <c r="C456" s="336">
        <v>74009</v>
      </c>
      <c r="D456" s="380">
        <v>36140</v>
      </c>
      <c r="E456" s="380">
        <v>488</v>
      </c>
      <c r="F456" s="336" t="s">
        <v>557</v>
      </c>
      <c r="G456" s="336" t="s">
        <v>557</v>
      </c>
      <c r="H456" s="336" t="s">
        <v>557</v>
      </c>
      <c r="I456" s="336" t="s">
        <v>557</v>
      </c>
      <c r="J456" s="336" t="s">
        <v>557</v>
      </c>
      <c r="K456" s="336" t="s">
        <v>557</v>
      </c>
      <c r="L456" s="381" t="str">
        <f aca="true" t="shared" si="16" ref="L456:L464">A456</f>
        <v>068000</v>
      </c>
    </row>
    <row r="457" spans="1:12" ht="11.25">
      <c r="A457" s="334" t="s">
        <v>1482</v>
      </c>
      <c r="B457" s="335" t="s">
        <v>1483</v>
      </c>
      <c r="C457" s="336">
        <v>726</v>
      </c>
      <c r="D457" s="380">
        <v>2086</v>
      </c>
      <c r="E457" s="380">
        <v>2873</v>
      </c>
      <c r="F457" s="336" t="s">
        <v>557</v>
      </c>
      <c r="G457" s="336" t="s">
        <v>557</v>
      </c>
      <c r="H457" s="336" t="s">
        <v>557</v>
      </c>
      <c r="I457" s="336" t="s">
        <v>557</v>
      </c>
      <c r="J457" s="336" t="s">
        <v>557</v>
      </c>
      <c r="K457" s="336" t="s">
        <v>557</v>
      </c>
      <c r="L457" s="381" t="str">
        <f t="shared" si="16"/>
        <v>068001</v>
      </c>
    </row>
    <row r="458" spans="1:12" ht="11.25">
      <c r="A458" s="334" t="s">
        <v>1484</v>
      </c>
      <c r="B458" s="335" t="s">
        <v>1485</v>
      </c>
      <c r="C458" s="336">
        <v>609</v>
      </c>
      <c r="D458" s="380">
        <v>1101</v>
      </c>
      <c r="E458" s="380">
        <v>1808</v>
      </c>
      <c r="F458" s="336" t="s">
        <v>557</v>
      </c>
      <c r="G458" s="336" t="s">
        <v>557</v>
      </c>
      <c r="H458" s="336" t="s">
        <v>557</v>
      </c>
      <c r="I458" s="336" t="s">
        <v>557</v>
      </c>
      <c r="J458" s="336" t="s">
        <v>557</v>
      </c>
      <c r="K458" s="336" t="s">
        <v>557</v>
      </c>
      <c r="L458" s="381" t="str">
        <f t="shared" si="16"/>
        <v>068002</v>
      </c>
    </row>
    <row r="459" spans="1:12" ht="11.25">
      <c r="A459" s="334" t="s">
        <v>1486</v>
      </c>
      <c r="B459" s="335" t="s">
        <v>1487</v>
      </c>
      <c r="C459" s="336">
        <v>559</v>
      </c>
      <c r="D459" s="380">
        <v>0</v>
      </c>
      <c r="E459" s="380">
        <v>0</v>
      </c>
      <c r="F459" s="336" t="s">
        <v>557</v>
      </c>
      <c r="G459" s="336" t="s">
        <v>557</v>
      </c>
      <c r="H459" s="336" t="s">
        <v>557</v>
      </c>
      <c r="I459" s="336" t="s">
        <v>557</v>
      </c>
      <c r="J459" s="336" t="s">
        <v>557</v>
      </c>
      <c r="K459" s="336" t="s">
        <v>557</v>
      </c>
      <c r="L459" s="381" t="str">
        <f t="shared" si="16"/>
        <v>068003</v>
      </c>
    </row>
    <row r="460" spans="1:12" ht="11.25">
      <c r="A460" s="334" t="s">
        <v>1488</v>
      </c>
      <c r="B460" s="335" t="s">
        <v>1489</v>
      </c>
      <c r="C460" s="336">
        <v>758</v>
      </c>
      <c r="D460" s="380">
        <v>533</v>
      </c>
      <c r="E460" s="380">
        <v>703</v>
      </c>
      <c r="F460" s="336" t="s">
        <v>557</v>
      </c>
      <c r="G460" s="336" t="s">
        <v>557</v>
      </c>
      <c r="H460" s="336" t="s">
        <v>557</v>
      </c>
      <c r="I460" s="336" t="s">
        <v>557</v>
      </c>
      <c r="J460" s="336" t="s">
        <v>557</v>
      </c>
      <c r="K460" s="336" t="s">
        <v>557</v>
      </c>
      <c r="L460" s="381" t="str">
        <f t="shared" si="16"/>
        <v>068004</v>
      </c>
    </row>
    <row r="461" spans="1:12" ht="11.25">
      <c r="A461" s="334" t="s">
        <v>1490</v>
      </c>
      <c r="B461" s="335" t="s">
        <v>1491</v>
      </c>
      <c r="C461" s="336">
        <v>250</v>
      </c>
      <c r="D461" s="380">
        <v>141</v>
      </c>
      <c r="E461" s="380">
        <v>564</v>
      </c>
      <c r="F461" s="336" t="s">
        <v>557</v>
      </c>
      <c r="G461" s="336" t="s">
        <v>557</v>
      </c>
      <c r="H461" s="336" t="s">
        <v>557</v>
      </c>
      <c r="I461" s="336" t="s">
        <v>557</v>
      </c>
      <c r="J461" s="336" t="s">
        <v>557</v>
      </c>
      <c r="K461" s="336" t="s">
        <v>557</v>
      </c>
      <c r="L461" s="381" t="str">
        <f t="shared" si="16"/>
        <v>068005</v>
      </c>
    </row>
    <row r="462" spans="1:12" ht="11.25">
      <c r="A462" s="334" t="s">
        <v>1492</v>
      </c>
      <c r="B462" s="335" t="s">
        <v>1019</v>
      </c>
      <c r="C462" s="336">
        <v>2585</v>
      </c>
      <c r="D462" s="380">
        <v>6759</v>
      </c>
      <c r="E462" s="380">
        <v>2615</v>
      </c>
      <c r="F462" s="336" t="s">
        <v>557</v>
      </c>
      <c r="G462" s="336" t="s">
        <v>557</v>
      </c>
      <c r="H462" s="336" t="s">
        <v>557</v>
      </c>
      <c r="I462" s="336" t="s">
        <v>557</v>
      </c>
      <c r="J462" s="336" t="s">
        <v>557</v>
      </c>
      <c r="K462" s="336" t="s">
        <v>557</v>
      </c>
      <c r="L462" s="381" t="str">
        <f t="shared" si="16"/>
        <v>068006</v>
      </c>
    </row>
    <row r="463" spans="1:12" ht="11.25">
      <c r="A463" s="337" t="s">
        <v>1493</v>
      </c>
      <c r="B463" s="335" t="s">
        <v>1494</v>
      </c>
      <c r="C463" s="338">
        <v>597</v>
      </c>
      <c r="D463" s="380">
        <v>667</v>
      </c>
      <c r="E463" s="380">
        <v>1117</v>
      </c>
      <c r="F463" s="336" t="s">
        <v>557</v>
      </c>
      <c r="G463" s="336" t="s">
        <v>557</v>
      </c>
      <c r="H463" s="336" t="s">
        <v>557</v>
      </c>
      <c r="I463" s="336" t="s">
        <v>557</v>
      </c>
      <c r="J463" s="336" t="s">
        <v>557</v>
      </c>
      <c r="K463" s="336" t="s">
        <v>557</v>
      </c>
      <c r="L463" s="381" t="str">
        <f t="shared" si="16"/>
        <v>068007</v>
      </c>
    </row>
    <row r="464" spans="1:12" ht="11.25">
      <c r="A464" s="337" t="s">
        <v>1495</v>
      </c>
      <c r="B464" s="335" t="s">
        <v>1496</v>
      </c>
      <c r="C464" s="336">
        <v>293</v>
      </c>
      <c r="D464" s="380">
        <v>132</v>
      </c>
      <c r="E464" s="380">
        <v>451</v>
      </c>
      <c r="F464" s="336" t="s">
        <v>557</v>
      </c>
      <c r="G464" s="336" t="s">
        <v>557</v>
      </c>
      <c r="H464" s="336" t="s">
        <v>557</v>
      </c>
      <c r="I464" s="336" t="s">
        <v>557</v>
      </c>
      <c r="J464" s="336" t="s">
        <v>557</v>
      </c>
      <c r="K464" s="336" t="s">
        <v>557</v>
      </c>
      <c r="L464" s="381" t="str">
        <f t="shared" si="16"/>
        <v>068008</v>
      </c>
    </row>
    <row r="465" spans="1:12" s="16" customFormat="1" ht="11.25">
      <c r="A465" s="337"/>
      <c r="B465" s="337"/>
      <c r="C465" s="345"/>
      <c r="D465" s="345"/>
      <c r="E465" s="345"/>
      <c r="F465" s="345"/>
      <c r="G465" s="336"/>
      <c r="H465" s="345"/>
      <c r="I465" s="345"/>
      <c r="J465" s="345"/>
      <c r="K465" s="345"/>
      <c r="L465" s="381"/>
    </row>
    <row r="466" spans="1:12" s="16" customFormat="1" ht="11.25">
      <c r="A466" s="337" t="s">
        <v>62</v>
      </c>
      <c r="B466" s="337"/>
      <c r="C466" s="345"/>
      <c r="D466" s="345"/>
      <c r="E466" s="345"/>
      <c r="F466" s="345"/>
      <c r="G466" s="336"/>
      <c r="H466" s="345"/>
      <c r="I466" s="345"/>
      <c r="J466" s="345"/>
      <c r="K466" s="345"/>
      <c r="L466" s="381"/>
    </row>
    <row r="467" spans="1:12" ht="11.25">
      <c r="A467" s="334" t="s">
        <v>1497</v>
      </c>
      <c r="B467" s="335" t="s">
        <v>1498</v>
      </c>
      <c r="C467" s="336">
        <v>2329</v>
      </c>
      <c r="D467" s="380">
        <v>5887</v>
      </c>
      <c r="E467" s="380">
        <v>2528</v>
      </c>
      <c r="F467" s="336" t="s">
        <v>557</v>
      </c>
      <c r="G467" s="336" t="s">
        <v>557</v>
      </c>
      <c r="H467" s="336" t="s">
        <v>557</v>
      </c>
      <c r="I467" s="336" t="s">
        <v>557</v>
      </c>
      <c r="J467" s="336" t="s">
        <v>557</v>
      </c>
      <c r="K467" s="336" t="s">
        <v>557</v>
      </c>
      <c r="L467" s="381" t="str">
        <f aca="true" t="shared" si="17" ref="L467:L513">A467</f>
        <v>068009</v>
      </c>
    </row>
    <row r="468" spans="1:12" ht="11.25">
      <c r="A468" s="334" t="s">
        <v>1499</v>
      </c>
      <c r="B468" s="335" t="s">
        <v>2356</v>
      </c>
      <c r="C468" s="336">
        <v>359</v>
      </c>
      <c r="D468" s="380">
        <v>186</v>
      </c>
      <c r="E468" s="380">
        <v>518</v>
      </c>
      <c r="F468" s="336" t="s">
        <v>557</v>
      </c>
      <c r="G468" s="336" t="s">
        <v>557</v>
      </c>
      <c r="H468" s="336" t="s">
        <v>557</v>
      </c>
      <c r="I468" s="336" t="s">
        <v>557</v>
      </c>
      <c r="J468" s="336" t="s">
        <v>557</v>
      </c>
      <c r="K468" s="336" t="s">
        <v>557</v>
      </c>
      <c r="L468" s="381" t="str">
        <f t="shared" si="17"/>
        <v>068011</v>
      </c>
    </row>
    <row r="469" spans="1:12" ht="11.25">
      <c r="A469" s="334" t="s">
        <v>1500</v>
      </c>
      <c r="B469" s="335" t="s">
        <v>1501</v>
      </c>
      <c r="C469" s="336">
        <v>573</v>
      </c>
      <c r="D469" s="380">
        <v>569</v>
      </c>
      <c r="E469" s="380">
        <v>993</v>
      </c>
      <c r="F469" s="336">
        <v>76</v>
      </c>
      <c r="G469" s="336">
        <v>132.6352530541012</v>
      </c>
      <c r="H469" s="336" t="s">
        <v>557</v>
      </c>
      <c r="I469" s="336" t="s">
        <v>557</v>
      </c>
      <c r="J469" s="336" t="s">
        <v>557</v>
      </c>
      <c r="K469" s="336" t="s">
        <v>557</v>
      </c>
      <c r="L469" s="381" t="str">
        <f t="shared" si="17"/>
        <v>068012</v>
      </c>
    </row>
    <row r="470" spans="1:12" ht="11.25">
      <c r="A470" s="334" t="s">
        <v>1502</v>
      </c>
      <c r="B470" s="335" t="s">
        <v>1503</v>
      </c>
      <c r="C470" s="336">
        <v>1062</v>
      </c>
      <c r="D470" s="380">
        <v>717</v>
      </c>
      <c r="E470" s="380">
        <v>675</v>
      </c>
      <c r="F470" s="336" t="s">
        <v>557</v>
      </c>
      <c r="G470" s="336" t="s">
        <v>557</v>
      </c>
      <c r="H470" s="336" t="s">
        <v>557</v>
      </c>
      <c r="I470" s="336" t="s">
        <v>557</v>
      </c>
      <c r="J470" s="336" t="s">
        <v>557</v>
      </c>
      <c r="K470" s="336" t="s">
        <v>557</v>
      </c>
      <c r="L470" s="381" t="str">
        <f t="shared" si="17"/>
        <v>068013</v>
      </c>
    </row>
    <row r="471" spans="1:12" ht="11.25">
      <c r="A471" s="334" t="s">
        <v>1504</v>
      </c>
      <c r="B471" s="335" t="s">
        <v>1020</v>
      </c>
      <c r="C471" s="336">
        <v>2216</v>
      </c>
      <c r="D471" s="380">
        <v>1580</v>
      </c>
      <c r="E471" s="380">
        <v>713</v>
      </c>
      <c r="F471" s="336" t="s">
        <v>557</v>
      </c>
      <c r="G471" s="336" t="s">
        <v>557</v>
      </c>
      <c r="H471" s="336" t="s">
        <v>557</v>
      </c>
      <c r="I471" s="336" t="s">
        <v>557</v>
      </c>
      <c r="J471" s="336" t="s">
        <v>557</v>
      </c>
      <c r="K471" s="336" t="s">
        <v>557</v>
      </c>
      <c r="L471" s="381" t="str">
        <f t="shared" si="17"/>
        <v>068014</v>
      </c>
    </row>
    <row r="472" spans="1:12" ht="11.25">
      <c r="A472" s="334" t="s">
        <v>1505</v>
      </c>
      <c r="B472" s="335" t="s">
        <v>1506</v>
      </c>
      <c r="C472" s="336">
        <v>309</v>
      </c>
      <c r="D472" s="380">
        <v>215</v>
      </c>
      <c r="E472" s="380">
        <v>696</v>
      </c>
      <c r="F472" s="336" t="s">
        <v>557</v>
      </c>
      <c r="G472" s="336" t="s">
        <v>557</v>
      </c>
      <c r="H472" s="336" t="s">
        <v>557</v>
      </c>
      <c r="I472" s="336" t="s">
        <v>557</v>
      </c>
      <c r="J472" s="336" t="s">
        <v>557</v>
      </c>
      <c r="K472" s="336" t="s">
        <v>557</v>
      </c>
      <c r="L472" s="381" t="str">
        <f t="shared" si="17"/>
        <v>068015</v>
      </c>
    </row>
    <row r="473" spans="1:12" ht="11.25">
      <c r="A473" s="334" t="s">
        <v>1507</v>
      </c>
      <c r="B473" s="335" t="s">
        <v>1508</v>
      </c>
      <c r="C473" s="336">
        <v>755</v>
      </c>
      <c r="D473" s="380">
        <v>652</v>
      </c>
      <c r="E473" s="380">
        <v>864</v>
      </c>
      <c r="F473" s="336" t="s">
        <v>557</v>
      </c>
      <c r="G473" s="336" t="s">
        <v>557</v>
      </c>
      <c r="H473" s="336" t="s">
        <v>557</v>
      </c>
      <c r="I473" s="336" t="s">
        <v>557</v>
      </c>
      <c r="J473" s="336" t="s">
        <v>557</v>
      </c>
      <c r="K473" s="336" t="s">
        <v>557</v>
      </c>
      <c r="L473" s="381" t="str">
        <f t="shared" si="17"/>
        <v>068016</v>
      </c>
    </row>
    <row r="474" spans="1:12" ht="11.25">
      <c r="A474" s="334" t="s">
        <v>1509</v>
      </c>
      <c r="B474" s="335" t="s">
        <v>1510</v>
      </c>
      <c r="C474" s="336">
        <v>252</v>
      </c>
      <c r="D474" s="380">
        <v>99</v>
      </c>
      <c r="E474" s="380">
        <v>393</v>
      </c>
      <c r="F474" s="336" t="s">
        <v>557</v>
      </c>
      <c r="G474" s="336" t="s">
        <v>557</v>
      </c>
      <c r="H474" s="336" t="s">
        <v>557</v>
      </c>
      <c r="I474" s="336" t="s">
        <v>557</v>
      </c>
      <c r="J474" s="336" t="s">
        <v>557</v>
      </c>
      <c r="K474" s="336" t="s">
        <v>557</v>
      </c>
      <c r="L474" s="381" t="str">
        <f t="shared" si="17"/>
        <v>068017</v>
      </c>
    </row>
    <row r="475" spans="1:12" ht="11.25">
      <c r="A475" s="334" t="s">
        <v>1511</v>
      </c>
      <c r="B475" s="335" t="s">
        <v>1512</v>
      </c>
      <c r="C475" s="336">
        <v>961</v>
      </c>
      <c r="D475" s="380">
        <v>0</v>
      </c>
      <c r="E475" s="380">
        <v>0</v>
      </c>
      <c r="F475" s="336" t="s">
        <v>557</v>
      </c>
      <c r="G475" s="336" t="s">
        <v>557</v>
      </c>
      <c r="H475" s="336" t="s">
        <v>557</v>
      </c>
      <c r="I475" s="336" t="s">
        <v>557</v>
      </c>
      <c r="J475" s="336" t="s">
        <v>557</v>
      </c>
      <c r="K475" s="336" t="s">
        <v>557</v>
      </c>
      <c r="L475" s="381" t="str">
        <f t="shared" si="17"/>
        <v>068018</v>
      </c>
    </row>
    <row r="476" spans="1:12" ht="11.25">
      <c r="A476" s="334" t="s">
        <v>1513</v>
      </c>
      <c r="B476" s="335" t="s">
        <v>1514</v>
      </c>
      <c r="C476" s="336">
        <v>730</v>
      </c>
      <c r="D476" s="380">
        <v>47</v>
      </c>
      <c r="E476" s="380">
        <v>64</v>
      </c>
      <c r="F476" s="336" t="s">
        <v>557</v>
      </c>
      <c r="G476" s="336" t="s">
        <v>557</v>
      </c>
      <c r="H476" s="336" t="s">
        <v>557</v>
      </c>
      <c r="I476" s="336" t="s">
        <v>557</v>
      </c>
      <c r="J476" s="336" t="s">
        <v>557</v>
      </c>
      <c r="K476" s="336" t="s">
        <v>557</v>
      </c>
      <c r="L476" s="381" t="str">
        <f t="shared" si="17"/>
        <v>068019</v>
      </c>
    </row>
    <row r="477" spans="1:12" ht="11.25">
      <c r="A477" s="334" t="s">
        <v>1515</v>
      </c>
      <c r="B477" s="335" t="s">
        <v>1516</v>
      </c>
      <c r="C477" s="336">
        <v>1967</v>
      </c>
      <c r="D477" s="380">
        <v>1469</v>
      </c>
      <c r="E477" s="380">
        <v>747</v>
      </c>
      <c r="F477" s="336" t="s">
        <v>557</v>
      </c>
      <c r="G477" s="336" t="s">
        <v>557</v>
      </c>
      <c r="H477" s="336" t="s">
        <v>557</v>
      </c>
      <c r="I477" s="336" t="s">
        <v>557</v>
      </c>
      <c r="J477" s="336" t="s">
        <v>557</v>
      </c>
      <c r="K477" s="336" t="s">
        <v>557</v>
      </c>
      <c r="L477" s="381" t="str">
        <f t="shared" si="17"/>
        <v>068021</v>
      </c>
    </row>
    <row r="478" spans="1:12" ht="11.25">
      <c r="A478" s="334" t="s">
        <v>1517</v>
      </c>
      <c r="B478" s="335" t="s">
        <v>1518</v>
      </c>
      <c r="C478" s="336">
        <v>812</v>
      </c>
      <c r="D478" s="380">
        <v>705</v>
      </c>
      <c r="E478" s="380">
        <v>868</v>
      </c>
      <c r="F478" s="336" t="s">
        <v>557</v>
      </c>
      <c r="G478" s="336" t="s">
        <v>557</v>
      </c>
      <c r="H478" s="336" t="s">
        <v>557</v>
      </c>
      <c r="I478" s="336" t="s">
        <v>557</v>
      </c>
      <c r="J478" s="336" t="s">
        <v>557</v>
      </c>
      <c r="K478" s="336" t="s">
        <v>557</v>
      </c>
      <c r="L478" s="381" t="str">
        <f t="shared" si="17"/>
        <v>068022</v>
      </c>
    </row>
    <row r="479" spans="1:12" ht="11.25">
      <c r="A479" s="334" t="s">
        <v>1519</v>
      </c>
      <c r="B479" s="335" t="s">
        <v>1520</v>
      </c>
      <c r="C479" s="336">
        <v>864</v>
      </c>
      <c r="D479" s="380">
        <v>1578</v>
      </c>
      <c r="E479" s="380">
        <v>1826</v>
      </c>
      <c r="F479" s="336" t="s">
        <v>557</v>
      </c>
      <c r="G479" s="336" t="s">
        <v>557</v>
      </c>
      <c r="H479" s="336" t="s">
        <v>557</v>
      </c>
      <c r="I479" s="336" t="s">
        <v>557</v>
      </c>
      <c r="J479" s="336" t="s">
        <v>557</v>
      </c>
      <c r="K479" s="336" t="s">
        <v>557</v>
      </c>
      <c r="L479" s="381" t="str">
        <f t="shared" si="17"/>
        <v>068023</v>
      </c>
    </row>
    <row r="480" spans="1:12" ht="11.25">
      <c r="A480" s="334" t="s">
        <v>1521</v>
      </c>
      <c r="B480" s="335" t="s">
        <v>1522</v>
      </c>
      <c r="C480" s="336">
        <v>602</v>
      </c>
      <c r="D480" s="380">
        <v>0</v>
      </c>
      <c r="E480" s="380">
        <v>0</v>
      </c>
      <c r="F480" s="336" t="s">
        <v>557</v>
      </c>
      <c r="G480" s="336" t="s">
        <v>557</v>
      </c>
      <c r="H480" s="336" t="s">
        <v>557</v>
      </c>
      <c r="I480" s="336" t="s">
        <v>557</v>
      </c>
      <c r="J480" s="336" t="s">
        <v>557</v>
      </c>
      <c r="K480" s="336" t="s">
        <v>557</v>
      </c>
      <c r="L480" s="381" t="str">
        <f t="shared" si="17"/>
        <v>068024</v>
      </c>
    </row>
    <row r="481" spans="1:12" ht="11.25">
      <c r="A481" s="334" t="s">
        <v>1523</v>
      </c>
      <c r="B481" s="335" t="s">
        <v>1524</v>
      </c>
      <c r="C481" s="336">
        <v>1045</v>
      </c>
      <c r="D481" s="380">
        <v>771</v>
      </c>
      <c r="E481" s="380">
        <v>738</v>
      </c>
      <c r="F481" s="336" t="s">
        <v>557</v>
      </c>
      <c r="G481" s="336" t="s">
        <v>557</v>
      </c>
      <c r="H481" s="336" t="s">
        <v>557</v>
      </c>
      <c r="I481" s="336" t="s">
        <v>557</v>
      </c>
      <c r="J481" s="336" t="s">
        <v>557</v>
      </c>
      <c r="K481" s="336" t="s">
        <v>557</v>
      </c>
      <c r="L481" s="381" t="str">
        <f t="shared" si="17"/>
        <v>068025</v>
      </c>
    </row>
    <row r="482" spans="1:12" ht="11.25">
      <c r="A482" s="334" t="s">
        <v>1525</v>
      </c>
      <c r="B482" s="335" t="s">
        <v>1526</v>
      </c>
      <c r="C482" s="336">
        <v>354</v>
      </c>
      <c r="D482" s="380">
        <v>24</v>
      </c>
      <c r="E482" s="380">
        <v>68</v>
      </c>
      <c r="F482" s="336" t="s">
        <v>557</v>
      </c>
      <c r="G482" s="336" t="s">
        <v>557</v>
      </c>
      <c r="H482" s="336" t="s">
        <v>557</v>
      </c>
      <c r="I482" s="336" t="s">
        <v>557</v>
      </c>
      <c r="J482" s="336" t="s">
        <v>557</v>
      </c>
      <c r="K482" s="336" t="s">
        <v>557</v>
      </c>
      <c r="L482" s="381" t="str">
        <f t="shared" si="17"/>
        <v>068026</v>
      </c>
    </row>
    <row r="483" spans="1:12" ht="11.25">
      <c r="A483" s="334" t="s">
        <v>1527</v>
      </c>
      <c r="B483" s="335" t="s">
        <v>1528</v>
      </c>
      <c r="C483" s="336">
        <v>317</v>
      </c>
      <c r="D483" s="380">
        <v>143</v>
      </c>
      <c r="E483" s="380">
        <v>451</v>
      </c>
      <c r="F483" s="336" t="s">
        <v>557</v>
      </c>
      <c r="G483" s="336" t="s">
        <v>557</v>
      </c>
      <c r="H483" s="336" t="s">
        <v>557</v>
      </c>
      <c r="I483" s="336" t="s">
        <v>557</v>
      </c>
      <c r="J483" s="336" t="s">
        <v>557</v>
      </c>
      <c r="K483" s="336" t="s">
        <v>557</v>
      </c>
      <c r="L483" s="381" t="str">
        <f t="shared" si="17"/>
        <v>068027</v>
      </c>
    </row>
    <row r="484" spans="1:12" ht="11.25">
      <c r="A484" s="334" t="s">
        <v>1529</v>
      </c>
      <c r="B484" s="335" t="s">
        <v>1530</v>
      </c>
      <c r="C484" s="336">
        <v>890</v>
      </c>
      <c r="D484" s="380">
        <v>925</v>
      </c>
      <c r="E484" s="380">
        <v>1039</v>
      </c>
      <c r="F484" s="336" t="s">
        <v>557</v>
      </c>
      <c r="G484" s="336" t="s">
        <v>557</v>
      </c>
      <c r="H484" s="336" t="s">
        <v>557</v>
      </c>
      <c r="I484" s="336" t="s">
        <v>557</v>
      </c>
      <c r="J484" s="336" t="s">
        <v>557</v>
      </c>
      <c r="K484" s="336" t="s">
        <v>557</v>
      </c>
      <c r="L484" s="381" t="str">
        <f t="shared" si="17"/>
        <v>068028</v>
      </c>
    </row>
    <row r="485" spans="1:12" ht="11.25">
      <c r="A485" s="334" t="s">
        <v>1531</v>
      </c>
      <c r="B485" s="335" t="s">
        <v>1021</v>
      </c>
      <c r="C485" s="336">
        <v>1761</v>
      </c>
      <c r="D485" s="380">
        <v>5684</v>
      </c>
      <c r="E485" s="380">
        <v>3228</v>
      </c>
      <c r="F485" s="336" t="s">
        <v>557</v>
      </c>
      <c r="G485" s="336" t="s">
        <v>557</v>
      </c>
      <c r="H485" s="336" t="s">
        <v>557</v>
      </c>
      <c r="I485" s="336" t="s">
        <v>557</v>
      </c>
      <c r="J485" s="336" t="s">
        <v>557</v>
      </c>
      <c r="K485" s="336" t="s">
        <v>557</v>
      </c>
      <c r="L485" s="381" t="str">
        <f t="shared" si="17"/>
        <v>068029</v>
      </c>
    </row>
    <row r="486" spans="1:12" ht="11.25">
      <c r="A486" s="334" t="s">
        <v>1532</v>
      </c>
      <c r="B486" s="335" t="s">
        <v>1533</v>
      </c>
      <c r="C486" s="336">
        <v>318</v>
      </c>
      <c r="D486" s="380">
        <v>119</v>
      </c>
      <c r="E486" s="380">
        <v>374</v>
      </c>
      <c r="F486" s="336" t="s">
        <v>557</v>
      </c>
      <c r="G486" s="336" t="s">
        <v>557</v>
      </c>
      <c r="H486" s="336" t="s">
        <v>557</v>
      </c>
      <c r="I486" s="336" t="s">
        <v>557</v>
      </c>
      <c r="J486" s="336" t="s">
        <v>557</v>
      </c>
      <c r="K486" s="336" t="s">
        <v>557</v>
      </c>
      <c r="L486" s="381" t="str">
        <f t="shared" si="17"/>
        <v>068031</v>
      </c>
    </row>
    <row r="487" spans="1:12" ht="11.25">
      <c r="A487" s="334" t="s">
        <v>1534</v>
      </c>
      <c r="B487" s="335" t="s">
        <v>1535</v>
      </c>
      <c r="C487" s="336">
        <v>348</v>
      </c>
      <c r="D487" s="380">
        <v>47</v>
      </c>
      <c r="E487" s="380">
        <v>135</v>
      </c>
      <c r="F487" s="336" t="s">
        <v>557</v>
      </c>
      <c r="G487" s="336" t="s">
        <v>557</v>
      </c>
      <c r="H487" s="336" t="s">
        <v>557</v>
      </c>
      <c r="I487" s="336" t="s">
        <v>557</v>
      </c>
      <c r="J487" s="336" t="s">
        <v>557</v>
      </c>
      <c r="K487" s="336" t="s">
        <v>557</v>
      </c>
      <c r="L487" s="381" t="str">
        <f t="shared" si="17"/>
        <v>068032</v>
      </c>
    </row>
    <row r="488" spans="1:12" ht="11.25">
      <c r="A488" s="334" t="s">
        <v>1536</v>
      </c>
      <c r="B488" s="335" t="s">
        <v>1540</v>
      </c>
      <c r="C488" s="336">
        <v>435</v>
      </c>
      <c r="D488" s="380">
        <v>0</v>
      </c>
      <c r="E488" s="380">
        <v>0</v>
      </c>
      <c r="F488" s="336" t="s">
        <v>557</v>
      </c>
      <c r="G488" s="336" t="s">
        <v>557</v>
      </c>
      <c r="H488" s="336" t="s">
        <v>557</v>
      </c>
      <c r="I488" s="336" t="s">
        <v>557</v>
      </c>
      <c r="J488" s="336" t="s">
        <v>557</v>
      </c>
      <c r="K488" s="336" t="s">
        <v>557</v>
      </c>
      <c r="L488" s="381" t="str">
        <f t="shared" si="17"/>
        <v>068033</v>
      </c>
    </row>
    <row r="489" spans="1:12" ht="11.25">
      <c r="A489" s="334" t="s">
        <v>1541</v>
      </c>
      <c r="B489" s="335" t="s">
        <v>1022</v>
      </c>
      <c r="C489" s="336">
        <v>5513</v>
      </c>
      <c r="D489" s="380">
        <v>5480</v>
      </c>
      <c r="E489" s="380">
        <v>994</v>
      </c>
      <c r="F489" s="336" t="s">
        <v>557</v>
      </c>
      <c r="G489" s="336" t="s">
        <v>557</v>
      </c>
      <c r="H489" s="336" t="s">
        <v>557</v>
      </c>
      <c r="I489" s="336" t="s">
        <v>557</v>
      </c>
      <c r="J489" s="336" t="s">
        <v>557</v>
      </c>
      <c r="K489" s="336" t="s">
        <v>557</v>
      </c>
      <c r="L489" s="381" t="str">
        <f t="shared" si="17"/>
        <v>068034</v>
      </c>
    </row>
    <row r="490" spans="1:12" ht="11.25">
      <c r="A490" s="334" t="s">
        <v>1542</v>
      </c>
      <c r="B490" s="335" t="s">
        <v>1543</v>
      </c>
      <c r="C490" s="336">
        <v>384</v>
      </c>
      <c r="D490" s="380">
        <v>333</v>
      </c>
      <c r="E490" s="380">
        <v>867</v>
      </c>
      <c r="F490" s="336" t="s">
        <v>557</v>
      </c>
      <c r="G490" s="336" t="s">
        <v>557</v>
      </c>
      <c r="H490" s="336" t="s">
        <v>557</v>
      </c>
      <c r="I490" s="336" t="s">
        <v>557</v>
      </c>
      <c r="J490" s="336" t="s">
        <v>557</v>
      </c>
      <c r="K490" s="336" t="s">
        <v>557</v>
      </c>
      <c r="L490" s="381" t="str">
        <f t="shared" si="17"/>
        <v>068035</v>
      </c>
    </row>
    <row r="491" spans="1:12" ht="11.25">
      <c r="A491" s="334" t="s">
        <v>1544</v>
      </c>
      <c r="B491" s="335" t="s">
        <v>1545</v>
      </c>
      <c r="C491" s="336">
        <v>558</v>
      </c>
      <c r="D491" s="380">
        <v>0</v>
      </c>
      <c r="E491" s="380">
        <v>0</v>
      </c>
      <c r="F491" s="336" t="s">
        <v>557</v>
      </c>
      <c r="G491" s="336" t="s">
        <v>557</v>
      </c>
      <c r="H491" s="336" t="s">
        <v>557</v>
      </c>
      <c r="I491" s="336" t="s">
        <v>557</v>
      </c>
      <c r="J491" s="336" t="s">
        <v>557</v>
      </c>
      <c r="K491" s="336" t="s">
        <v>557</v>
      </c>
      <c r="L491" s="381" t="str">
        <f t="shared" si="17"/>
        <v>068036</v>
      </c>
    </row>
    <row r="492" spans="1:12" ht="11.25">
      <c r="A492" s="334" t="s">
        <v>1546</v>
      </c>
      <c r="B492" s="335" t="s">
        <v>1547</v>
      </c>
      <c r="C492" s="336">
        <v>849</v>
      </c>
      <c r="D492" s="380">
        <v>22</v>
      </c>
      <c r="E492" s="380">
        <v>26</v>
      </c>
      <c r="F492" s="336" t="s">
        <v>557</v>
      </c>
      <c r="G492" s="336" t="s">
        <v>557</v>
      </c>
      <c r="H492" s="336" t="s">
        <v>557</v>
      </c>
      <c r="I492" s="336" t="s">
        <v>557</v>
      </c>
      <c r="J492" s="336" t="s">
        <v>557</v>
      </c>
      <c r="K492" s="336" t="s">
        <v>557</v>
      </c>
      <c r="L492" s="381" t="str">
        <f t="shared" si="17"/>
        <v>068037</v>
      </c>
    </row>
    <row r="493" spans="1:12" ht="11.25">
      <c r="A493" s="334" t="s">
        <v>1548</v>
      </c>
      <c r="B493" s="335" t="s">
        <v>1549</v>
      </c>
      <c r="C493" s="336">
        <v>787</v>
      </c>
      <c r="D493" s="380">
        <v>1851</v>
      </c>
      <c r="E493" s="380">
        <v>2352</v>
      </c>
      <c r="F493" s="336" t="s">
        <v>557</v>
      </c>
      <c r="G493" s="336" t="s">
        <v>557</v>
      </c>
      <c r="H493" s="336" t="s">
        <v>557</v>
      </c>
      <c r="I493" s="336" t="s">
        <v>557</v>
      </c>
      <c r="J493" s="336" t="s">
        <v>557</v>
      </c>
      <c r="K493" s="336" t="s">
        <v>557</v>
      </c>
      <c r="L493" s="381" t="str">
        <f t="shared" si="17"/>
        <v>068038</v>
      </c>
    </row>
    <row r="494" spans="1:12" ht="11.25">
      <c r="A494" s="334" t="s">
        <v>1550</v>
      </c>
      <c r="B494" s="335" t="s">
        <v>1551</v>
      </c>
      <c r="C494" s="336">
        <v>433</v>
      </c>
      <c r="D494" s="380">
        <v>0</v>
      </c>
      <c r="E494" s="380">
        <v>0</v>
      </c>
      <c r="F494" s="336" t="s">
        <v>557</v>
      </c>
      <c r="G494" s="336" t="s">
        <v>557</v>
      </c>
      <c r="H494" s="336" t="s">
        <v>557</v>
      </c>
      <c r="I494" s="336" t="s">
        <v>557</v>
      </c>
      <c r="J494" s="336" t="s">
        <v>557</v>
      </c>
      <c r="K494" s="336" t="s">
        <v>557</v>
      </c>
      <c r="L494" s="381" t="str">
        <f t="shared" si="17"/>
        <v>068039</v>
      </c>
    </row>
    <row r="495" spans="1:12" ht="11.25">
      <c r="A495" s="334" t="s">
        <v>1552</v>
      </c>
      <c r="B495" s="335" t="s">
        <v>1553</v>
      </c>
      <c r="C495" s="336">
        <v>578</v>
      </c>
      <c r="D495" s="380">
        <v>0</v>
      </c>
      <c r="E495" s="380">
        <v>0</v>
      </c>
      <c r="F495" s="336" t="s">
        <v>557</v>
      </c>
      <c r="G495" s="336" t="s">
        <v>557</v>
      </c>
      <c r="H495" s="336" t="s">
        <v>557</v>
      </c>
      <c r="I495" s="336" t="s">
        <v>557</v>
      </c>
      <c r="J495" s="336" t="s">
        <v>557</v>
      </c>
      <c r="K495" s="336" t="s">
        <v>557</v>
      </c>
      <c r="L495" s="381" t="str">
        <f t="shared" si="17"/>
        <v>068041</v>
      </c>
    </row>
    <row r="496" spans="1:12" ht="11.25">
      <c r="A496" s="334" t="s">
        <v>1554</v>
      </c>
      <c r="B496" s="335" t="s">
        <v>1023</v>
      </c>
      <c r="C496" s="336">
        <v>2742</v>
      </c>
      <c r="D496" s="380">
        <v>1834</v>
      </c>
      <c r="E496" s="380">
        <v>669</v>
      </c>
      <c r="F496" s="336" t="s">
        <v>557</v>
      </c>
      <c r="G496" s="336" t="s">
        <v>557</v>
      </c>
      <c r="H496" s="336" t="s">
        <v>557</v>
      </c>
      <c r="I496" s="336" t="s">
        <v>557</v>
      </c>
      <c r="J496" s="336" t="s">
        <v>557</v>
      </c>
      <c r="K496" s="336" t="s">
        <v>557</v>
      </c>
      <c r="L496" s="381" t="str">
        <f t="shared" si="17"/>
        <v>068042</v>
      </c>
    </row>
    <row r="497" spans="1:12" ht="11.25">
      <c r="A497" s="334" t="s">
        <v>1555</v>
      </c>
      <c r="B497" s="335" t="s">
        <v>1556</v>
      </c>
      <c r="C497" s="336">
        <v>256</v>
      </c>
      <c r="D497" s="380">
        <v>87</v>
      </c>
      <c r="E497" s="380">
        <v>340</v>
      </c>
      <c r="F497" s="336" t="s">
        <v>557</v>
      </c>
      <c r="G497" s="336" t="s">
        <v>557</v>
      </c>
      <c r="H497" s="336" t="s">
        <v>557</v>
      </c>
      <c r="I497" s="336" t="s">
        <v>557</v>
      </c>
      <c r="J497" s="336" t="s">
        <v>557</v>
      </c>
      <c r="K497" s="336" t="s">
        <v>557</v>
      </c>
      <c r="L497" s="381" t="str">
        <f t="shared" si="17"/>
        <v>068043</v>
      </c>
    </row>
    <row r="498" spans="1:12" ht="11.25">
      <c r="A498" s="334" t="s">
        <v>1557</v>
      </c>
      <c r="B498" s="335" t="s">
        <v>1558</v>
      </c>
      <c r="C498" s="336">
        <v>1042</v>
      </c>
      <c r="D498" s="380">
        <v>0</v>
      </c>
      <c r="E498" s="380">
        <v>0</v>
      </c>
      <c r="F498" s="336" t="s">
        <v>557</v>
      </c>
      <c r="G498" s="336" t="s">
        <v>557</v>
      </c>
      <c r="H498" s="336" t="s">
        <v>557</v>
      </c>
      <c r="I498" s="336" t="s">
        <v>557</v>
      </c>
      <c r="J498" s="336" t="s">
        <v>557</v>
      </c>
      <c r="K498" s="336" t="s">
        <v>557</v>
      </c>
      <c r="L498" s="381" t="str">
        <f t="shared" si="17"/>
        <v>068044</v>
      </c>
    </row>
    <row r="499" spans="1:12" ht="11.25">
      <c r="A499" s="334" t="s">
        <v>1559</v>
      </c>
      <c r="B499" s="335" t="s">
        <v>1171</v>
      </c>
      <c r="C499" s="336">
        <v>535</v>
      </c>
      <c r="D499" s="380">
        <v>1031</v>
      </c>
      <c r="E499" s="380">
        <v>1927</v>
      </c>
      <c r="F499" s="336" t="s">
        <v>557</v>
      </c>
      <c r="G499" s="336" t="s">
        <v>557</v>
      </c>
      <c r="H499" s="336" t="s">
        <v>557</v>
      </c>
      <c r="I499" s="336" t="s">
        <v>557</v>
      </c>
      <c r="J499" s="336" t="s">
        <v>557</v>
      </c>
      <c r="K499" s="336" t="s">
        <v>557</v>
      </c>
      <c r="L499" s="381" t="str">
        <f t="shared" si="17"/>
        <v>068045</v>
      </c>
    </row>
    <row r="500" spans="1:12" ht="11.25">
      <c r="A500" s="334" t="s">
        <v>1560</v>
      </c>
      <c r="B500" s="335" t="s">
        <v>1561</v>
      </c>
      <c r="C500" s="336">
        <v>350</v>
      </c>
      <c r="D500" s="380">
        <v>279</v>
      </c>
      <c r="E500" s="380">
        <v>797</v>
      </c>
      <c r="F500" s="336" t="s">
        <v>557</v>
      </c>
      <c r="G500" s="336" t="s">
        <v>557</v>
      </c>
      <c r="H500" s="336" t="s">
        <v>557</v>
      </c>
      <c r="I500" s="336" t="s">
        <v>557</v>
      </c>
      <c r="J500" s="336" t="s">
        <v>557</v>
      </c>
      <c r="K500" s="336" t="s">
        <v>557</v>
      </c>
      <c r="L500" s="381" t="str">
        <f t="shared" si="17"/>
        <v>068046</v>
      </c>
    </row>
    <row r="501" spans="1:12" ht="11.25">
      <c r="A501" s="334" t="s">
        <v>1562</v>
      </c>
      <c r="B501" s="335" t="s">
        <v>1563</v>
      </c>
      <c r="C501" s="336">
        <v>257</v>
      </c>
      <c r="D501" s="380">
        <v>19</v>
      </c>
      <c r="E501" s="380">
        <v>74</v>
      </c>
      <c r="F501" s="336" t="s">
        <v>557</v>
      </c>
      <c r="G501" s="336" t="s">
        <v>557</v>
      </c>
      <c r="H501" s="336" t="s">
        <v>557</v>
      </c>
      <c r="I501" s="336" t="s">
        <v>557</v>
      </c>
      <c r="J501" s="336" t="s">
        <v>557</v>
      </c>
      <c r="K501" s="336" t="s">
        <v>557</v>
      </c>
      <c r="L501" s="381" t="str">
        <f t="shared" si="17"/>
        <v>068047</v>
      </c>
    </row>
    <row r="502" spans="1:12" ht="11.25">
      <c r="A502" s="334" t="s">
        <v>1564</v>
      </c>
      <c r="B502" s="335" t="s">
        <v>1565</v>
      </c>
      <c r="C502" s="336">
        <v>1397</v>
      </c>
      <c r="D502" s="380">
        <v>578</v>
      </c>
      <c r="E502" s="380">
        <v>414</v>
      </c>
      <c r="F502" s="336" t="s">
        <v>557</v>
      </c>
      <c r="G502" s="336" t="s">
        <v>557</v>
      </c>
      <c r="H502" s="336" t="s">
        <v>557</v>
      </c>
      <c r="I502" s="336" t="s">
        <v>557</v>
      </c>
      <c r="J502" s="336" t="s">
        <v>557</v>
      </c>
      <c r="K502" s="336" t="s">
        <v>557</v>
      </c>
      <c r="L502" s="381" t="str">
        <f t="shared" si="17"/>
        <v>068048</v>
      </c>
    </row>
    <row r="503" spans="1:12" ht="11.25">
      <c r="A503" s="334" t="s">
        <v>1566</v>
      </c>
      <c r="B503" s="335" t="s">
        <v>1567</v>
      </c>
      <c r="C503" s="336">
        <v>629</v>
      </c>
      <c r="D503" s="380">
        <v>80</v>
      </c>
      <c r="E503" s="380">
        <v>127</v>
      </c>
      <c r="F503" s="336" t="s">
        <v>557</v>
      </c>
      <c r="G503" s="336" t="s">
        <v>557</v>
      </c>
      <c r="H503" s="336" t="s">
        <v>557</v>
      </c>
      <c r="I503" s="336" t="s">
        <v>557</v>
      </c>
      <c r="J503" s="336" t="s">
        <v>557</v>
      </c>
      <c r="K503" s="336" t="s">
        <v>557</v>
      </c>
      <c r="L503" s="381" t="str">
        <f t="shared" si="17"/>
        <v>068049</v>
      </c>
    </row>
    <row r="504" spans="1:12" ht="11.25">
      <c r="A504" s="334" t="s">
        <v>1568</v>
      </c>
      <c r="B504" s="335" t="s">
        <v>1024</v>
      </c>
      <c r="C504" s="336">
        <v>20133</v>
      </c>
      <c r="D504" s="380">
        <v>12265</v>
      </c>
      <c r="E504" s="380">
        <v>609</v>
      </c>
      <c r="F504" s="336">
        <v>6170</v>
      </c>
      <c r="G504" s="336">
        <v>306.46202751701185</v>
      </c>
      <c r="H504" s="336">
        <v>50829</v>
      </c>
      <c r="I504" s="336">
        <f>H504*1000/C504</f>
        <v>2524.6610043212636</v>
      </c>
      <c r="J504" s="336" t="s">
        <v>557</v>
      </c>
      <c r="K504" s="336" t="s">
        <v>557</v>
      </c>
      <c r="L504" s="381" t="str">
        <f t="shared" si="17"/>
        <v>068051</v>
      </c>
    </row>
    <row r="505" spans="1:12" ht="11.25">
      <c r="A505" s="334" t="s">
        <v>1569</v>
      </c>
      <c r="B505" s="335" t="s">
        <v>1570</v>
      </c>
      <c r="C505" s="336">
        <v>769</v>
      </c>
      <c r="D505" s="380">
        <v>0</v>
      </c>
      <c r="E505" s="380">
        <v>0</v>
      </c>
      <c r="F505" s="336" t="s">
        <v>557</v>
      </c>
      <c r="G505" s="336" t="s">
        <v>557</v>
      </c>
      <c r="H505" s="336" t="s">
        <v>557</v>
      </c>
      <c r="I505" s="336" t="s">
        <v>557</v>
      </c>
      <c r="J505" s="336" t="s">
        <v>557</v>
      </c>
      <c r="K505" s="336" t="s">
        <v>557</v>
      </c>
      <c r="L505" s="381" t="str">
        <f t="shared" si="17"/>
        <v>068052</v>
      </c>
    </row>
    <row r="506" spans="1:12" ht="11.25">
      <c r="A506" s="334" t="s">
        <v>1571</v>
      </c>
      <c r="B506" s="335" t="s">
        <v>1572</v>
      </c>
      <c r="C506" s="336">
        <v>1846</v>
      </c>
      <c r="D506" s="380">
        <v>4127</v>
      </c>
      <c r="E506" s="380">
        <v>2236</v>
      </c>
      <c r="F506" s="336" t="s">
        <v>557</v>
      </c>
      <c r="G506" s="336" t="s">
        <v>557</v>
      </c>
      <c r="H506" s="336" t="s">
        <v>557</v>
      </c>
      <c r="I506" s="336" t="s">
        <v>557</v>
      </c>
      <c r="J506" s="336" t="s">
        <v>557</v>
      </c>
      <c r="K506" s="336" t="s">
        <v>557</v>
      </c>
      <c r="L506" s="381" t="str">
        <f t="shared" si="17"/>
        <v>068053</v>
      </c>
    </row>
    <row r="507" spans="1:12" ht="11.25">
      <c r="A507" s="334" t="s">
        <v>1573</v>
      </c>
      <c r="B507" s="335" t="s">
        <v>1574</v>
      </c>
      <c r="C507" s="336">
        <v>819</v>
      </c>
      <c r="D507" s="380">
        <v>782</v>
      </c>
      <c r="E507" s="380">
        <v>955</v>
      </c>
      <c r="F507" s="336" t="s">
        <v>557</v>
      </c>
      <c r="G507" s="336" t="s">
        <v>557</v>
      </c>
      <c r="H507" s="336" t="s">
        <v>557</v>
      </c>
      <c r="I507" s="336" t="s">
        <v>557</v>
      </c>
      <c r="J507" s="336" t="s">
        <v>557</v>
      </c>
      <c r="K507" s="336" t="s">
        <v>557</v>
      </c>
      <c r="L507" s="381" t="str">
        <f t="shared" si="17"/>
        <v>068055</v>
      </c>
    </row>
    <row r="508" spans="1:12" ht="11.25">
      <c r="A508" s="334" t="s">
        <v>1575</v>
      </c>
      <c r="B508" s="335" t="s">
        <v>1576</v>
      </c>
      <c r="C508" s="336">
        <v>709</v>
      </c>
      <c r="D508" s="380">
        <v>120</v>
      </c>
      <c r="E508" s="380">
        <v>169</v>
      </c>
      <c r="F508" s="336" t="s">
        <v>557</v>
      </c>
      <c r="G508" s="336" t="s">
        <v>557</v>
      </c>
      <c r="H508" s="336" t="s">
        <v>557</v>
      </c>
      <c r="I508" s="336" t="s">
        <v>557</v>
      </c>
      <c r="J508" s="336" t="s">
        <v>557</v>
      </c>
      <c r="K508" s="336" t="s">
        <v>557</v>
      </c>
      <c r="L508" s="381" t="str">
        <f t="shared" si="17"/>
        <v>068056</v>
      </c>
    </row>
    <row r="509" spans="1:12" ht="11.25">
      <c r="A509" s="334" t="s">
        <v>1577</v>
      </c>
      <c r="B509" s="335" t="s">
        <v>1578</v>
      </c>
      <c r="C509" s="336">
        <v>1771</v>
      </c>
      <c r="D509" s="380">
        <v>5326</v>
      </c>
      <c r="E509" s="380">
        <v>3007</v>
      </c>
      <c r="F509" s="336" t="s">
        <v>557</v>
      </c>
      <c r="G509" s="336" t="s">
        <v>557</v>
      </c>
      <c r="H509" s="336" t="s">
        <v>557</v>
      </c>
      <c r="I509" s="336" t="s">
        <v>557</v>
      </c>
      <c r="J509" s="336" t="s">
        <v>557</v>
      </c>
      <c r="K509" s="336" t="s">
        <v>557</v>
      </c>
      <c r="L509" s="381" t="str">
        <f t="shared" si="17"/>
        <v>068057</v>
      </c>
    </row>
    <row r="510" spans="1:12" ht="11.25">
      <c r="A510" s="334" t="s">
        <v>1579</v>
      </c>
      <c r="B510" s="335" t="s">
        <v>1025</v>
      </c>
      <c r="C510" s="336">
        <v>3517</v>
      </c>
      <c r="D510" s="380">
        <v>11486</v>
      </c>
      <c r="E510" s="380">
        <v>3266</v>
      </c>
      <c r="F510" s="336" t="s">
        <v>557</v>
      </c>
      <c r="G510" s="336" t="s">
        <v>557</v>
      </c>
      <c r="H510" s="336" t="s">
        <v>557</v>
      </c>
      <c r="I510" s="336" t="s">
        <v>557</v>
      </c>
      <c r="J510" s="336" t="s">
        <v>557</v>
      </c>
      <c r="K510" s="336" t="s">
        <v>557</v>
      </c>
      <c r="L510" s="381" t="str">
        <f t="shared" si="17"/>
        <v>068058</v>
      </c>
    </row>
    <row r="511" spans="1:12" ht="11.25">
      <c r="A511" s="334" t="s">
        <v>1580</v>
      </c>
      <c r="B511" s="335" t="s">
        <v>1581</v>
      </c>
      <c r="C511" s="336">
        <v>674</v>
      </c>
      <c r="D511" s="380">
        <v>161</v>
      </c>
      <c r="E511" s="380">
        <v>239</v>
      </c>
      <c r="F511" s="336" t="s">
        <v>557</v>
      </c>
      <c r="G511" s="336" t="s">
        <v>557</v>
      </c>
      <c r="H511" s="336" t="s">
        <v>557</v>
      </c>
      <c r="I511" s="336" t="s">
        <v>557</v>
      </c>
      <c r="J511" s="336" t="s">
        <v>557</v>
      </c>
      <c r="K511" s="336" t="s">
        <v>557</v>
      </c>
      <c r="L511" s="381" t="str">
        <f t="shared" si="17"/>
        <v>068059</v>
      </c>
    </row>
    <row r="512" spans="1:12" ht="11.25">
      <c r="A512" s="334" t="s">
        <v>1582</v>
      </c>
      <c r="B512" s="335" t="s">
        <v>1583</v>
      </c>
      <c r="C512" s="336">
        <v>1106</v>
      </c>
      <c r="D512" s="380">
        <v>300</v>
      </c>
      <c r="E512" s="380">
        <v>271</v>
      </c>
      <c r="F512" s="336" t="s">
        <v>557</v>
      </c>
      <c r="G512" s="336" t="s">
        <v>557</v>
      </c>
      <c r="H512" s="336" t="s">
        <v>557</v>
      </c>
      <c r="I512" s="336" t="s">
        <v>557</v>
      </c>
      <c r="J512" s="336" t="s">
        <v>557</v>
      </c>
      <c r="K512" s="336" t="s">
        <v>557</v>
      </c>
      <c r="L512" s="381" t="str">
        <f t="shared" si="17"/>
        <v>068061</v>
      </c>
    </row>
    <row r="513" spans="1:12" ht="11.25">
      <c r="A513" s="334" t="s">
        <v>1584</v>
      </c>
      <c r="B513" s="335" t="s">
        <v>1585</v>
      </c>
      <c r="C513" s="336">
        <v>719</v>
      </c>
      <c r="D513" s="380">
        <v>1204</v>
      </c>
      <c r="E513" s="380">
        <v>1675</v>
      </c>
      <c r="F513" s="336" t="s">
        <v>557</v>
      </c>
      <c r="G513" s="336" t="s">
        <v>557</v>
      </c>
      <c r="H513" s="336" t="s">
        <v>557</v>
      </c>
      <c r="I513" s="336" t="s">
        <v>557</v>
      </c>
      <c r="J513" s="336" t="s">
        <v>557</v>
      </c>
      <c r="K513" s="336" t="s">
        <v>557</v>
      </c>
      <c r="L513" s="381" t="str">
        <f t="shared" si="17"/>
        <v>068062</v>
      </c>
    </row>
    <row r="514" spans="1:12" ht="11.25">
      <c r="A514" s="334"/>
      <c r="B514" s="335"/>
      <c r="C514" s="336"/>
      <c r="D514" s="336"/>
      <c r="E514" s="336"/>
      <c r="F514" s="336"/>
      <c r="G514" s="336"/>
      <c r="H514" s="336"/>
      <c r="I514" s="336"/>
      <c r="J514" s="336"/>
      <c r="K514" s="336"/>
      <c r="L514" s="381"/>
    </row>
    <row r="515" spans="1:12" ht="11.25">
      <c r="A515" s="334" t="s">
        <v>1586</v>
      </c>
      <c r="B515" s="335" t="s">
        <v>69</v>
      </c>
      <c r="C515" s="336">
        <v>68242</v>
      </c>
      <c r="D515" s="380">
        <v>6654</v>
      </c>
      <c r="E515" s="380">
        <v>98</v>
      </c>
      <c r="F515" s="336" t="s">
        <v>557</v>
      </c>
      <c r="G515" s="336" t="s">
        <v>557</v>
      </c>
      <c r="H515" s="336" t="s">
        <v>557</v>
      </c>
      <c r="I515" s="336" t="s">
        <v>557</v>
      </c>
      <c r="J515" s="336" t="s">
        <v>557</v>
      </c>
      <c r="K515" s="336" t="s">
        <v>557</v>
      </c>
      <c r="L515" s="381" t="str">
        <f aca="true" t="shared" si="18" ref="L515:L520">A515</f>
        <v>069000</v>
      </c>
    </row>
    <row r="516" spans="1:12" ht="11.25">
      <c r="A516" s="334" t="s">
        <v>1587</v>
      </c>
      <c r="B516" s="335" t="s">
        <v>1588</v>
      </c>
      <c r="C516" s="336">
        <v>141</v>
      </c>
      <c r="D516" s="380">
        <v>0</v>
      </c>
      <c r="E516" s="380">
        <v>0</v>
      </c>
      <c r="F516" s="336" t="s">
        <v>557</v>
      </c>
      <c r="G516" s="336" t="s">
        <v>557</v>
      </c>
      <c r="H516" s="336" t="s">
        <v>557</v>
      </c>
      <c r="I516" s="336" t="s">
        <v>557</v>
      </c>
      <c r="J516" s="336" t="s">
        <v>557</v>
      </c>
      <c r="K516" s="336" t="s">
        <v>557</v>
      </c>
      <c r="L516" s="381" t="str">
        <f t="shared" si="18"/>
        <v>069001</v>
      </c>
    </row>
    <row r="517" spans="1:12" ht="11.25">
      <c r="A517" s="334" t="s">
        <v>1589</v>
      </c>
      <c r="B517" s="335" t="s">
        <v>1347</v>
      </c>
      <c r="C517" s="336">
        <v>2150</v>
      </c>
      <c r="D517" s="380">
        <v>3048</v>
      </c>
      <c r="E517" s="380">
        <v>1418</v>
      </c>
      <c r="F517" s="336" t="s">
        <v>557</v>
      </c>
      <c r="G517" s="336" t="s">
        <v>557</v>
      </c>
      <c r="H517" s="336" t="s">
        <v>557</v>
      </c>
      <c r="I517" s="336" t="s">
        <v>557</v>
      </c>
      <c r="J517" s="336" t="s">
        <v>557</v>
      </c>
      <c r="K517" s="336" t="s">
        <v>557</v>
      </c>
      <c r="L517" s="381" t="str">
        <f t="shared" si="18"/>
        <v>069002</v>
      </c>
    </row>
    <row r="518" spans="1:12" ht="11.25">
      <c r="A518" s="334" t="s">
        <v>1590</v>
      </c>
      <c r="B518" s="335" t="s">
        <v>1591</v>
      </c>
      <c r="C518" s="336">
        <v>392</v>
      </c>
      <c r="D518" s="380">
        <v>100</v>
      </c>
      <c r="E518" s="380">
        <v>255</v>
      </c>
      <c r="F518" s="336" t="s">
        <v>557</v>
      </c>
      <c r="G518" s="336" t="s">
        <v>557</v>
      </c>
      <c r="H518" s="336" t="s">
        <v>557</v>
      </c>
      <c r="I518" s="336" t="s">
        <v>557</v>
      </c>
      <c r="J518" s="336" t="s">
        <v>557</v>
      </c>
      <c r="K518" s="336" t="s">
        <v>557</v>
      </c>
      <c r="L518" s="381" t="str">
        <f t="shared" si="18"/>
        <v>069003</v>
      </c>
    </row>
    <row r="519" spans="1:12" ht="11.25">
      <c r="A519" s="334" t="s">
        <v>1592</v>
      </c>
      <c r="B519" s="335" t="s">
        <v>2357</v>
      </c>
      <c r="C519" s="336">
        <v>190</v>
      </c>
      <c r="D519" s="380">
        <v>0</v>
      </c>
      <c r="E519" s="380">
        <v>0</v>
      </c>
      <c r="F519" s="336" t="s">
        <v>557</v>
      </c>
      <c r="G519" s="336" t="s">
        <v>557</v>
      </c>
      <c r="H519" s="336" t="s">
        <v>557</v>
      </c>
      <c r="I519" s="336" t="s">
        <v>557</v>
      </c>
      <c r="J519" s="336" t="s">
        <v>557</v>
      </c>
      <c r="K519" s="336" t="s">
        <v>557</v>
      </c>
      <c r="L519" s="381" t="str">
        <f t="shared" si="18"/>
        <v>069004</v>
      </c>
    </row>
    <row r="520" spans="1:12" ht="11.25">
      <c r="A520" s="334" t="s">
        <v>1593</v>
      </c>
      <c r="B520" s="335" t="s">
        <v>1594</v>
      </c>
      <c r="C520" s="336">
        <v>307</v>
      </c>
      <c r="D520" s="380">
        <v>0</v>
      </c>
      <c r="E520" s="380">
        <v>0</v>
      </c>
      <c r="F520" s="336" t="s">
        <v>557</v>
      </c>
      <c r="G520" s="336" t="s">
        <v>557</v>
      </c>
      <c r="H520" s="336" t="s">
        <v>557</v>
      </c>
      <c r="I520" s="336" t="s">
        <v>557</v>
      </c>
      <c r="J520" s="336" t="s">
        <v>557</v>
      </c>
      <c r="K520" s="336" t="s">
        <v>557</v>
      </c>
      <c r="L520" s="381" t="str">
        <f t="shared" si="18"/>
        <v>069005</v>
      </c>
    </row>
    <row r="521" spans="1:12" s="16" customFormat="1" ht="11.25">
      <c r="A521" s="337"/>
      <c r="B521" s="337"/>
      <c r="C521" s="345"/>
      <c r="D521" s="345"/>
      <c r="E521" s="345"/>
      <c r="F521" s="345"/>
      <c r="G521" s="336"/>
      <c r="H521" s="345"/>
      <c r="I521" s="345"/>
      <c r="J521" s="345"/>
      <c r="K521" s="345"/>
      <c r="L521" s="381"/>
    </row>
    <row r="522" spans="1:12" s="16" customFormat="1" ht="11.25">
      <c r="A522" s="337" t="s">
        <v>62</v>
      </c>
      <c r="B522" s="337"/>
      <c r="C522" s="345"/>
      <c r="D522" s="345"/>
      <c r="E522" s="345"/>
      <c r="F522" s="345"/>
      <c r="G522" s="336"/>
      <c r="H522" s="345"/>
      <c r="I522" s="345"/>
      <c r="J522" s="345"/>
      <c r="K522" s="345"/>
      <c r="L522" s="381"/>
    </row>
    <row r="523" spans="1:12" ht="11.25">
      <c r="A523" s="334" t="s">
        <v>1595</v>
      </c>
      <c r="B523" s="335" t="s">
        <v>1348</v>
      </c>
      <c r="C523" s="336">
        <v>461</v>
      </c>
      <c r="D523" s="380">
        <v>46</v>
      </c>
      <c r="E523" s="380">
        <v>100</v>
      </c>
      <c r="F523" s="336" t="s">
        <v>557</v>
      </c>
      <c r="G523" s="336" t="s">
        <v>557</v>
      </c>
      <c r="H523" s="336" t="s">
        <v>557</v>
      </c>
      <c r="I523" s="336" t="s">
        <v>557</v>
      </c>
      <c r="J523" s="336" t="s">
        <v>557</v>
      </c>
      <c r="K523" s="336" t="s">
        <v>557</v>
      </c>
      <c r="L523" s="381" t="str">
        <f aca="true" t="shared" si="19" ref="L523:L560">A523</f>
        <v>069006</v>
      </c>
    </row>
    <row r="524" spans="1:12" ht="11.25">
      <c r="A524" s="334" t="s">
        <v>1596</v>
      </c>
      <c r="B524" s="335" t="s">
        <v>1597</v>
      </c>
      <c r="C524" s="336">
        <v>271</v>
      </c>
      <c r="D524" s="380">
        <v>155</v>
      </c>
      <c r="E524" s="380">
        <v>572</v>
      </c>
      <c r="F524" s="336" t="s">
        <v>557</v>
      </c>
      <c r="G524" s="336" t="s">
        <v>557</v>
      </c>
      <c r="H524" s="336" t="s">
        <v>557</v>
      </c>
      <c r="I524" s="336" t="s">
        <v>557</v>
      </c>
      <c r="J524" s="336" t="s">
        <v>557</v>
      </c>
      <c r="K524" s="336" t="s">
        <v>557</v>
      </c>
      <c r="L524" s="381" t="str">
        <f t="shared" si="19"/>
        <v>069008</v>
      </c>
    </row>
    <row r="525" spans="1:12" ht="11.25">
      <c r="A525" s="334" t="s">
        <v>1598</v>
      </c>
      <c r="B525" s="335" t="s">
        <v>1599</v>
      </c>
      <c r="C525" s="336">
        <v>199</v>
      </c>
      <c r="D525" s="380">
        <v>12</v>
      </c>
      <c r="E525" s="380">
        <v>60</v>
      </c>
      <c r="F525" s="336" t="s">
        <v>557</v>
      </c>
      <c r="G525" s="336" t="s">
        <v>557</v>
      </c>
      <c r="H525" s="336" t="s">
        <v>557</v>
      </c>
      <c r="I525" s="336" t="s">
        <v>557</v>
      </c>
      <c r="J525" s="336" t="s">
        <v>557</v>
      </c>
      <c r="K525" s="336" t="s">
        <v>557</v>
      </c>
      <c r="L525" s="381" t="str">
        <f t="shared" si="19"/>
        <v>069009</v>
      </c>
    </row>
    <row r="526" spans="1:12" ht="11.25">
      <c r="A526" s="334" t="s">
        <v>1600</v>
      </c>
      <c r="B526" s="335" t="s">
        <v>1601</v>
      </c>
      <c r="C526" s="336">
        <v>183</v>
      </c>
      <c r="D526" s="380">
        <v>0</v>
      </c>
      <c r="E526" s="380">
        <v>0</v>
      </c>
      <c r="F526" s="336" t="s">
        <v>557</v>
      </c>
      <c r="G526" s="336" t="s">
        <v>557</v>
      </c>
      <c r="H526" s="336" t="s">
        <v>557</v>
      </c>
      <c r="I526" s="336" t="s">
        <v>557</v>
      </c>
      <c r="J526" s="336" t="s">
        <v>557</v>
      </c>
      <c r="K526" s="336" t="s">
        <v>557</v>
      </c>
      <c r="L526" s="381" t="str">
        <f t="shared" si="19"/>
        <v>069011</v>
      </c>
    </row>
    <row r="527" spans="1:12" ht="11.25">
      <c r="A527" s="334" t="s">
        <v>1602</v>
      </c>
      <c r="B527" s="335" t="s">
        <v>1026</v>
      </c>
      <c r="C527" s="336">
        <v>5639</v>
      </c>
      <c r="D527" s="380">
        <v>2570</v>
      </c>
      <c r="E527" s="380">
        <v>456</v>
      </c>
      <c r="F527" s="336">
        <v>2346</v>
      </c>
      <c r="G527" s="336">
        <v>416.03121120766093</v>
      </c>
      <c r="H527" s="336" t="s">
        <v>557</v>
      </c>
      <c r="I527" s="336" t="s">
        <v>557</v>
      </c>
      <c r="J527" s="336" t="s">
        <v>557</v>
      </c>
      <c r="K527" s="336" t="s">
        <v>557</v>
      </c>
      <c r="L527" s="381" t="str">
        <f t="shared" si="19"/>
        <v>069012</v>
      </c>
    </row>
    <row r="528" spans="1:12" ht="11.25">
      <c r="A528" s="334" t="s">
        <v>1603</v>
      </c>
      <c r="B528" s="335" t="s">
        <v>1604</v>
      </c>
      <c r="C528" s="336">
        <v>2904</v>
      </c>
      <c r="D528" s="380">
        <v>935</v>
      </c>
      <c r="E528" s="380">
        <v>322</v>
      </c>
      <c r="F528" s="336" t="s">
        <v>557</v>
      </c>
      <c r="G528" s="336" t="s">
        <v>557</v>
      </c>
      <c r="H528" s="336" t="s">
        <v>557</v>
      </c>
      <c r="I528" s="336" t="s">
        <v>557</v>
      </c>
      <c r="J528" s="336" t="s">
        <v>557</v>
      </c>
      <c r="K528" s="336" t="s">
        <v>557</v>
      </c>
      <c r="L528" s="381" t="str">
        <f t="shared" si="19"/>
        <v>069014</v>
      </c>
    </row>
    <row r="529" spans="1:12" ht="11.25">
      <c r="A529" s="334" t="s">
        <v>1605</v>
      </c>
      <c r="B529" s="335" t="s">
        <v>1606</v>
      </c>
      <c r="C529" s="336">
        <v>502</v>
      </c>
      <c r="D529" s="380">
        <v>544</v>
      </c>
      <c r="E529" s="380">
        <v>1084</v>
      </c>
      <c r="F529" s="336" t="s">
        <v>557</v>
      </c>
      <c r="G529" s="336" t="s">
        <v>557</v>
      </c>
      <c r="H529" s="336" t="s">
        <v>557</v>
      </c>
      <c r="I529" s="336" t="s">
        <v>557</v>
      </c>
      <c r="J529" s="336" t="s">
        <v>557</v>
      </c>
      <c r="K529" s="336" t="s">
        <v>557</v>
      </c>
      <c r="L529" s="381" t="str">
        <f t="shared" si="19"/>
        <v>069015</v>
      </c>
    </row>
    <row r="530" spans="1:12" ht="11.25">
      <c r="A530" s="334" t="s">
        <v>1607</v>
      </c>
      <c r="B530" s="335" t="s">
        <v>1608</v>
      </c>
      <c r="C530" s="336">
        <v>182</v>
      </c>
      <c r="D530" s="380">
        <v>0</v>
      </c>
      <c r="E530" s="380">
        <v>0</v>
      </c>
      <c r="F530" s="336" t="s">
        <v>557</v>
      </c>
      <c r="G530" s="336" t="s">
        <v>557</v>
      </c>
      <c r="H530" s="336" t="s">
        <v>557</v>
      </c>
      <c r="I530" s="336" t="s">
        <v>557</v>
      </c>
      <c r="J530" s="336" t="s">
        <v>557</v>
      </c>
      <c r="K530" s="336" t="s">
        <v>557</v>
      </c>
      <c r="L530" s="381" t="str">
        <f t="shared" si="19"/>
        <v>069016</v>
      </c>
    </row>
    <row r="531" spans="1:12" ht="11.25">
      <c r="A531" s="334" t="s">
        <v>1609</v>
      </c>
      <c r="B531" s="335" t="s">
        <v>1610</v>
      </c>
      <c r="C531" s="336">
        <v>182</v>
      </c>
      <c r="D531" s="380">
        <v>0</v>
      </c>
      <c r="E531" s="380">
        <v>0</v>
      </c>
      <c r="F531" s="336" t="s">
        <v>557</v>
      </c>
      <c r="G531" s="336" t="s">
        <v>557</v>
      </c>
      <c r="H531" s="336" t="s">
        <v>557</v>
      </c>
      <c r="I531" s="336" t="s">
        <v>557</v>
      </c>
      <c r="J531" s="336" t="s">
        <v>557</v>
      </c>
      <c r="K531" s="336" t="s">
        <v>557</v>
      </c>
      <c r="L531" s="381" t="str">
        <f t="shared" si="19"/>
        <v>069017</v>
      </c>
    </row>
    <row r="532" spans="1:12" ht="11.25">
      <c r="A532" s="334" t="s">
        <v>1611</v>
      </c>
      <c r="B532" s="335" t="s">
        <v>1419</v>
      </c>
      <c r="C532" s="336">
        <v>1022</v>
      </c>
      <c r="D532" s="380">
        <v>101</v>
      </c>
      <c r="E532" s="380">
        <v>99</v>
      </c>
      <c r="F532" s="336" t="s">
        <v>557</v>
      </c>
      <c r="G532" s="336" t="s">
        <v>557</v>
      </c>
      <c r="H532" s="336" t="s">
        <v>557</v>
      </c>
      <c r="I532" s="336" t="s">
        <v>557</v>
      </c>
      <c r="J532" s="336" t="s">
        <v>557</v>
      </c>
      <c r="K532" s="336" t="s">
        <v>557</v>
      </c>
      <c r="L532" s="381" t="str">
        <f t="shared" si="19"/>
        <v>069018</v>
      </c>
    </row>
    <row r="533" spans="1:12" ht="11.25">
      <c r="A533" s="334" t="s">
        <v>1612</v>
      </c>
      <c r="B533" s="335" t="s">
        <v>1613</v>
      </c>
      <c r="C533" s="336">
        <v>1062</v>
      </c>
      <c r="D533" s="380">
        <v>1113</v>
      </c>
      <c r="E533" s="380">
        <v>1048</v>
      </c>
      <c r="F533" s="336" t="s">
        <v>557</v>
      </c>
      <c r="G533" s="336" t="s">
        <v>557</v>
      </c>
      <c r="H533" s="336" t="s">
        <v>557</v>
      </c>
      <c r="I533" s="336" t="s">
        <v>557</v>
      </c>
      <c r="J533" s="336" t="s">
        <v>557</v>
      </c>
      <c r="K533" s="336" t="s">
        <v>557</v>
      </c>
      <c r="L533" s="381" t="str">
        <f t="shared" si="19"/>
        <v>069019</v>
      </c>
    </row>
    <row r="534" spans="1:12" ht="11.25">
      <c r="A534" s="334" t="s">
        <v>1614</v>
      </c>
      <c r="B534" s="335" t="s">
        <v>1615</v>
      </c>
      <c r="C534" s="336">
        <v>372</v>
      </c>
      <c r="D534" s="380">
        <v>0</v>
      </c>
      <c r="E534" s="380">
        <v>0</v>
      </c>
      <c r="F534" s="336" t="s">
        <v>557</v>
      </c>
      <c r="G534" s="336" t="s">
        <v>557</v>
      </c>
      <c r="H534" s="336" t="s">
        <v>557</v>
      </c>
      <c r="I534" s="336" t="s">
        <v>557</v>
      </c>
      <c r="J534" s="336" t="s">
        <v>557</v>
      </c>
      <c r="K534" s="336" t="s">
        <v>557</v>
      </c>
      <c r="L534" s="381" t="str">
        <f t="shared" si="19"/>
        <v>069021</v>
      </c>
    </row>
    <row r="535" spans="1:12" ht="11.25">
      <c r="A535" s="334" t="s">
        <v>1616</v>
      </c>
      <c r="B535" s="335" t="s">
        <v>1027</v>
      </c>
      <c r="C535" s="336">
        <v>11983</v>
      </c>
      <c r="D535" s="380">
        <v>5203</v>
      </c>
      <c r="E535" s="380">
        <v>434</v>
      </c>
      <c r="F535" s="336" t="s">
        <v>557</v>
      </c>
      <c r="G535" s="336" t="s">
        <v>557</v>
      </c>
      <c r="H535" s="336">
        <v>16381</v>
      </c>
      <c r="I535" s="336">
        <f>H535*1000/C535</f>
        <v>1367.0199449219729</v>
      </c>
      <c r="J535" s="336" t="s">
        <v>557</v>
      </c>
      <c r="K535" s="336" t="s">
        <v>557</v>
      </c>
      <c r="L535" s="381" t="str">
        <f t="shared" si="19"/>
        <v>069024</v>
      </c>
    </row>
    <row r="536" spans="1:12" ht="11.25">
      <c r="A536" s="334" t="s">
        <v>1617</v>
      </c>
      <c r="B536" s="335" t="s">
        <v>2358</v>
      </c>
      <c r="C536" s="336">
        <v>345</v>
      </c>
      <c r="D536" s="380">
        <v>18</v>
      </c>
      <c r="E536" s="380">
        <v>52</v>
      </c>
      <c r="F536" s="336" t="s">
        <v>557</v>
      </c>
      <c r="G536" s="336" t="s">
        <v>557</v>
      </c>
      <c r="H536" s="336" t="s">
        <v>557</v>
      </c>
      <c r="I536" s="336" t="s">
        <v>557</v>
      </c>
      <c r="J536" s="336" t="s">
        <v>557</v>
      </c>
      <c r="K536" s="336" t="s">
        <v>557</v>
      </c>
      <c r="L536" s="381" t="str">
        <f t="shared" si="19"/>
        <v>069025</v>
      </c>
    </row>
    <row r="537" spans="1:12" ht="11.25">
      <c r="A537" s="334" t="s">
        <v>1618</v>
      </c>
      <c r="B537" s="335" t="s">
        <v>1619</v>
      </c>
      <c r="C537" s="336">
        <v>455</v>
      </c>
      <c r="D537" s="380">
        <v>147</v>
      </c>
      <c r="E537" s="380">
        <v>323</v>
      </c>
      <c r="F537" s="336" t="s">
        <v>557</v>
      </c>
      <c r="G537" s="336" t="s">
        <v>557</v>
      </c>
      <c r="H537" s="336" t="s">
        <v>557</v>
      </c>
      <c r="I537" s="336" t="s">
        <v>557</v>
      </c>
      <c r="J537" s="336" t="s">
        <v>557</v>
      </c>
      <c r="K537" s="336" t="s">
        <v>557</v>
      </c>
      <c r="L537" s="381" t="str">
        <f t="shared" si="19"/>
        <v>069026</v>
      </c>
    </row>
    <row r="538" spans="1:12" ht="11.25">
      <c r="A538" s="334" t="s">
        <v>1620</v>
      </c>
      <c r="B538" s="335" t="s">
        <v>1621</v>
      </c>
      <c r="C538" s="336">
        <v>444</v>
      </c>
      <c r="D538" s="380">
        <v>0</v>
      </c>
      <c r="E538" s="380">
        <v>0</v>
      </c>
      <c r="F538" s="336" t="s">
        <v>557</v>
      </c>
      <c r="G538" s="336" t="s">
        <v>557</v>
      </c>
      <c r="H538" s="336" t="s">
        <v>557</v>
      </c>
      <c r="I538" s="336" t="s">
        <v>557</v>
      </c>
      <c r="J538" s="336" t="s">
        <v>557</v>
      </c>
      <c r="K538" s="336" t="s">
        <v>557</v>
      </c>
      <c r="L538" s="381" t="str">
        <f t="shared" si="19"/>
        <v>069028</v>
      </c>
    </row>
    <row r="539" spans="1:12" ht="11.25">
      <c r="A539" s="334" t="s">
        <v>1622</v>
      </c>
      <c r="B539" s="335" t="s">
        <v>1623</v>
      </c>
      <c r="C539" s="336">
        <v>333</v>
      </c>
      <c r="D539" s="380">
        <v>239</v>
      </c>
      <c r="E539" s="380">
        <v>718</v>
      </c>
      <c r="F539" s="336" t="s">
        <v>557</v>
      </c>
      <c r="G539" s="336" t="s">
        <v>557</v>
      </c>
      <c r="H539" s="336" t="s">
        <v>557</v>
      </c>
      <c r="I539" s="336" t="s">
        <v>557</v>
      </c>
      <c r="J539" s="336" t="s">
        <v>557</v>
      </c>
      <c r="K539" s="336" t="s">
        <v>557</v>
      </c>
      <c r="L539" s="381" t="str">
        <f t="shared" si="19"/>
        <v>069031</v>
      </c>
    </row>
    <row r="540" spans="1:12" ht="11.25">
      <c r="A540" s="334" t="s">
        <v>1624</v>
      </c>
      <c r="B540" s="335" t="s">
        <v>1625</v>
      </c>
      <c r="C540" s="336">
        <v>945</v>
      </c>
      <c r="D540" s="380">
        <v>306</v>
      </c>
      <c r="E540" s="380">
        <v>324</v>
      </c>
      <c r="F540" s="336" t="s">
        <v>557</v>
      </c>
      <c r="G540" s="336" t="s">
        <v>557</v>
      </c>
      <c r="H540" s="336" t="s">
        <v>557</v>
      </c>
      <c r="I540" s="336" t="s">
        <v>557</v>
      </c>
      <c r="J540" s="336" t="s">
        <v>557</v>
      </c>
      <c r="K540" s="336" t="s">
        <v>557</v>
      </c>
      <c r="L540" s="381" t="str">
        <f t="shared" si="19"/>
        <v>069032</v>
      </c>
    </row>
    <row r="541" spans="1:12" ht="11.25">
      <c r="A541" s="334" t="s">
        <v>1626</v>
      </c>
      <c r="B541" s="335" t="s">
        <v>1627</v>
      </c>
      <c r="C541" s="336">
        <v>392</v>
      </c>
      <c r="D541" s="380">
        <v>0</v>
      </c>
      <c r="E541" s="380">
        <v>0</v>
      </c>
      <c r="F541" s="336" t="s">
        <v>557</v>
      </c>
      <c r="G541" s="336" t="s">
        <v>557</v>
      </c>
      <c r="H541" s="336" t="s">
        <v>557</v>
      </c>
      <c r="I541" s="336" t="s">
        <v>557</v>
      </c>
      <c r="J541" s="336" t="s">
        <v>557</v>
      </c>
      <c r="K541" s="336" t="s">
        <v>557</v>
      </c>
      <c r="L541" s="381" t="str">
        <f t="shared" si="19"/>
        <v>069035</v>
      </c>
    </row>
    <row r="542" spans="1:12" ht="11.25">
      <c r="A542" s="334" t="s">
        <v>1628</v>
      </c>
      <c r="B542" s="335" t="s">
        <v>1629</v>
      </c>
      <c r="C542" s="336">
        <v>920</v>
      </c>
      <c r="D542" s="380">
        <v>33</v>
      </c>
      <c r="E542" s="380">
        <v>36</v>
      </c>
      <c r="F542" s="336" t="s">
        <v>557</v>
      </c>
      <c r="G542" s="336" t="s">
        <v>557</v>
      </c>
      <c r="H542" s="336" t="s">
        <v>557</v>
      </c>
      <c r="I542" s="336" t="s">
        <v>557</v>
      </c>
      <c r="J542" s="336" t="s">
        <v>557</v>
      </c>
      <c r="K542" s="336" t="s">
        <v>557</v>
      </c>
      <c r="L542" s="381" t="str">
        <f t="shared" si="19"/>
        <v>069037</v>
      </c>
    </row>
    <row r="543" spans="1:12" ht="11.25">
      <c r="A543" s="334" t="s">
        <v>1630</v>
      </c>
      <c r="B543" s="335" t="s">
        <v>1028</v>
      </c>
      <c r="C543" s="336">
        <v>1895</v>
      </c>
      <c r="D543" s="380">
        <v>1216</v>
      </c>
      <c r="E543" s="380">
        <v>642</v>
      </c>
      <c r="F543" s="336" t="s">
        <v>557</v>
      </c>
      <c r="G543" s="336" t="s">
        <v>557</v>
      </c>
      <c r="H543" s="336" t="s">
        <v>557</v>
      </c>
      <c r="I543" s="336" t="s">
        <v>557</v>
      </c>
      <c r="J543" s="336" t="s">
        <v>557</v>
      </c>
      <c r="K543" s="336" t="s">
        <v>557</v>
      </c>
      <c r="L543" s="381" t="str">
        <f t="shared" si="19"/>
        <v>069038</v>
      </c>
    </row>
    <row r="544" spans="1:12" ht="11.25">
      <c r="A544" s="334" t="s">
        <v>1631</v>
      </c>
      <c r="B544" s="335" t="s">
        <v>1632</v>
      </c>
      <c r="C544" s="336">
        <v>2195</v>
      </c>
      <c r="D544" s="380">
        <v>196</v>
      </c>
      <c r="E544" s="380">
        <v>89</v>
      </c>
      <c r="F544" s="336" t="s">
        <v>557</v>
      </c>
      <c r="G544" s="336" t="s">
        <v>557</v>
      </c>
      <c r="H544" s="336" t="s">
        <v>557</v>
      </c>
      <c r="I544" s="336" t="s">
        <v>557</v>
      </c>
      <c r="J544" s="336" t="s">
        <v>557</v>
      </c>
      <c r="K544" s="336" t="s">
        <v>557</v>
      </c>
      <c r="L544" s="381" t="str">
        <f t="shared" si="19"/>
        <v>069039</v>
      </c>
    </row>
    <row r="545" spans="1:12" ht="11.25">
      <c r="A545" s="334" t="s">
        <v>1633</v>
      </c>
      <c r="B545" s="335" t="s">
        <v>1634</v>
      </c>
      <c r="C545" s="336">
        <v>169</v>
      </c>
      <c r="D545" s="380">
        <v>112</v>
      </c>
      <c r="E545" s="380">
        <v>663</v>
      </c>
      <c r="F545" s="336" t="s">
        <v>557</v>
      </c>
      <c r="G545" s="336" t="s">
        <v>557</v>
      </c>
      <c r="H545" s="336" t="s">
        <v>557</v>
      </c>
      <c r="I545" s="336" t="s">
        <v>557</v>
      </c>
      <c r="J545" s="336" t="s">
        <v>557</v>
      </c>
      <c r="K545" s="336" t="s">
        <v>557</v>
      </c>
      <c r="L545" s="381" t="str">
        <f t="shared" si="19"/>
        <v>069041</v>
      </c>
    </row>
    <row r="546" spans="1:12" ht="11.25">
      <c r="A546" s="334" t="s">
        <v>1635</v>
      </c>
      <c r="B546" s="335" t="s">
        <v>1636</v>
      </c>
      <c r="C546" s="336">
        <v>3144</v>
      </c>
      <c r="D546" s="380">
        <v>144</v>
      </c>
      <c r="E546" s="380">
        <v>46</v>
      </c>
      <c r="F546" s="336" t="s">
        <v>557</v>
      </c>
      <c r="G546" s="336" t="s">
        <v>557</v>
      </c>
      <c r="H546" s="336" t="s">
        <v>557</v>
      </c>
      <c r="I546" s="336" t="s">
        <v>557</v>
      </c>
      <c r="J546" s="336" t="s">
        <v>557</v>
      </c>
      <c r="K546" s="336" t="s">
        <v>557</v>
      </c>
      <c r="L546" s="381" t="str">
        <f t="shared" si="19"/>
        <v>069042</v>
      </c>
    </row>
    <row r="547" spans="1:12" ht="11.25">
      <c r="A547" s="334" t="s">
        <v>1637</v>
      </c>
      <c r="B547" s="335" t="s">
        <v>1029</v>
      </c>
      <c r="C547" s="336">
        <v>5466</v>
      </c>
      <c r="D547" s="380">
        <v>0</v>
      </c>
      <c r="E547" s="380">
        <v>0</v>
      </c>
      <c r="F547" s="336" t="s">
        <v>557</v>
      </c>
      <c r="G547" s="336" t="s">
        <v>557</v>
      </c>
      <c r="H547" s="336">
        <v>4339</v>
      </c>
      <c r="I547" s="336">
        <f>H547*1000/C547</f>
        <v>793.8163190633004</v>
      </c>
      <c r="J547" s="336" t="s">
        <v>557</v>
      </c>
      <c r="K547" s="336" t="s">
        <v>557</v>
      </c>
      <c r="L547" s="381" t="str">
        <f t="shared" si="19"/>
        <v>069043</v>
      </c>
    </row>
    <row r="548" spans="1:12" ht="11.25">
      <c r="A548" s="334" t="s">
        <v>1638</v>
      </c>
      <c r="B548" s="335" t="s">
        <v>1639</v>
      </c>
      <c r="C548" s="336">
        <v>322</v>
      </c>
      <c r="D548" s="380">
        <v>37</v>
      </c>
      <c r="E548" s="380">
        <v>115</v>
      </c>
      <c r="F548" s="336" t="s">
        <v>557</v>
      </c>
      <c r="G548" s="336" t="s">
        <v>557</v>
      </c>
      <c r="H548" s="336" t="s">
        <v>557</v>
      </c>
      <c r="I548" s="336" t="s">
        <v>557</v>
      </c>
      <c r="J548" s="336" t="s">
        <v>557</v>
      </c>
      <c r="K548" s="336" t="s">
        <v>557</v>
      </c>
      <c r="L548" s="381" t="str">
        <f t="shared" si="19"/>
        <v>069044</v>
      </c>
    </row>
    <row r="549" spans="1:12" ht="11.25">
      <c r="A549" s="334" t="s">
        <v>1640</v>
      </c>
      <c r="B549" s="335" t="s">
        <v>1641</v>
      </c>
      <c r="C549" s="336">
        <v>149</v>
      </c>
      <c r="D549" s="380">
        <v>74</v>
      </c>
      <c r="E549" s="380">
        <v>497</v>
      </c>
      <c r="F549" s="336" t="s">
        <v>557</v>
      </c>
      <c r="G549" s="336" t="s">
        <v>557</v>
      </c>
      <c r="H549" s="336" t="s">
        <v>557</v>
      </c>
      <c r="I549" s="336" t="s">
        <v>557</v>
      </c>
      <c r="J549" s="336" t="s">
        <v>557</v>
      </c>
      <c r="K549" s="336" t="s">
        <v>557</v>
      </c>
      <c r="L549" s="381" t="str">
        <f t="shared" si="19"/>
        <v>069046</v>
      </c>
    </row>
    <row r="550" spans="1:12" ht="11.25">
      <c r="A550" s="334" t="s">
        <v>1642</v>
      </c>
      <c r="B550" s="335" t="s">
        <v>1643</v>
      </c>
      <c r="C550" s="336">
        <v>276</v>
      </c>
      <c r="D550" s="380">
        <v>315</v>
      </c>
      <c r="E550" s="380">
        <v>1141</v>
      </c>
      <c r="F550" s="336" t="s">
        <v>557</v>
      </c>
      <c r="G550" s="336" t="s">
        <v>557</v>
      </c>
      <c r="H550" s="336" t="s">
        <v>557</v>
      </c>
      <c r="I550" s="336" t="s">
        <v>557</v>
      </c>
      <c r="J550" s="336" t="s">
        <v>557</v>
      </c>
      <c r="K550" s="336" t="s">
        <v>557</v>
      </c>
      <c r="L550" s="381" t="str">
        <f t="shared" si="19"/>
        <v>069047</v>
      </c>
    </row>
    <row r="551" spans="1:12" ht="11.25">
      <c r="A551" s="334" t="s">
        <v>1644</v>
      </c>
      <c r="B551" s="335" t="s">
        <v>1645</v>
      </c>
      <c r="C551" s="336">
        <v>3065</v>
      </c>
      <c r="D551" s="380">
        <v>0</v>
      </c>
      <c r="E551" s="380">
        <v>0</v>
      </c>
      <c r="F551" s="336" t="s">
        <v>557</v>
      </c>
      <c r="G551" s="336" t="s">
        <v>557</v>
      </c>
      <c r="H551" s="336" t="s">
        <v>557</v>
      </c>
      <c r="I551" s="336" t="s">
        <v>557</v>
      </c>
      <c r="J551" s="336" t="s">
        <v>557</v>
      </c>
      <c r="K551" s="336" t="s">
        <v>557</v>
      </c>
      <c r="L551" s="381" t="str">
        <f t="shared" si="19"/>
        <v>069048</v>
      </c>
    </row>
    <row r="552" spans="1:12" ht="11.25">
      <c r="A552" s="334" t="s">
        <v>1646</v>
      </c>
      <c r="B552" s="335" t="s">
        <v>1647</v>
      </c>
      <c r="C552" s="336">
        <v>2928</v>
      </c>
      <c r="D552" s="380">
        <v>1634</v>
      </c>
      <c r="E552" s="380">
        <v>558</v>
      </c>
      <c r="F552" s="336" t="s">
        <v>557</v>
      </c>
      <c r="G552" s="336" t="s">
        <v>557</v>
      </c>
      <c r="H552" s="336" t="s">
        <v>557</v>
      </c>
      <c r="I552" s="336" t="s">
        <v>557</v>
      </c>
      <c r="J552" s="336" t="s">
        <v>557</v>
      </c>
      <c r="K552" s="336" t="s">
        <v>557</v>
      </c>
      <c r="L552" s="381" t="str">
        <f t="shared" si="19"/>
        <v>069049</v>
      </c>
    </row>
    <row r="553" spans="1:12" ht="11.25">
      <c r="A553" s="334" t="s">
        <v>1648</v>
      </c>
      <c r="B553" s="335" t="s">
        <v>1349</v>
      </c>
      <c r="C553" s="336">
        <v>3015</v>
      </c>
      <c r="D553" s="380">
        <v>1109</v>
      </c>
      <c r="E553" s="380">
        <v>368</v>
      </c>
      <c r="F553" s="336" t="s">
        <v>557</v>
      </c>
      <c r="G553" s="336" t="s">
        <v>557</v>
      </c>
      <c r="H553" s="336" t="s">
        <v>557</v>
      </c>
      <c r="I553" s="336" t="s">
        <v>557</v>
      </c>
      <c r="J553" s="336" t="s">
        <v>557</v>
      </c>
      <c r="K553" s="336" t="s">
        <v>557</v>
      </c>
      <c r="L553" s="381" t="str">
        <f t="shared" si="19"/>
        <v>069051</v>
      </c>
    </row>
    <row r="554" spans="1:12" ht="11.25">
      <c r="A554" s="334" t="s">
        <v>1649</v>
      </c>
      <c r="B554" s="335" t="s">
        <v>1030</v>
      </c>
      <c r="C554" s="336">
        <v>508</v>
      </c>
      <c r="D554" s="380">
        <v>465</v>
      </c>
      <c r="E554" s="380">
        <v>915</v>
      </c>
      <c r="F554" s="336" t="s">
        <v>557</v>
      </c>
      <c r="G554" s="336" t="s">
        <v>557</v>
      </c>
      <c r="H554" s="336" t="s">
        <v>557</v>
      </c>
      <c r="I554" s="336" t="s">
        <v>557</v>
      </c>
      <c r="J554" s="336" t="s">
        <v>557</v>
      </c>
      <c r="K554" s="336" t="s">
        <v>557</v>
      </c>
      <c r="L554" s="381" t="str">
        <f t="shared" si="19"/>
        <v>069052</v>
      </c>
    </row>
    <row r="555" spans="1:12" ht="11.25">
      <c r="A555" s="334" t="s">
        <v>1650</v>
      </c>
      <c r="B555" s="335" t="s">
        <v>1651</v>
      </c>
      <c r="C555" s="336">
        <v>3029</v>
      </c>
      <c r="D555" s="380">
        <v>2181</v>
      </c>
      <c r="E555" s="380">
        <v>720</v>
      </c>
      <c r="F555" s="336" t="s">
        <v>557</v>
      </c>
      <c r="G555" s="336" t="s">
        <v>557</v>
      </c>
      <c r="H555" s="336" t="s">
        <v>557</v>
      </c>
      <c r="I555" s="336" t="s">
        <v>557</v>
      </c>
      <c r="J555" s="336" t="s">
        <v>557</v>
      </c>
      <c r="K555" s="336" t="s">
        <v>557</v>
      </c>
      <c r="L555" s="381" t="str">
        <f t="shared" si="19"/>
        <v>069053</v>
      </c>
    </row>
    <row r="556" spans="1:12" ht="11.25">
      <c r="A556" s="334" t="s">
        <v>1652</v>
      </c>
      <c r="B556" s="335" t="s">
        <v>1653</v>
      </c>
      <c r="C556" s="336">
        <v>382</v>
      </c>
      <c r="D556" s="380">
        <v>503</v>
      </c>
      <c r="E556" s="380">
        <v>1317</v>
      </c>
      <c r="F556" s="336" t="s">
        <v>557</v>
      </c>
      <c r="G556" s="336" t="s">
        <v>557</v>
      </c>
      <c r="H556" s="336" t="s">
        <v>557</v>
      </c>
      <c r="I556" s="336" t="s">
        <v>557</v>
      </c>
      <c r="J556" s="336" t="s">
        <v>557</v>
      </c>
      <c r="K556" s="336" t="s">
        <v>557</v>
      </c>
      <c r="L556" s="381" t="str">
        <f t="shared" si="19"/>
        <v>069055</v>
      </c>
    </row>
    <row r="557" spans="1:12" ht="11.25">
      <c r="A557" s="334" t="s">
        <v>1654</v>
      </c>
      <c r="B557" s="335" t="s">
        <v>1470</v>
      </c>
      <c r="C557" s="336">
        <v>617</v>
      </c>
      <c r="D557" s="380">
        <v>255</v>
      </c>
      <c r="E557" s="380">
        <v>413</v>
      </c>
      <c r="F557" s="336" t="s">
        <v>557</v>
      </c>
      <c r="G557" s="336" t="s">
        <v>557</v>
      </c>
      <c r="H557" s="336" t="s">
        <v>557</v>
      </c>
      <c r="I557" s="336" t="s">
        <v>557</v>
      </c>
      <c r="J557" s="336" t="s">
        <v>557</v>
      </c>
      <c r="K557" s="336" t="s">
        <v>557</v>
      </c>
      <c r="L557" s="381" t="str">
        <f t="shared" si="19"/>
        <v>069056</v>
      </c>
    </row>
    <row r="558" spans="1:12" ht="11.25">
      <c r="A558" s="334" t="s">
        <v>1655</v>
      </c>
      <c r="B558" s="335" t="s">
        <v>1656</v>
      </c>
      <c r="C558" s="336">
        <v>3268</v>
      </c>
      <c r="D558" s="380">
        <v>2203</v>
      </c>
      <c r="E558" s="380">
        <v>674</v>
      </c>
      <c r="F558" s="336" t="s">
        <v>557</v>
      </c>
      <c r="G558" s="336" t="s">
        <v>557</v>
      </c>
      <c r="H558" s="336" t="s">
        <v>557</v>
      </c>
      <c r="I558" s="336" t="s">
        <v>557</v>
      </c>
      <c r="J558" s="336" t="s">
        <v>557</v>
      </c>
      <c r="K558" s="336" t="s">
        <v>557</v>
      </c>
      <c r="L558" s="381" t="str">
        <f t="shared" si="19"/>
        <v>069058</v>
      </c>
    </row>
    <row r="559" spans="1:12" ht="11.25">
      <c r="A559" s="334" t="s">
        <v>1657</v>
      </c>
      <c r="B559" s="335" t="s">
        <v>1658</v>
      </c>
      <c r="C559" s="336">
        <v>3204</v>
      </c>
      <c r="D559" s="380">
        <v>1050</v>
      </c>
      <c r="E559" s="380">
        <v>328</v>
      </c>
      <c r="F559" s="336" t="s">
        <v>557</v>
      </c>
      <c r="G559" s="336" t="s">
        <v>557</v>
      </c>
      <c r="H559" s="336" t="s">
        <v>557</v>
      </c>
      <c r="I559" s="336" t="s">
        <v>557</v>
      </c>
      <c r="J559" s="336" t="s">
        <v>557</v>
      </c>
      <c r="K559" s="336" t="s">
        <v>557</v>
      </c>
      <c r="L559" s="381" t="str">
        <f t="shared" si="19"/>
        <v>069059</v>
      </c>
    </row>
    <row r="560" spans="1:12" ht="11.25">
      <c r="A560" s="334" t="s">
        <v>1659</v>
      </c>
      <c r="B560" s="335" t="s">
        <v>1660</v>
      </c>
      <c r="C560" s="336">
        <v>2634</v>
      </c>
      <c r="D560" s="380">
        <v>6398</v>
      </c>
      <c r="E560" s="380">
        <v>2429</v>
      </c>
      <c r="F560" s="336" t="s">
        <v>557</v>
      </c>
      <c r="G560" s="336" t="s">
        <v>557</v>
      </c>
      <c r="H560" s="336">
        <v>2015</v>
      </c>
      <c r="I560" s="336">
        <f>H560*1000/C560</f>
        <v>764.9962034927867</v>
      </c>
      <c r="J560" s="336" t="s">
        <v>557</v>
      </c>
      <c r="K560" s="336" t="s">
        <v>557</v>
      </c>
      <c r="L560" s="381" t="str">
        <f t="shared" si="19"/>
        <v>069061</v>
      </c>
    </row>
    <row r="561" spans="1:12" ht="11.25">
      <c r="A561" s="334"/>
      <c r="B561" s="335"/>
      <c r="C561" s="336"/>
      <c r="D561" s="336"/>
      <c r="E561" s="336"/>
      <c r="F561" s="336"/>
      <c r="G561" s="336"/>
      <c r="H561" s="336"/>
      <c r="I561" s="336"/>
      <c r="J561" s="336"/>
      <c r="K561" s="336"/>
      <c r="L561" s="381"/>
    </row>
    <row r="562" spans="1:12" ht="11.25">
      <c r="A562" s="334" t="s">
        <v>1661</v>
      </c>
      <c r="B562" s="335" t="s">
        <v>380</v>
      </c>
      <c r="C562" s="336">
        <v>112941</v>
      </c>
      <c r="D562" s="380">
        <v>46720</v>
      </c>
      <c r="E562" s="380">
        <v>414</v>
      </c>
      <c r="F562" s="336" t="s">
        <v>557</v>
      </c>
      <c r="G562" s="336" t="s">
        <v>557</v>
      </c>
      <c r="H562" s="336">
        <v>315</v>
      </c>
      <c r="I562" s="336">
        <f>H562*1000/C562</f>
        <v>2.7890668579169655</v>
      </c>
      <c r="J562" s="336">
        <v>430</v>
      </c>
      <c r="K562" s="336">
        <v>3.807297615569191</v>
      </c>
      <c r="L562" s="381" t="str">
        <f aca="true" t="shared" si="20" ref="L562:L576">A562</f>
        <v>070000</v>
      </c>
    </row>
    <row r="563" spans="1:12" ht="11.25">
      <c r="A563" s="334" t="s">
        <v>1662</v>
      </c>
      <c r="B563" s="335" t="s">
        <v>1663</v>
      </c>
      <c r="C563" s="336">
        <v>322</v>
      </c>
      <c r="D563" s="380">
        <v>0</v>
      </c>
      <c r="E563" s="380">
        <v>0</v>
      </c>
      <c r="F563" s="336" t="s">
        <v>557</v>
      </c>
      <c r="G563" s="336" t="s">
        <v>557</v>
      </c>
      <c r="H563" s="336" t="s">
        <v>557</v>
      </c>
      <c r="I563" s="336" t="s">
        <v>557</v>
      </c>
      <c r="J563" s="336" t="s">
        <v>557</v>
      </c>
      <c r="K563" s="336" t="s">
        <v>557</v>
      </c>
      <c r="L563" s="381" t="str">
        <f t="shared" si="20"/>
        <v>070001</v>
      </c>
    </row>
    <row r="564" spans="1:12" ht="11.25">
      <c r="A564" s="334" t="s">
        <v>1664</v>
      </c>
      <c r="B564" s="335" t="s">
        <v>1665</v>
      </c>
      <c r="C564" s="336">
        <v>1040</v>
      </c>
      <c r="D564" s="380">
        <v>432</v>
      </c>
      <c r="E564" s="380">
        <v>415</v>
      </c>
      <c r="F564" s="336" t="s">
        <v>557</v>
      </c>
      <c r="G564" s="336" t="s">
        <v>557</v>
      </c>
      <c r="H564" s="336" t="s">
        <v>557</v>
      </c>
      <c r="I564" s="336" t="s">
        <v>557</v>
      </c>
      <c r="J564" s="336" t="s">
        <v>557</v>
      </c>
      <c r="K564" s="336" t="s">
        <v>557</v>
      </c>
      <c r="L564" s="381" t="str">
        <f t="shared" si="20"/>
        <v>070002</v>
      </c>
    </row>
    <row r="565" spans="1:12" ht="11.25">
      <c r="A565" s="334" t="s">
        <v>1666</v>
      </c>
      <c r="B565" s="335" t="s">
        <v>1667</v>
      </c>
      <c r="C565" s="336">
        <v>404</v>
      </c>
      <c r="D565" s="380">
        <v>340</v>
      </c>
      <c r="E565" s="380">
        <v>842</v>
      </c>
      <c r="F565" s="336" t="s">
        <v>557</v>
      </c>
      <c r="G565" s="336" t="s">
        <v>557</v>
      </c>
      <c r="H565" s="336" t="s">
        <v>557</v>
      </c>
      <c r="I565" s="336" t="s">
        <v>557</v>
      </c>
      <c r="J565" s="336" t="s">
        <v>557</v>
      </c>
      <c r="K565" s="336" t="s">
        <v>557</v>
      </c>
      <c r="L565" s="381" t="str">
        <f t="shared" si="20"/>
        <v>070003</v>
      </c>
    </row>
    <row r="566" spans="1:12" ht="11.25">
      <c r="A566" s="334" t="s">
        <v>1668</v>
      </c>
      <c r="B566" s="335" t="s">
        <v>1031</v>
      </c>
      <c r="C566" s="336">
        <v>25068</v>
      </c>
      <c r="D566" s="380">
        <v>38365</v>
      </c>
      <c r="E566" s="380">
        <v>1530</v>
      </c>
      <c r="F566" s="336">
        <v>315</v>
      </c>
      <c r="G566" s="336">
        <v>12.565820966969842</v>
      </c>
      <c r="H566" s="336">
        <v>64835</v>
      </c>
      <c r="I566" s="336">
        <f>H566*1000/C566</f>
        <v>2586.3650869634594</v>
      </c>
      <c r="J566" s="336" t="s">
        <v>557</v>
      </c>
      <c r="K566" s="336" t="s">
        <v>557</v>
      </c>
      <c r="L566" s="381" t="str">
        <f t="shared" si="20"/>
        <v>070004</v>
      </c>
    </row>
    <row r="567" spans="1:12" ht="11.25">
      <c r="A567" s="334" t="s">
        <v>1669</v>
      </c>
      <c r="B567" s="335" t="s">
        <v>1670</v>
      </c>
      <c r="C567" s="336">
        <v>617</v>
      </c>
      <c r="D567" s="380">
        <v>284</v>
      </c>
      <c r="E567" s="380">
        <v>460</v>
      </c>
      <c r="F567" s="336" t="s">
        <v>557</v>
      </c>
      <c r="G567" s="336" t="s">
        <v>557</v>
      </c>
      <c r="H567" s="336" t="s">
        <v>557</v>
      </c>
      <c r="I567" s="336" t="s">
        <v>557</v>
      </c>
      <c r="J567" s="336" t="s">
        <v>557</v>
      </c>
      <c r="K567" s="336" t="s">
        <v>557</v>
      </c>
      <c r="L567" s="381" t="str">
        <f t="shared" si="20"/>
        <v>070005</v>
      </c>
    </row>
    <row r="568" spans="1:12" ht="11.25">
      <c r="A568" s="334" t="s">
        <v>1671</v>
      </c>
      <c r="B568" s="335" t="s">
        <v>1672</v>
      </c>
      <c r="C568" s="336">
        <v>640</v>
      </c>
      <c r="D568" s="380">
        <v>386</v>
      </c>
      <c r="E568" s="380">
        <v>603</v>
      </c>
      <c r="F568" s="336" t="s">
        <v>557</v>
      </c>
      <c r="G568" s="336" t="s">
        <v>557</v>
      </c>
      <c r="H568" s="336" t="s">
        <v>557</v>
      </c>
      <c r="I568" s="336" t="s">
        <v>557</v>
      </c>
      <c r="J568" s="336" t="s">
        <v>557</v>
      </c>
      <c r="K568" s="336" t="s">
        <v>557</v>
      </c>
      <c r="L568" s="381" t="str">
        <f t="shared" si="20"/>
        <v>070006</v>
      </c>
    </row>
    <row r="569" spans="1:12" ht="11.25">
      <c r="A569" s="334" t="s">
        <v>1673</v>
      </c>
      <c r="B569" s="335" t="s">
        <v>1674</v>
      </c>
      <c r="C569" s="336">
        <v>576</v>
      </c>
      <c r="D569" s="380">
        <v>252</v>
      </c>
      <c r="E569" s="380">
        <v>438</v>
      </c>
      <c r="F569" s="336" t="s">
        <v>557</v>
      </c>
      <c r="G569" s="336" t="s">
        <v>557</v>
      </c>
      <c r="H569" s="336" t="s">
        <v>557</v>
      </c>
      <c r="I569" s="336" t="s">
        <v>557</v>
      </c>
      <c r="J569" s="336" t="s">
        <v>557</v>
      </c>
      <c r="K569" s="336" t="s">
        <v>557</v>
      </c>
      <c r="L569" s="381" t="str">
        <f t="shared" si="20"/>
        <v>070008</v>
      </c>
    </row>
    <row r="570" spans="1:12" ht="11.25">
      <c r="A570" s="334" t="s">
        <v>1675</v>
      </c>
      <c r="B570" s="335" t="s">
        <v>1676</v>
      </c>
      <c r="C570" s="336">
        <v>1202</v>
      </c>
      <c r="D570" s="380">
        <v>1385</v>
      </c>
      <c r="E570" s="380">
        <v>1152</v>
      </c>
      <c r="F570" s="336" t="s">
        <v>557</v>
      </c>
      <c r="G570" s="336" t="s">
        <v>557</v>
      </c>
      <c r="H570" s="336" t="s">
        <v>557</v>
      </c>
      <c r="I570" s="336" t="s">
        <v>557</v>
      </c>
      <c r="J570" s="336" t="s">
        <v>557</v>
      </c>
      <c r="K570" s="336" t="s">
        <v>557</v>
      </c>
      <c r="L570" s="381" t="str">
        <f t="shared" si="20"/>
        <v>070011</v>
      </c>
    </row>
    <row r="571" spans="1:12" ht="11.25">
      <c r="A571" s="334" t="s">
        <v>1677</v>
      </c>
      <c r="B571" s="335" t="s">
        <v>1678</v>
      </c>
      <c r="C571" s="336">
        <v>930</v>
      </c>
      <c r="D571" s="380">
        <v>2052</v>
      </c>
      <c r="E571" s="380">
        <v>2206</v>
      </c>
      <c r="F571" s="336" t="s">
        <v>557</v>
      </c>
      <c r="G571" s="336" t="s">
        <v>557</v>
      </c>
      <c r="H571" s="336" t="s">
        <v>557</v>
      </c>
      <c r="I571" s="336" t="s">
        <v>557</v>
      </c>
      <c r="J571" s="336" t="s">
        <v>557</v>
      </c>
      <c r="K571" s="336" t="s">
        <v>557</v>
      </c>
      <c r="L571" s="381" t="str">
        <f t="shared" si="20"/>
        <v>070012</v>
      </c>
    </row>
    <row r="572" spans="1:12" ht="11.25">
      <c r="A572" s="334" t="s">
        <v>1679</v>
      </c>
      <c r="B572" s="335" t="s">
        <v>1498</v>
      </c>
      <c r="C572" s="336">
        <v>591</v>
      </c>
      <c r="D572" s="380">
        <v>0</v>
      </c>
      <c r="E572" s="380">
        <v>0</v>
      </c>
      <c r="F572" s="336" t="s">
        <v>557</v>
      </c>
      <c r="G572" s="336" t="s">
        <v>557</v>
      </c>
      <c r="H572" s="336" t="s">
        <v>557</v>
      </c>
      <c r="I572" s="336" t="s">
        <v>557</v>
      </c>
      <c r="J572" s="336" t="s">
        <v>557</v>
      </c>
      <c r="K572" s="336" t="s">
        <v>557</v>
      </c>
      <c r="L572" s="381" t="str">
        <f t="shared" si="20"/>
        <v>070013</v>
      </c>
    </row>
    <row r="573" spans="1:12" ht="11.25">
      <c r="A573" s="334" t="s">
        <v>1680</v>
      </c>
      <c r="B573" s="335" t="s">
        <v>1681</v>
      </c>
      <c r="C573" s="336">
        <v>777</v>
      </c>
      <c r="D573" s="380">
        <v>559</v>
      </c>
      <c r="E573" s="380">
        <v>719</v>
      </c>
      <c r="F573" s="336" t="s">
        <v>557</v>
      </c>
      <c r="G573" s="336" t="s">
        <v>557</v>
      </c>
      <c r="H573" s="336" t="s">
        <v>557</v>
      </c>
      <c r="I573" s="336" t="s">
        <v>557</v>
      </c>
      <c r="J573" s="336" t="s">
        <v>557</v>
      </c>
      <c r="K573" s="336" t="s">
        <v>557</v>
      </c>
      <c r="L573" s="381" t="str">
        <f t="shared" si="20"/>
        <v>070014</v>
      </c>
    </row>
    <row r="574" spans="1:12" ht="11.25">
      <c r="A574" s="334" t="s">
        <v>1682</v>
      </c>
      <c r="B574" s="335" t="s">
        <v>1683</v>
      </c>
      <c r="C574" s="336">
        <v>1022</v>
      </c>
      <c r="D574" s="380">
        <v>253</v>
      </c>
      <c r="E574" s="380">
        <v>248</v>
      </c>
      <c r="F574" s="336" t="s">
        <v>557</v>
      </c>
      <c r="G574" s="336" t="s">
        <v>557</v>
      </c>
      <c r="H574" s="336" t="s">
        <v>557</v>
      </c>
      <c r="I574" s="336" t="s">
        <v>557</v>
      </c>
      <c r="J574" s="336" t="s">
        <v>557</v>
      </c>
      <c r="K574" s="336" t="s">
        <v>557</v>
      </c>
      <c r="L574" s="381" t="str">
        <f t="shared" si="20"/>
        <v>070015</v>
      </c>
    </row>
    <row r="575" spans="1:12" ht="11.25">
      <c r="A575" s="334" t="s">
        <v>1684</v>
      </c>
      <c r="B575" s="335" t="s">
        <v>1685</v>
      </c>
      <c r="C575" s="336">
        <v>219</v>
      </c>
      <c r="D575" s="380">
        <v>242</v>
      </c>
      <c r="E575" s="380">
        <v>1105</v>
      </c>
      <c r="F575" s="336" t="s">
        <v>557</v>
      </c>
      <c r="G575" s="336" t="s">
        <v>557</v>
      </c>
      <c r="H575" s="336" t="s">
        <v>557</v>
      </c>
      <c r="I575" s="336" t="s">
        <v>557</v>
      </c>
      <c r="J575" s="336" t="s">
        <v>557</v>
      </c>
      <c r="K575" s="336" t="s">
        <v>557</v>
      </c>
      <c r="L575" s="381" t="str">
        <f t="shared" si="20"/>
        <v>070016</v>
      </c>
    </row>
    <row r="576" spans="1:12" ht="11.25">
      <c r="A576" s="334" t="s">
        <v>1686</v>
      </c>
      <c r="B576" s="335" t="s">
        <v>1687</v>
      </c>
      <c r="C576" s="336">
        <v>702</v>
      </c>
      <c r="D576" s="380">
        <v>713</v>
      </c>
      <c r="E576" s="380">
        <v>1016</v>
      </c>
      <c r="F576" s="336" t="s">
        <v>557</v>
      </c>
      <c r="G576" s="336" t="s">
        <v>557</v>
      </c>
      <c r="H576" s="336" t="s">
        <v>557</v>
      </c>
      <c r="I576" s="336" t="s">
        <v>557</v>
      </c>
      <c r="J576" s="336" t="s">
        <v>557</v>
      </c>
      <c r="K576" s="336" t="s">
        <v>557</v>
      </c>
      <c r="L576" s="381" t="str">
        <f t="shared" si="20"/>
        <v>070017</v>
      </c>
    </row>
    <row r="577" spans="1:12" s="16" customFormat="1" ht="11.25">
      <c r="A577" s="337"/>
      <c r="B577" s="337"/>
      <c r="C577" s="345"/>
      <c r="D577" s="345"/>
      <c r="E577" s="345"/>
      <c r="F577" s="345"/>
      <c r="G577" s="336"/>
      <c r="H577" s="345"/>
      <c r="I577" s="345"/>
      <c r="J577" s="345"/>
      <c r="K577" s="345"/>
      <c r="L577" s="381"/>
    </row>
    <row r="578" spans="1:12" s="16" customFormat="1" ht="11.25">
      <c r="A578" s="337" t="s">
        <v>62</v>
      </c>
      <c r="B578" s="337"/>
      <c r="C578" s="345"/>
      <c r="D578" s="345"/>
      <c r="E578" s="345"/>
      <c r="F578" s="345"/>
      <c r="G578" s="336"/>
      <c r="H578" s="345"/>
      <c r="I578" s="345"/>
      <c r="J578" s="345"/>
      <c r="K578" s="345"/>
      <c r="L578" s="381"/>
    </row>
    <row r="579" spans="1:12" ht="11.25">
      <c r="A579" s="334" t="s">
        <v>1688</v>
      </c>
      <c r="B579" s="335" t="s">
        <v>1032</v>
      </c>
      <c r="C579" s="336">
        <v>3449</v>
      </c>
      <c r="D579" s="380">
        <v>3602</v>
      </c>
      <c r="E579" s="380">
        <v>1044</v>
      </c>
      <c r="F579" s="336" t="s">
        <v>557</v>
      </c>
      <c r="G579" s="336" t="s">
        <v>557</v>
      </c>
      <c r="H579" s="336" t="s">
        <v>557</v>
      </c>
      <c r="I579" s="336" t="s">
        <v>557</v>
      </c>
      <c r="J579" s="336" t="s">
        <v>557</v>
      </c>
      <c r="K579" s="336" t="s">
        <v>557</v>
      </c>
      <c r="L579" s="381" t="str">
        <f aca="true" t="shared" si="21" ref="L579:L608">A579</f>
        <v>070018</v>
      </c>
    </row>
    <row r="580" spans="1:12" ht="11.25">
      <c r="A580" s="334" t="s">
        <v>1689</v>
      </c>
      <c r="B580" s="335" t="s">
        <v>1690</v>
      </c>
      <c r="C580" s="336">
        <v>2486</v>
      </c>
      <c r="D580" s="380">
        <v>2043</v>
      </c>
      <c r="E580" s="380">
        <v>822</v>
      </c>
      <c r="F580" s="336" t="s">
        <v>557</v>
      </c>
      <c r="G580" s="336" t="s">
        <v>557</v>
      </c>
      <c r="H580" s="336" t="s">
        <v>557</v>
      </c>
      <c r="I580" s="336" t="s">
        <v>557</v>
      </c>
      <c r="J580" s="336" t="s">
        <v>557</v>
      </c>
      <c r="K580" s="336" t="s">
        <v>557</v>
      </c>
      <c r="L580" s="381" t="str">
        <f t="shared" si="21"/>
        <v>070019</v>
      </c>
    </row>
    <row r="581" spans="1:12" ht="11.25">
      <c r="A581" s="334" t="s">
        <v>1691</v>
      </c>
      <c r="B581" s="335" t="s">
        <v>1692</v>
      </c>
      <c r="C581" s="336">
        <v>2133</v>
      </c>
      <c r="D581" s="380">
        <v>2294</v>
      </c>
      <c r="E581" s="380">
        <v>1075</v>
      </c>
      <c r="F581" s="336" t="s">
        <v>557</v>
      </c>
      <c r="G581" s="336" t="s">
        <v>557</v>
      </c>
      <c r="H581" s="336" t="s">
        <v>557</v>
      </c>
      <c r="I581" s="336" t="s">
        <v>557</v>
      </c>
      <c r="J581" s="336" t="s">
        <v>557</v>
      </c>
      <c r="K581" s="336" t="s">
        <v>557</v>
      </c>
      <c r="L581" s="381" t="str">
        <f t="shared" si="21"/>
        <v>070021</v>
      </c>
    </row>
    <row r="582" spans="1:12" ht="11.25">
      <c r="A582" s="334" t="s">
        <v>1693</v>
      </c>
      <c r="B582" s="335" t="s">
        <v>1694</v>
      </c>
      <c r="C582" s="336">
        <v>297</v>
      </c>
      <c r="D582" s="380">
        <v>298</v>
      </c>
      <c r="E582" s="380">
        <v>1003</v>
      </c>
      <c r="F582" s="336" t="s">
        <v>557</v>
      </c>
      <c r="G582" s="336" t="s">
        <v>557</v>
      </c>
      <c r="H582" s="336" t="s">
        <v>557</v>
      </c>
      <c r="I582" s="336" t="s">
        <v>557</v>
      </c>
      <c r="J582" s="336" t="s">
        <v>557</v>
      </c>
      <c r="K582" s="336" t="s">
        <v>557</v>
      </c>
      <c r="L582" s="381" t="str">
        <f t="shared" si="21"/>
        <v>070022</v>
      </c>
    </row>
    <row r="583" spans="1:12" ht="11.25">
      <c r="A583" s="334" t="s">
        <v>1695</v>
      </c>
      <c r="B583" s="335" t="s">
        <v>1696</v>
      </c>
      <c r="C583" s="336">
        <v>507</v>
      </c>
      <c r="D583" s="380">
        <v>408</v>
      </c>
      <c r="E583" s="380">
        <v>805</v>
      </c>
      <c r="F583" s="336" t="s">
        <v>557</v>
      </c>
      <c r="G583" s="336" t="s">
        <v>557</v>
      </c>
      <c r="H583" s="336" t="s">
        <v>557</v>
      </c>
      <c r="I583" s="336" t="s">
        <v>557</v>
      </c>
      <c r="J583" s="336" t="s">
        <v>557</v>
      </c>
      <c r="K583" s="336" t="s">
        <v>557</v>
      </c>
      <c r="L583" s="381" t="str">
        <f t="shared" si="21"/>
        <v>070023</v>
      </c>
    </row>
    <row r="584" spans="1:12" ht="11.25">
      <c r="A584" s="334" t="s">
        <v>1697</v>
      </c>
      <c r="B584" s="335" t="s">
        <v>1698</v>
      </c>
      <c r="C584" s="336">
        <v>3452</v>
      </c>
      <c r="D584" s="380">
        <v>1949</v>
      </c>
      <c r="E584" s="380">
        <v>565</v>
      </c>
      <c r="F584" s="336" t="s">
        <v>557</v>
      </c>
      <c r="G584" s="336" t="s">
        <v>557</v>
      </c>
      <c r="H584" s="336" t="s">
        <v>557</v>
      </c>
      <c r="I584" s="336" t="s">
        <v>557</v>
      </c>
      <c r="J584" s="336" t="s">
        <v>557</v>
      </c>
      <c r="K584" s="336" t="s">
        <v>557</v>
      </c>
      <c r="L584" s="381" t="str">
        <f t="shared" si="21"/>
        <v>070024</v>
      </c>
    </row>
    <row r="585" spans="1:12" ht="11.25">
      <c r="A585" s="334" t="s">
        <v>1699</v>
      </c>
      <c r="B585" s="335" t="s">
        <v>1350</v>
      </c>
      <c r="C585" s="336">
        <v>2710</v>
      </c>
      <c r="D585" s="380">
        <v>3121</v>
      </c>
      <c r="E585" s="380">
        <v>1152</v>
      </c>
      <c r="F585" s="336" t="s">
        <v>557</v>
      </c>
      <c r="G585" s="336" t="s">
        <v>557</v>
      </c>
      <c r="H585" s="336" t="s">
        <v>557</v>
      </c>
      <c r="I585" s="336" t="s">
        <v>557</v>
      </c>
      <c r="J585" s="336" t="s">
        <v>557</v>
      </c>
      <c r="K585" s="336" t="s">
        <v>557</v>
      </c>
      <c r="L585" s="381" t="str">
        <f t="shared" si="21"/>
        <v>070025</v>
      </c>
    </row>
    <row r="586" spans="1:12" ht="11.25">
      <c r="A586" s="334" t="s">
        <v>1700</v>
      </c>
      <c r="B586" s="335" t="s">
        <v>1701</v>
      </c>
      <c r="C586" s="336">
        <v>955</v>
      </c>
      <c r="D586" s="380">
        <v>606</v>
      </c>
      <c r="E586" s="380">
        <v>635</v>
      </c>
      <c r="F586" s="336" t="s">
        <v>557</v>
      </c>
      <c r="G586" s="336" t="s">
        <v>557</v>
      </c>
      <c r="H586" s="336" t="s">
        <v>557</v>
      </c>
      <c r="I586" s="336" t="s">
        <v>557</v>
      </c>
      <c r="J586" s="336" t="s">
        <v>557</v>
      </c>
      <c r="K586" s="336" t="s">
        <v>557</v>
      </c>
      <c r="L586" s="381" t="str">
        <f t="shared" si="21"/>
        <v>070027</v>
      </c>
    </row>
    <row r="587" spans="1:12" ht="11.25">
      <c r="A587" s="334" t="s">
        <v>1702</v>
      </c>
      <c r="B587" s="335" t="s">
        <v>1703</v>
      </c>
      <c r="C587" s="336">
        <v>3837</v>
      </c>
      <c r="D587" s="380">
        <v>24</v>
      </c>
      <c r="E587" s="380">
        <v>6</v>
      </c>
      <c r="F587" s="336" t="s">
        <v>557</v>
      </c>
      <c r="G587" s="336" t="s">
        <v>557</v>
      </c>
      <c r="H587" s="336">
        <v>7271</v>
      </c>
      <c r="I587" s="336">
        <f>H587*1000/C587</f>
        <v>1894.9700286682305</v>
      </c>
      <c r="J587" s="336" t="s">
        <v>557</v>
      </c>
      <c r="K587" s="336" t="s">
        <v>557</v>
      </c>
      <c r="L587" s="381" t="str">
        <f t="shared" si="21"/>
        <v>070028</v>
      </c>
    </row>
    <row r="588" spans="1:12" ht="11.25">
      <c r="A588" s="334" t="s">
        <v>1704</v>
      </c>
      <c r="B588" s="335" t="s">
        <v>1033</v>
      </c>
      <c r="C588" s="336">
        <v>25826</v>
      </c>
      <c r="D588" s="380">
        <v>8023</v>
      </c>
      <c r="E588" s="380">
        <v>311</v>
      </c>
      <c r="F588" s="336">
        <v>2139</v>
      </c>
      <c r="G588" s="336">
        <v>82.82351119027336</v>
      </c>
      <c r="H588" s="336">
        <v>14188</v>
      </c>
      <c r="I588" s="336">
        <f>H588*1000/C588</f>
        <v>549.3688530937815</v>
      </c>
      <c r="J588" s="336" t="s">
        <v>557</v>
      </c>
      <c r="K588" s="336" t="s">
        <v>557</v>
      </c>
      <c r="L588" s="381" t="str">
        <f t="shared" si="21"/>
        <v>070029</v>
      </c>
    </row>
    <row r="589" spans="1:12" ht="11.25">
      <c r="A589" s="334" t="s">
        <v>1705</v>
      </c>
      <c r="B589" s="335" t="s">
        <v>1706</v>
      </c>
      <c r="C589" s="336">
        <v>1236</v>
      </c>
      <c r="D589" s="380">
        <v>769</v>
      </c>
      <c r="E589" s="380">
        <v>622</v>
      </c>
      <c r="F589" s="336" t="s">
        <v>557</v>
      </c>
      <c r="G589" s="336" t="s">
        <v>557</v>
      </c>
      <c r="H589" s="336" t="s">
        <v>557</v>
      </c>
      <c r="I589" s="336" t="s">
        <v>557</v>
      </c>
      <c r="J589" s="336" t="s">
        <v>557</v>
      </c>
      <c r="K589" s="336" t="s">
        <v>557</v>
      </c>
      <c r="L589" s="381" t="str">
        <f t="shared" si="21"/>
        <v>070031</v>
      </c>
    </row>
    <row r="590" spans="1:12" ht="11.25">
      <c r="A590" s="334" t="s">
        <v>1707</v>
      </c>
      <c r="B590" s="335" t="s">
        <v>1034</v>
      </c>
      <c r="C590" s="336">
        <v>3618</v>
      </c>
      <c r="D590" s="380">
        <v>3636</v>
      </c>
      <c r="E590" s="380">
        <v>1005</v>
      </c>
      <c r="F590" s="336" t="s">
        <v>557</v>
      </c>
      <c r="G590" s="336" t="s">
        <v>557</v>
      </c>
      <c r="H590" s="336" t="s">
        <v>557</v>
      </c>
      <c r="I590" s="336" t="s">
        <v>557</v>
      </c>
      <c r="J590" s="336" t="s">
        <v>557</v>
      </c>
      <c r="K590" s="336" t="s">
        <v>557</v>
      </c>
      <c r="L590" s="381" t="str">
        <f t="shared" si="21"/>
        <v>070032</v>
      </c>
    </row>
    <row r="591" spans="1:12" ht="11.25">
      <c r="A591" s="334" t="s">
        <v>1708</v>
      </c>
      <c r="B591" s="335" t="s">
        <v>1709</v>
      </c>
      <c r="C591" s="336">
        <v>393</v>
      </c>
      <c r="D591" s="380">
        <v>261</v>
      </c>
      <c r="E591" s="380">
        <v>664</v>
      </c>
      <c r="F591" s="336" t="s">
        <v>557</v>
      </c>
      <c r="G591" s="336" t="s">
        <v>557</v>
      </c>
      <c r="H591" s="336" t="s">
        <v>557</v>
      </c>
      <c r="I591" s="336" t="s">
        <v>557</v>
      </c>
      <c r="J591" s="336" t="s">
        <v>557</v>
      </c>
      <c r="K591" s="336" t="s">
        <v>557</v>
      </c>
      <c r="L591" s="381" t="str">
        <f t="shared" si="21"/>
        <v>070033</v>
      </c>
    </row>
    <row r="592" spans="1:12" ht="11.25">
      <c r="A592" s="334" t="s">
        <v>1710</v>
      </c>
      <c r="B592" s="335" t="s">
        <v>876</v>
      </c>
      <c r="C592" s="336">
        <v>880</v>
      </c>
      <c r="D592" s="380">
        <v>1305</v>
      </c>
      <c r="E592" s="380">
        <v>1483</v>
      </c>
      <c r="F592" s="336" t="s">
        <v>557</v>
      </c>
      <c r="G592" s="336" t="s">
        <v>557</v>
      </c>
      <c r="H592" s="336" t="s">
        <v>557</v>
      </c>
      <c r="I592" s="336" t="s">
        <v>557</v>
      </c>
      <c r="J592" s="336" t="s">
        <v>557</v>
      </c>
      <c r="K592" s="336" t="s">
        <v>557</v>
      </c>
      <c r="L592" s="381" t="str">
        <f t="shared" si="21"/>
        <v>070034</v>
      </c>
    </row>
    <row r="593" spans="1:12" ht="11.25">
      <c r="A593" s="334" t="s">
        <v>1711</v>
      </c>
      <c r="B593" s="335" t="s">
        <v>1712</v>
      </c>
      <c r="C593" s="336">
        <v>709</v>
      </c>
      <c r="D593" s="380">
        <v>513</v>
      </c>
      <c r="E593" s="380">
        <v>724</v>
      </c>
      <c r="F593" s="336" t="s">
        <v>557</v>
      </c>
      <c r="G593" s="336" t="s">
        <v>557</v>
      </c>
      <c r="H593" s="336" t="s">
        <v>557</v>
      </c>
      <c r="I593" s="336" t="s">
        <v>557</v>
      </c>
      <c r="J593" s="336" t="s">
        <v>557</v>
      </c>
      <c r="K593" s="336" t="s">
        <v>557</v>
      </c>
      <c r="L593" s="381" t="str">
        <f t="shared" si="21"/>
        <v>070035</v>
      </c>
    </row>
    <row r="594" spans="1:12" ht="11.25">
      <c r="A594" s="334" t="s">
        <v>1713</v>
      </c>
      <c r="B594" s="335" t="s">
        <v>1714</v>
      </c>
      <c r="C594" s="336">
        <v>240</v>
      </c>
      <c r="D594" s="380">
        <v>19</v>
      </c>
      <c r="E594" s="380">
        <v>79</v>
      </c>
      <c r="F594" s="336" t="s">
        <v>557</v>
      </c>
      <c r="G594" s="336" t="s">
        <v>557</v>
      </c>
      <c r="H594" s="336" t="s">
        <v>557</v>
      </c>
      <c r="I594" s="336" t="s">
        <v>557</v>
      </c>
      <c r="J594" s="336" t="s">
        <v>557</v>
      </c>
      <c r="K594" s="336" t="s">
        <v>557</v>
      </c>
      <c r="L594" s="381" t="str">
        <f t="shared" si="21"/>
        <v>070037</v>
      </c>
    </row>
    <row r="595" spans="1:12" ht="11.25">
      <c r="A595" s="334" t="s">
        <v>1715</v>
      </c>
      <c r="B595" s="335" t="s">
        <v>1716</v>
      </c>
      <c r="C595" s="336">
        <v>1081</v>
      </c>
      <c r="D595" s="380">
        <v>1148</v>
      </c>
      <c r="E595" s="380">
        <v>1062</v>
      </c>
      <c r="F595" s="336" t="s">
        <v>557</v>
      </c>
      <c r="G595" s="336" t="s">
        <v>557</v>
      </c>
      <c r="H595" s="336" t="s">
        <v>557</v>
      </c>
      <c r="I595" s="336" t="s">
        <v>557</v>
      </c>
      <c r="J595" s="336" t="s">
        <v>557</v>
      </c>
      <c r="K595" s="336" t="s">
        <v>557</v>
      </c>
      <c r="L595" s="381" t="str">
        <f t="shared" si="21"/>
        <v>070038</v>
      </c>
    </row>
    <row r="596" spans="1:12" ht="11.25">
      <c r="A596" s="334" t="s">
        <v>1717</v>
      </c>
      <c r="B596" s="335" t="s">
        <v>1718</v>
      </c>
      <c r="C596" s="336">
        <v>530</v>
      </c>
      <c r="D596" s="380">
        <v>349</v>
      </c>
      <c r="E596" s="380">
        <v>658</v>
      </c>
      <c r="F596" s="336" t="s">
        <v>557</v>
      </c>
      <c r="G596" s="336" t="s">
        <v>557</v>
      </c>
      <c r="H596" s="336" t="s">
        <v>557</v>
      </c>
      <c r="I596" s="336" t="s">
        <v>557</v>
      </c>
      <c r="J596" s="336" t="s">
        <v>557</v>
      </c>
      <c r="K596" s="336" t="s">
        <v>557</v>
      </c>
      <c r="L596" s="381" t="str">
        <f t="shared" si="21"/>
        <v>070041</v>
      </c>
    </row>
    <row r="597" spans="1:12" ht="11.25">
      <c r="A597" s="334" t="s">
        <v>1719</v>
      </c>
      <c r="B597" s="335" t="s">
        <v>1720</v>
      </c>
      <c r="C597" s="336">
        <v>561</v>
      </c>
      <c r="D597" s="380">
        <v>198</v>
      </c>
      <c r="E597" s="380">
        <v>353</v>
      </c>
      <c r="F597" s="336" t="s">
        <v>557</v>
      </c>
      <c r="G597" s="336" t="s">
        <v>557</v>
      </c>
      <c r="H597" s="336" t="s">
        <v>557</v>
      </c>
      <c r="I597" s="336" t="s">
        <v>557</v>
      </c>
      <c r="J597" s="336" t="s">
        <v>557</v>
      </c>
      <c r="K597" s="336" t="s">
        <v>557</v>
      </c>
      <c r="L597" s="381" t="str">
        <f t="shared" si="21"/>
        <v>070042</v>
      </c>
    </row>
    <row r="598" spans="1:12" ht="11.25">
      <c r="A598" s="334" t="s">
        <v>1721</v>
      </c>
      <c r="B598" s="335" t="s">
        <v>1035</v>
      </c>
      <c r="C598" s="336">
        <v>1903</v>
      </c>
      <c r="D598" s="380">
        <v>4169</v>
      </c>
      <c r="E598" s="380">
        <v>2191</v>
      </c>
      <c r="F598" s="336" t="s">
        <v>557</v>
      </c>
      <c r="G598" s="336" t="s">
        <v>557</v>
      </c>
      <c r="H598" s="336" t="s">
        <v>557</v>
      </c>
      <c r="I598" s="336" t="s">
        <v>557</v>
      </c>
      <c r="J598" s="336" t="s">
        <v>557</v>
      </c>
      <c r="K598" s="336" t="s">
        <v>557</v>
      </c>
      <c r="L598" s="381" t="str">
        <f t="shared" si="21"/>
        <v>070043</v>
      </c>
    </row>
    <row r="599" spans="1:12" ht="11.25">
      <c r="A599" s="334" t="s">
        <v>1722</v>
      </c>
      <c r="B599" s="335" t="s">
        <v>1723</v>
      </c>
      <c r="C599" s="336">
        <v>257</v>
      </c>
      <c r="D599" s="380">
        <v>17</v>
      </c>
      <c r="E599" s="380">
        <v>66</v>
      </c>
      <c r="F599" s="336" t="s">
        <v>557</v>
      </c>
      <c r="G599" s="336" t="s">
        <v>557</v>
      </c>
      <c r="H599" s="336" t="s">
        <v>557</v>
      </c>
      <c r="I599" s="336" t="s">
        <v>557</v>
      </c>
      <c r="J599" s="336" t="s">
        <v>557</v>
      </c>
      <c r="K599" s="336" t="s">
        <v>557</v>
      </c>
      <c r="L599" s="381" t="str">
        <f t="shared" si="21"/>
        <v>070044</v>
      </c>
    </row>
    <row r="600" spans="1:12" ht="11.25">
      <c r="A600" s="334" t="s">
        <v>1724</v>
      </c>
      <c r="B600" s="335" t="s">
        <v>1351</v>
      </c>
      <c r="C600" s="336">
        <v>1816</v>
      </c>
      <c r="D600" s="380">
        <v>1366</v>
      </c>
      <c r="E600" s="380">
        <v>752</v>
      </c>
      <c r="F600" s="336" t="s">
        <v>557</v>
      </c>
      <c r="G600" s="336" t="s">
        <v>557</v>
      </c>
      <c r="H600" s="336">
        <v>179</v>
      </c>
      <c r="I600" s="336">
        <f>H600*1000/C600</f>
        <v>98.568281938326</v>
      </c>
      <c r="J600" s="336" t="s">
        <v>557</v>
      </c>
      <c r="K600" s="336" t="s">
        <v>557</v>
      </c>
      <c r="L600" s="381" t="str">
        <f t="shared" si="21"/>
        <v>070046</v>
      </c>
    </row>
    <row r="601" spans="1:12" ht="11.25">
      <c r="A601" s="334" t="s">
        <v>1725</v>
      </c>
      <c r="B601" s="335" t="s">
        <v>1036</v>
      </c>
      <c r="C601" s="336">
        <v>4946</v>
      </c>
      <c r="D601" s="380">
        <v>1760</v>
      </c>
      <c r="E601" s="380">
        <v>356</v>
      </c>
      <c r="F601" s="336" t="s">
        <v>557</v>
      </c>
      <c r="G601" s="336" t="s">
        <v>557</v>
      </c>
      <c r="H601" s="336">
        <v>10009</v>
      </c>
      <c r="I601" s="336">
        <f>H601*1000/C601</f>
        <v>2023.655479175091</v>
      </c>
      <c r="J601" s="336" t="s">
        <v>557</v>
      </c>
      <c r="K601" s="336" t="s">
        <v>557</v>
      </c>
      <c r="L601" s="381" t="str">
        <f t="shared" si="21"/>
        <v>070048</v>
      </c>
    </row>
    <row r="602" spans="1:12" ht="11.25">
      <c r="A602" s="334" t="s">
        <v>1726</v>
      </c>
      <c r="B602" s="335" t="s">
        <v>1727</v>
      </c>
      <c r="C602" s="336">
        <v>1518</v>
      </c>
      <c r="D602" s="380">
        <v>1255</v>
      </c>
      <c r="E602" s="380">
        <v>827</v>
      </c>
      <c r="F602" s="336" t="s">
        <v>557</v>
      </c>
      <c r="G602" s="336" t="s">
        <v>557</v>
      </c>
      <c r="H602" s="336" t="s">
        <v>557</v>
      </c>
      <c r="I602" s="336" t="s">
        <v>557</v>
      </c>
      <c r="J602" s="336" t="s">
        <v>557</v>
      </c>
      <c r="K602" s="336" t="s">
        <v>557</v>
      </c>
      <c r="L602" s="381" t="str">
        <f t="shared" si="21"/>
        <v>070049</v>
      </c>
    </row>
    <row r="603" spans="1:12" ht="11.25">
      <c r="A603" s="334" t="s">
        <v>1728</v>
      </c>
      <c r="B603" s="335" t="s">
        <v>1729</v>
      </c>
      <c r="C603" s="336">
        <v>2538</v>
      </c>
      <c r="D603" s="380">
        <v>2381</v>
      </c>
      <c r="E603" s="380">
        <v>938</v>
      </c>
      <c r="F603" s="336" t="s">
        <v>557</v>
      </c>
      <c r="G603" s="336" t="s">
        <v>557</v>
      </c>
      <c r="H603" s="336" t="s">
        <v>557</v>
      </c>
      <c r="I603" s="336" t="s">
        <v>557</v>
      </c>
      <c r="J603" s="336" t="s">
        <v>557</v>
      </c>
      <c r="K603" s="336" t="s">
        <v>557</v>
      </c>
      <c r="L603" s="381" t="str">
        <f t="shared" si="21"/>
        <v>070051</v>
      </c>
    </row>
    <row r="604" spans="1:12" ht="11.25">
      <c r="A604" s="334" t="s">
        <v>1730</v>
      </c>
      <c r="B604" s="335" t="s">
        <v>1731</v>
      </c>
      <c r="C604" s="336">
        <v>229</v>
      </c>
      <c r="D604" s="380">
        <v>347</v>
      </c>
      <c r="E604" s="380">
        <v>1515</v>
      </c>
      <c r="F604" s="336" t="s">
        <v>557</v>
      </c>
      <c r="G604" s="336" t="s">
        <v>557</v>
      </c>
      <c r="H604" s="336" t="s">
        <v>557</v>
      </c>
      <c r="I604" s="336" t="s">
        <v>557</v>
      </c>
      <c r="J604" s="336" t="s">
        <v>557</v>
      </c>
      <c r="K604" s="336" t="s">
        <v>557</v>
      </c>
      <c r="L604" s="381" t="str">
        <f t="shared" si="21"/>
        <v>070052</v>
      </c>
    </row>
    <row r="605" spans="1:12" ht="11.25">
      <c r="A605" s="334" t="s">
        <v>1732</v>
      </c>
      <c r="B605" s="335" t="s">
        <v>1733</v>
      </c>
      <c r="C605" s="336">
        <v>2924</v>
      </c>
      <c r="D605" s="380">
        <v>6387</v>
      </c>
      <c r="E605" s="380">
        <v>2184</v>
      </c>
      <c r="F605" s="336" t="s">
        <v>557</v>
      </c>
      <c r="G605" s="336" t="s">
        <v>557</v>
      </c>
      <c r="H605" s="336" t="s">
        <v>557</v>
      </c>
      <c r="I605" s="336" t="s">
        <v>557</v>
      </c>
      <c r="J605" s="336" t="s">
        <v>557</v>
      </c>
      <c r="K605" s="336" t="s">
        <v>557</v>
      </c>
      <c r="L605" s="381" t="str">
        <f t="shared" si="21"/>
        <v>070053</v>
      </c>
    </row>
    <row r="606" spans="1:12" ht="11.25">
      <c r="A606" s="334" t="s">
        <v>1734</v>
      </c>
      <c r="B606" s="335" t="s">
        <v>1735</v>
      </c>
      <c r="C606" s="336">
        <v>707</v>
      </c>
      <c r="D606" s="380">
        <v>746</v>
      </c>
      <c r="E606" s="380">
        <v>1055</v>
      </c>
      <c r="F606" s="336" t="s">
        <v>557</v>
      </c>
      <c r="G606" s="336" t="s">
        <v>557</v>
      </c>
      <c r="H606" s="336" t="s">
        <v>557</v>
      </c>
      <c r="I606" s="336" t="s">
        <v>557</v>
      </c>
      <c r="J606" s="336" t="s">
        <v>557</v>
      </c>
      <c r="K606" s="336" t="s">
        <v>557</v>
      </c>
      <c r="L606" s="381" t="str">
        <f t="shared" si="21"/>
        <v>070054</v>
      </c>
    </row>
    <row r="607" spans="1:12" ht="11.25">
      <c r="A607" s="334" t="s">
        <v>1736</v>
      </c>
      <c r="B607" s="335" t="s">
        <v>1737</v>
      </c>
      <c r="C607" s="336">
        <v>3146</v>
      </c>
      <c r="D607" s="380">
        <v>903</v>
      </c>
      <c r="E607" s="380">
        <v>287</v>
      </c>
      <c r="F607" s="336" t="s">
        <v>557</v>
      </c>
      <c r="G607" s="336" t="s">
        <v>557</v>
      </c>
      <c r="H607" s="336" t="s">
        <v>557</v>
      </c>
      <c r="I607" s="336" t="s">
        <v>557</v>
      </c>
      <c r="J607" s="336" t="s">
        <v>557</v>
      </c>
      <c r="K607" s="336" t="s">
        <v>557</v>
      </c>
      <c r="L607" s="381" t="str">
        <f t="shared" si="21"/>
        <v>070055</v>
      </c>
    </row>
    <row r="608" spans="1:12" ht="11.25">
      <c r="A608" s="334" t="s">
        <v>1738</v>
      </c>
      <c r="B608" s="335" t="s">
        <v>1739</v>
      </c>
      <c r="C608" s="336">
        <v>3947</v>
      </c>
      <c r="D608" s="380">
        <v>3061</v>
      </c>
      <c r="E608" s="380">
        <v>776</v>
      </c>
      <c r="F608" s="336" t="s">
        <v>557</v>
      </c>
      <c r="G608" s="336" t="s">
        <v>557</v>
      </c>
      <c r="H608" s="336" t="s">
        <v>557</v>
      </c>
      <c r="I608" s="336" t="s">
        <v>557</v>
      </c>
      <c r="J608" s="336" t="s">
        <v>557</v>
      </c>
      <c r="K608" s="336" t="s">
        <v>557</v>
      </c>
      <c r="L608" s="381" t="str">
        <f t="shared" si="21"/>
        <v>070056</v>
      </c>
    </row>
    <row r="609" spans="1:12" ht="11.25">
      <c r="A609" s="334"/>
      <c r="B609" s="335"/>
      <c r="C609" s="336"/>
      <c r="D609" s="336"/>
      <c r="E609" s="336"/>
      <c r="F609" s="336"/>
      <c r="G609" s="336"/>
      <c r="H609" s="336"/>
      <c r="I609" s="336"/>
      <c r="J609" s="336"/>
      <c r="K609" s="336"/>
      <c r="L609" s="381"/>
    </row>
    <row r="610" spans="1:12" ht="11.25">
      <c r="A610" s="334" t="s">
        <v>1740</v>
      </c>
      <c r="B610" s="335" t="s">
        <v>381</v>
      </c>
      <c r="C610" s="336">
        <v>85268</v>
      </c>
      <c r="D610" s="380">
        <v>21500</v>
      </c>
      <c r="E610" s="380">
        <v>252</v>
      </c>
      <c r="F610" s="336">
        <v>2084</v>
      </c>
      <c r="G610" s="336">
        <v>24.44058732467045</v>
      </c>
      <c r="H610" s="336">
        <v>1355</v>
      </c>
      <c r="I610" s="336">
        <f>H610*1000/C610</f>
        <v>15.891072852652812</v>
      </c>
      <c r="J610" s="336" t="s">
        <v>557</v>
      </c>
      <c r="K610" s="336" t="s">
        <v>557</v>
      </c>
      <c r="L610" s="381" t="str">
        <f aca="true" t="shared" si="22" ref="L610:L632">A610</f>
        <v>071000</v>
      </c>
    </row>
    <row r="611" spans="1:12" ht="11.25">
      <c r="A611" s="334" t="s">
        <v>1741</v>
      </c>
      <c r="B611" s="335" t="s">
        <v>1037</v>
      </c>
      <c r="C611" s="336">
        <v>23290</v>
      </c>
      <c r="D611" s="380">
        <v>12468</v>
      </c>
      <c r="E611" s="380">
        <v>535</v>
      </c>
      <c r="F611" s="336" t="s">
        <v>557</v>
      </c>
      <c r="G611" s="336" t="s">
        <v>557</v>
      </c>
      <c r="H611" s="336">
        <v>39265</v>
      </c>
      <c r="I611" s="336">
        <f>H611*1000/C611</f>
        <v>1685.9167024474023</v>
      </c>
      <c r="J611" s="336" t="s">
        <v>557</v>
      </c>
      <c r="K611" s="336" t="s">
        <v>557</v>
      </c>
      <c r="L611" s="381" t="str">
        <f t="shared" si="22"/>
        <v>071001</v>
      </c>
    </row>
    <row r="612" spans="1:12" ht="11.25">
      <c r="A612" s="334" t="s">
        <v>1742</v>
      </c>
      <c r="B612" s="335" t="s">
        <v>1743</v>
      </c>
      <c r="C612" s="336">
        <v>470</v>
      </c>
      <c r="D612" s="380">
        <v>292</v>
      </c>
      <c r="E612" s="380">
        <v>621</v>
      </c>
      <c r="F612" s="336" t="s">
        <v>557</v>
      </c>
      <c r="G612" s="336" t="s">
        <v>557</v>
      </c>
      <c r="H612" s="336" t="s">
        <v>557</v>
      </c>
      <c r="I612" s="336" t="s">
        <v>557</v>
      </c>
      <c r="J612" s="336" t="s">
        <v>557</v>
      </c>
      <c r="K612" s="336" t="s">
        <v>557</v>
      </c>
      <c r="L612" s="381" t="str">
        <f t="shared" si="22"/>
        <v>071002</v>
      </c>
    </row>
    <row r="613" spans="1:12" ht="11.25">
      <c r="A613" s="334" t="s">
        <v>1744</v>
      </c>
      <c r="B613" s="335" t="s">
        <v>1038</v>
      </c>
      <c r="C613" s="336">
        <v>7571</v>
      </c>
      <c r="D613" s="380">
        <v>3838</v>
      </c>
      <c r="E613" s="380">
        <v>507</v>
      </c>
      <c r="F613" s="336">
        <v>14092</v>
      </c>
      <c r="G613" s="336">
        <v>1861.3129045040284</v>
      </c>
      <c r="H613" s="336" t="s">
        <v>557</v>
      </c>
      <c r="I613" s="336" t="s">
        <v>557</v>
      </c>
      <c r="J613" s="336" t="s">
        <v>557</v>
      </c>
      <c r="K613" s="336" t="s">
        <v>557</v>
      </c>
      <c r="L613" s="381" t="str">
        <f t="shared" si="22"/>
        <v>071003</v>
      </c>
    </row>
    <row r="614" spans="1:12" ht="11.25">
      <c r="A614" s="334" t="s">
        <v>1745</v>
      </c>
      <c r="B614" s="335" t="s">
        <v>1039</v>
      </c>
      <c r="C614" s="336">
        <v>2958</v>
      </c>
      <c r="D614" s="380">
        <v>2373</v>
      </c>
      <c r="E614" s="380">
        <v>802</v>
      </c>
      <c r="F614" s="336" t="s">
        <v>557</v>
      </c>
      <c r="G614" s="336" t="s">
        <v>557</v>
      </c>
      <c r="H614" s="336">
        <v>4456</v>
      </c>
      <c r="I614" s="336">
        <f>H614*1000/C614</f>
        <v>1506.423258958756</v>
      </c>
      <c r="J614" s="336" t="s">
        <v>557</v>
      </c>
      <c r="K614" s="336" t="s">
        <v>557</v>
      </c>
      <c r="L614" s="381" t="str">
        <f t="shared" si="22"/>
        <v>071004</v>
      </c>
    </row>
    <row r="615" spans="1:12" ht="11.25">
      <c r="A615" s="334" t="s">
        <v>1746</v>
      </c>
      <c r="B615" s="335" t="s">
        <v>1747</v>
      </c>
      <c r="C615" s="336">
        <v>322</v>
      </c>
      <c r="D615" s="380">
        <v>376</v>
      </c>
      <c r="E615" s="380">
        <v>1168</v>
      </c>
      <c r="F615" s="336" t="s">
        <v>557</v>
      </c>
      <c r="G615" s="336" t="s">
        <v>557</v>
      </c>
      <c r="H615" s="336" t="s">
        <v>557</v>
      </c>
      <c r="I615" s="336" t="s">
        <v>557</v>
      </c>
      <c r="J615" s="336" t="s">
        <v>557</v>
      </c>
      <c r="K615" s="336" t="s">
        <v>557</v>
      </c>
      <c r="L615" s="381" t="str">
        <f t="shared" si="22"/>
        <v>071005</v>
      </c>
    </row>
    <row r="616" spans="1:12" ht="11.25">
      <c r="A616" s="334" t="s">
        <v>1748</v>
      </c>
      <c r="B616" s="335" t="s">
        <v>1749</v>
      </c>
      <c r="C616" s="336">
        <v>265</v>
      </c>
      <c r="D616" s="380">
        <v>220</v>
      </c>
      <c r="E616" s="380">
        <v>830</v>
      </c>
      <c r="F616" s="336" t="s">
        <v>557</v>
      </c>
      <c r="G616" s="336" t="s">
        <v>557</v>
      </c>
      <c r="H616" s="336" t="s">
        <v>557</v>
      </c>
      <c r="I616" s="336" t="s">
        <v>557</v>
      </c>
      <c r="J616" s="336" t="s">
        <v>557</v>
      </c>
      <c r="K616" s="336" t="s">
        <v>557</v>
      </c>
      <c r="L616" s="381" t="str">
        <f t="shared" si="22"/>
        <v>071006</v>
      </c>
    </row>
    <row r="617" spans="1:12" ht="11.25">
      <c r="A617" s="334" t="s">
        <v>1750</v>
      </c>
      <c r="B617" s="335" t="s">
        <v>1751</v>
      </c>
      <c r="C617" s="336">
        <v>1857</v>
      </c>
      <c r="D617" s="380">
        <v>5664</v>
      </c>
      <c r="E617" s="380">
        <v>3050</v>
      </c>
      <c r="F617" s="336" t="s">
        <v>557</v>
      </c>
      <c r="G617" s="336" t="s">
        <v>557</v>
      </c>
      <c r="H617" s="336" t="s">
        <v>557</v>
      </c>
      <c r="I617" s="336" t="s">
        <v>557</v>
      </c>
      <c r="J617" s="336" t="s">
        <v>557</v>
      </c>
      <c r="K617" s="336" t="s">
        <v>557</v>
      </c>
      <c r="L617" s="381" t="str">
        <f t="shared" si="22"/>
        <v>071007</v>
      </c>
    </row>
    <row r="618" spans="1:12" ht="11.25">
      <c r="A618" s="334" t="s">
        <v>1752</v>
      </c>
      <c r="B618" s="335" t="s">
        <v>2359</v>
      </c>
      <c r="C618" s="336">
        <v>6650</v>
      </c>
      <c r="D618" s="380">
        <v>32285</v>
      </c>
      <c r="E618" s="380">
        <v>4855</v>
      </c>
      <c r="F618" s="336" t="s">
        <v>557</v>
      </c>
      <c r="G618" s="336" t="s">
        <v>557</v>
      </c>
      <c r="H618" s="336" t="s">
        <v>557</v>
      </c>
      <c r="I618" s="336" t="s">
        <v>557</v>
      </c>
      <c r="J618" s="336" t="s">
        <v>557</v>
      </c>
      <c r="K618" s="336" t="s">
        <v>557</v>
      </c>
      <c r="L618" s="381" t="str">
        <f t="shared" si="22"/>
        <v>071008</v>
      </c>
    </row>
    <row r="619" spans="1:12" ht="11.25">
      <c r="A619" s="334" t="s">
        <v>1753</v>
      </c>
      <c r="B619" s="335" t="s">
        <v>1754</v>
      </c>
      <c r="C619" s="336">
        <v>181</v>
      </c>
      <c r="D619" s="380">
        <v>31</v>
      </c>
      <c r="E619" s="380">
        <v>171</v>
      </c>
      <c r="F619" s="336" t="s">
        <v>557</v>
      </c>
      <c r="G619" s="336" t="s">
        <v>557</v>
      </c>
      <c r="H619" s="336" t="s">
        <v>557</v>
      </c>
      <c r="I619" s="336" t="s">
        <v>557</v>
      </c>
      <c r="J619" s="336" t="s">
        <v>557</v>
      </c>
      <c r="K619" s="336" t="s">
        <v>557</v>
      </c>
      <c r="L619" s="381" t="str">
        <f t="shared" si="22"/>
        <v>071009</v>
      </c>
    </row>
    <row r="620" spans="1:12" ht="11.25">
      <c r="A620" s="334" t="s">
        <v>1755</v>
      </c>
      <c r="B620" s="335" t="s">
        <v>1040</v>
      </c>
      <c r="C620" s="336">
        <v>1342</v>
      </c>
      <c r="D620" s="380">
        <v>3601</v>
      </c>
      <c r="E620" s="380">
        <v>2683</v>
      </c>
      <c r="F620" s="336" t="s">
        <v>557</v>
      </c>
      <c r="G620" s="336" t="s">
        <v>557</v>
      </c>
      <c r="H620" s="336" t="s">
        <v>557</v>
      </c>
      <c r="I620" s="336" t="s">
        <v>557</v>
      </c>
      <c r="J620" s="336" t="s">
        <v>557</v>
      </c>
      <c r="K620" s="336" t="s">
        <v>557</v>
      </c>
      <c r="L620" s="381" t="str">
        <f t="shared" si="22"/>
        <v>071011</v>
      </c>
    </row>
    <row r="621" spans="1:12" ht="11.25">
      <c r="A621" s="334" t="s">
        <v>1757</v>
      </c>
      <c r="B621" s="335" t="s">
        <v>1352</v>
      </c>
      <c r="C621" s="336">
        <v>251</v>
      </c>
      <c r="D621" s="380">
        <v>190</v>
      </c>
      <c r="E621" s="380">
        <v>757</v>
      </c>
      <c r="F621" s="336" t="s">
        <v>557</v>
      </c>
      <c r="G621" s="336" t="s">
        <v>557</v>
      </c>
      <c r="H621" s="336" t="s">
        <v>557</v>
      </c>
      <c r="I621" s="336" t="s">
        <v>557</v>
      </c>
      <c r="J621" s="336" t="s">
        <v>557</v>
      </c>
      <c r="K621" s="336" t="s">
        <v>557</v>
      </c>
      <c r="L621" s="381" t="str">
        <f t="shared" si="22"/>
        <v>071012</v>
      </c>
    </row>
    <row r="622" spans="1:12" ht="11.25">
      <c r="A622" s="334" t="s">
        <v>1758</v>
      </c>
      <c r="B622" s="335" t="s">
        <v>1759</v>
      </c>
      <c r="C622" s="336">
        <v>234</v>
      </c>
      <c r="D622" s="380">
        <v>297</v>
      </c>
      <c r="E622" s="380">
        <v>1269</v>
      </c>
      <c r="F622" s="336" t="s">
        <v>557</v>
      </c>
      <c r="G622" s="336" t="s">
        <v>557</v>
      </c>
      <c r="H622" s="336" t="s">
        <v>557</v>
      </c>
      <c r="I622" s="336" t="s">
        <v>557</v>
      </c>
      <c r="J622" s="336" t="s">
        <v>557</v>
      </c>
      <c r="K622" s="336" t="s">
        <v>557</v>
      </c>
      <c r="L622" s="381" t="str">
        <f t="shared" si="22"/>
        <v>071013</v>
      </c>
    </row>
    <row r="623" spans="1:12" ht="11.25">
      <c r="A623" s="334" t="s">
        <v>1760</v>
      </c>
      <c r="B623" s="335" t="s">
        <v>1761</v>
      </c>
      <c r="C623" s="336">
        <v>213</v>
      </c>
      <c r="D623" s="380">
        <v>45</v>
      </c>
      <c r="E623" s="380">
        <v>211</v>
      </c>
      <c r="F623" s="336" t="s">
        <v>557</v>
      </c>
      <c r="G623" s="336" t="s">
        <v>557</v>
      </c>
      <c r="H623" s="336" t="s">
        <v>557</v>
      </c>
      <c r="I623" s="336" t="s">
        <v>557</v>
      </c>
      <c r="J623" s="336" t="s">
        <v>557</v>
      </c>
      <c r="K623" s="336" t="s">
        <v>557</v>
      </c>
      <c r="L623" s="381" t="str">
        <f t="shared" si="22"/>
        <v>071015</v>
      </c>
    </row>
    <row r="624" spans="1:12" ht="11.25">
      <c r="A624" s="334" t="s">
        <v>1762</v>
      </c>
      <c r="B624" s="335" t="s">
        <v>1763</v>
      </c>
      <c r="C624" s="336">
        <v>572</v>
      </c>
      <c r="D624" s="380">
        <v>164</v>
      </c>
      <c r="E624" s="380">
        <v>287</v>
      </c>
      <c r="F624" s="336" t="s">
        <v>557</v>
      </c>
      <c r="G624" s="336" t="s">
        <v>557</v>
      </c>
      <c r="H624" s="336" t="s">
        <v>557</v>
      </c>
      <c r="I624" s="336" t="s">
        <v>557</v>
      </c>
      <c r="J624" s="336" t="s">
        <v>557</v>
      </c>
      <c r="K624" s="336" t="s">
        <v>557</v>
      </c>
      <c r="L624" s="381" t="str">
        <f t="shared" si="22"/>
        <v>071017</v>
      </c>
    </row>
    <row r="625" spans="1:12" ht="11.25">
      <c r="A625" s="334" t="s">
        <v>1764</v>
      </c>
      <c r="B625" s="335" t="s">
        <v>1765</v>
      </c>
      <c r="C625" s="336">
        <v>264</v>
      </c>
      <c r="D625" s="380">
        <v>74</v>
      </c>
      <c r="E625" s="380">
        <v>280</v>
      </c>
      <c r="F625" s="336" t="s">
        <v>557</v>
      </c>
      <c r="G625" s="336" t="s">
        <v>557</v>
      </c>
      <c r="H625" s="336" t="s">
        <v>557</v>
      </c>
      <c r="I625" s="336" t="s">
        <v>557</v>
      </c>
      <c r="J625" s="336" t="s">
        <v>557</v>
      </c>
      <c r="K625" s="336" t="s">
        <v>557</v>
      </c>
      <c r="L625" s="381" t="str">
        <f t="shared" si="22"/>
        <v>071018</v>
      </c>
    </row>
    <row r="626" spans="1:12" ht="11.25">
      <c r="A626" s="334" t="s">
        <v>1766</v>
      </c>
      <c r="B626" s="335" t="s">
        <v>1767</v>
      </c>
      <c r="C626" s="336">
        <v>177</v>
      </c>
      <c r="D626" s="380">
        <v>105</v>
      </c>
      <c r="E626" s="380">
        <v>593</v>
      </c>
      <c r="F626" s="336" t="s">
        <v>557</v>
      </c>
      <c r="G626" s="336" t="s">
        <v>557</v>
      </c>
      <c r="H626" s="336" t="s">
        <v>557</v>
      </c>
      <c r="I626" s="336" t="s">
        <v>557</v>
      </c>
      <c r="J626" s="336" t="s">
        <v>557</v>
      </c>
      <c r="K626" s="336" t="s">
        <v>557</v>
      </c>
      <c r="L626" s="381" t="str">
        <f t="shared" si="22"/>
        <v>071019</v>
      </c>
    </row>
    <row r="627" spans="1:12" ht="11.25">
      <c r="A627" s="334" t="s">
        <v>1768</v>
      </c>
      <c r="B627" s="335" t="s">
        <v>1769</v>
      </c>
      <c r="C627" s="336">
        <v>295</v>
      </c>
      <c r="D627" s="380">
        <v>107</v>
      </c>
      <c r="E627" s="380">
        <v>363</v>
      </c>
      <c r="F627" s="336" t="s">
        <v>557</v>
      </c>
      <c r="G627" s="336" t="s">
        <v>557</v>
      </c>
      <c r="H627" s="336" t="s">
        <v>557</v>
      </c>
      <c r="I627" s="336" t="s">
        <v>557</v>
      </c>
      <c r="J627" s="336" t="s">
        <v>557</v>
      </c>
      <c r="K627" s="336" t="s">
        <v>557</v>
      </c>
      <c r="L627" s="381" t="str">
        <f t="shared" si="22"/>
        <v>071021</v>
      </c>
    </row>
    <row r="628" spans="1:12" ht="11.25">
      <c r="A628" s="334" t="s">
        <v>1770</v>
      </c>
      <c r="B628" s="335" t="s">
        <v>1771</v>
      </c>
      <c r="C628" s="336">
        <v>694</v>
      </c>
      <c r="D628" s="380">
        <v>0</v>
      </c>
      <c r="E628" s="380">
        <v>0</v>
      </c>
      <c r="F628" s="336" t="s">
        <v>557</v>
      </c>
      <c r="G628" s="336" t="s">
        <v>557</v>
      </c>
      <c r="H628" s="336" t="s">
        <v>557</v>
      </c>
      <c r="I628" s="336" t="s">
        <v>557</v>
      </c>
      <c r="J628" s="336" t="s">
        <v>557</v>
      </c>
      <c r="K628" s="336" t="s">
        <v>557</v>
      </c>
      <c r="L628" s="381" t="str">
        <f t="shared" si="22"/>
        <v>071022</v>
      </c>
    </row>
    <row r="629" spans="1:12" ht="11.25">
      <c r="A629" s="334" t="s">
        <v>1772</v>
      </c>
      <c r="B629" s="335" t="s">
        <v>1773</v>
      </c>
      <c r="C629" s="336">
        <v>854</v>
      </c>
      <c r="D629" s="380">
        <v>1756</v>
      </c>
      <c r="E629" s="380">
        <v>2056</v>
      </c>
      <c r="F629" s="336" t="s">
        <v>557</v>
      </c>
      <c r="G629" s="336" t="s">
        <v>557</v>
      </c>
      <c r="H629" s="336" t="s">
        <v>557</v>
      </c>
      <c r="I629" s="336" t="s">
        <v>557</v>
      </c>
      <c r="J629" s="336" t="s">
        <v>557</v>
      </c>
      <c r="K629" s="336" t="s">
        <v>557</v>
      </c>
      <c r="L629" s="381" t="str">
        <f t="shared" si="22"/>
        <v>071023</v>
      </c>
    </row>
    <row r="630" spans="1:12" ht="11.25">
      <c r="A630" s="334" t="s">
        <v>1774</v>
      </c>
      <c r="B630" s="335" t="s">
        <v>1775</v>
      </c>
      <c r="C630" s="336">
        <v>1083</v>
      </c>
      <c r="D630" s="380">
        <v>582</v>
      </c>
      <c r="E630" s="380">
        <v>537</v>
      </c>
      <c r="F630" s="336" t="s">
        <v>557</v>
      </c>
      <c r="G630" s="336" t="s">
        <v>557</v>
      </c>
      <c r="H630" s="336" t="s">
        <v>557</v>
      </c>
      <c r="I630" s="336" t="s">
        <v>557</v>
      </c>
      <c r="J630" s="336" t="s">
        <v>557</v>
      </c>
      <c r="K630" s="336" t="s">
        <v>557</v>
      </c>
      <c r="L630" s="381" t="str">
        <f t="shared" si="22"/>
        <v>071025</v>
      </c>
    </row>
    <row r="631" spans="1:12" ht="11.25">
      <c r="A631" s="334" t="s">
        <v>1776</v>
      </c>
      <c r="B631" s="335" t="s">
        <v>1779</v>
      </c>
      <c r="C631" s="336">
        <v>168</v>
      </c>
      <c r="D631" s="380">
        <v>120</v>
      </c>
      <c r="E631" s="380">
        <v>714</v>
      </c>
      <c r="F631" s="336" t="s">
        <v>557</v>
      </c>
      <c r="G631" s="336" t="s">
        <v>557</v>
      </c>
      <c r="H631" s="336" t="s">
        <v>557</v>
      </c>
      <c r="I631" s="336" t="s">
        <v>557</v>
      </c>
      <c r="J631" s="336" t="s">
        <v>557</v>
      </c>
      <c r="K631" s="336" t="s">
        <v>557</v>
      </c>
      <c r="L631" s="381" t="str">
        <f t="shared" si="22"/>
        <v>071027</v>
      </c>
    </row>
    <row r="632" spans="1:12" ht="11.25">
      <c r="A632" s="334" t="s">
        <v>1780</v>
      </c>
      <c r="B632" s="335" t="s">
        <v>1781</v>
      </c>
      <c r="C632" s="336">
        <v>317</v>
      </c>
      <c r="D632" s="380">
        <v>199</v>
      </c>
      <c r="E632" s="380">
        <v>628</v>
      </c>
      <c r="F632" s="336" t="s">
        <v>557</v>
      </c>
      <c r="G632" s="336" t="s">
        <v>557</v>
      </c>
      <c r="H632" s="336" t="s">
        <v>557</v>
      </c>
      <c r="I632" s="336" t="s">
        <v>557</v>
      </c>
      <c r="J632" s="336" t="s">
        <v>557</v>
      </c>
      <c r="K632" s="336" t="s">
        <v>557</v>
      </c>
      <c r="L632" s="381" t="str">
        <f t="shared" si="22"/>
        <v>071028</v>
      </c>
    </row>
    <row r="633" spans="1:12" s="16" customFormat="1" ht="11.25">
      <c r="A633" s="337"/>
      <c r="B633" s="337"/>
      <c r="C633" s="345"/>
      <c r="D633" s="345"/>
      <c r="E633" s="345"/>
      <c r="F633" s="345"/>
      <c r="G633" s="336"/>
      <c r="H633" s="345"/>
      <c r="I633" s="345"/>
      <c r="J633" s="345"/>
      <c r="K633" s="345"/>
      <c r="L633" s="381"/>
    </row>
    <row r="634" spans="1:12" s="16" customFormat="1" ht="11.25">
      <c r="A634" s="337" t="s">
        <v>62</v>
      </c>
      <c r="B634" s="337"/>
      <c r="C634" s="345"/>
      <c r="D634" s="345"/>
      <c r="E634" s="345"/>
      <c r="F634" s="345"/>
      <c r="G634" s="336"/>
      <c r="H634" s="345"/>
      <c r="I634" s="345"/>
      <c r="J634" s="345"/>
      <c r="K634" s="345"/>
      <c r="L634" s="381"/>
    </row>
    <row r="635" spans="1:12" ht="11.25">
      <c r="A635" s="334" t="s">
        <v>1782</v>
      </c>
      <c r="B635" s="335" t="s">
        <v>1783</v>
      </c>
      <c r="C635" s="336">
        <v>241</v>
      </c>
      <c r="D635" s="380">
        <v>119</v>
      </c>
      <c r="E635" s="380">
        <v>494</v>
      </c>
      <c r="F635" s="336" t="s">
        <v>557</v>
      </c>
      <c r="G635" s="336" t="s">
        <v>557</v>
      </c>
      <c r="H635" s="336" t="s">
        <v>557</v>
      </c>
      <c r="I635" s="336" t="s">
        <v>557</v>
      </c>
      <c r="J635" s="336" t="s">
        <v>557</v>
      </c>
      <c r="K635" s="336" t="s">
        <v>557</v>
      </c>
      <c r="L635" s="381" t="str">
        <f aca="true" t="shared" si="23" ref="L635:L666">A635</f>
        <v>071031</v>
      </c>
    </row>
    <row r="636" spans="1:12" ht="11.25">
      <c r="A636" s="334" t="s">
        <v>1784</v>
      </c>
      <c r="B636" s="335" t="s">
        <v>1785</v>
      </c>
      <c r="C636" s="336">
        <v>372</v>
      </c>
      <c r="D636" s="380">
        <v>197</v>
      </c>
      <c r="E636" s="380">
        <v>530</v>
      </c>
      <c r="F636" s="336" t="s">
        <v>557</v>
      </c>
      <c r="G636" s="336" t="s">
        <v>557</v>
      </c>
      <c r="H636" s="336" t="s">
        <v>557</v>
      </c>
      <c r="I636" s="336" t="s">
        <v>557</v>
      </c>
      <c r="J636" s="336" t="s">
        <v>557</v>
      </c>
      <c r="K636" s="336" t="s">
        <v>557</v>
      </c>
      <c r="L636" s="381" t="str">
        <f t="shared" si="23"/>
        <v>071032</v>
      </c>
    </row>
    <row r="637" spans="1:12" ht="11.25">
      <c r="A637" s="334" t="s">
        <v>1786</v>
      </c>
      <c r="B637" s="335" t="s">
        <v>1787</v>
      </c>
      <c r="C637" s="336">
        <v>632</v>
      </c>
      <c r="D637" s="380">
        <v>1513</v>
      </c>
      <c r="E637" s="380">
        <v>2394</v>
      </c>
      <c r="F637" s="336" t="s">
        <v>557</v>
      </c>
      <c r="G637" s="336" t="s">
        <v>557</v>
      </c>
      <c r="H637" s="336" t="s">
        <v>557</v>
      </c>
      <c r="I637" s="336" t="s">
        <v>557</v>
      </c>
      <c r="J637" s="336" t="s">
        <v>557</v>
      </c>
      <c r="K637" s="336" t="s">
        <v>557</v>
      </c>
      <c r="L637" s="381" t="str">
        <f t="shared" si="23"/>
        <v>071034</v>
      </c>
    </row>
    <row r="638" spans="1:12" ht="11.25">
      <c r="A638" s="334" t="s">
        <v>1788</v>
      </c>
      <c r="B638" s="335" t="s">
        <v>1789</v>
      </c>
      <c r="C638" s="336">
        <v>544</v>
      </c>
      <c r="D638" s="380">
        <v>2090</v>
      </c>
      <c r="E638" s="380">
        <v>3842</v>
      </c>
      <c r="F638" s="336" t="s">
        <v>557</v>
      </c>
      <c r="G638" s="336" t="s">
        <v>557</v>
      </c>
      <c r="H638" s="336" t="s">
        <v>557</v>
      </c>
      <c r="I638" s="336" t="s">
        <v>557</v>
      </c>
      <c r="J638" s="336" t="s">
        <v>557</v>
      </c>
      <c r="K638" s="336" t="s">
        <v>557</v>
      </c>
      <c r="L638" s="381" t="str">
        <f t="shared" si="23"/>
        <v>071036</v>
      </c>
    </row>
    <row r="639" spans="1:12" ht="11.25">
      <c r="A639" s="334" t="s">
        <v>1790</v>
      </c>
      <c r="B639" s="335" t="s">
        <v>1791</v>
      </c>
      <c r="C639" s="336">
        <v>452</v>
      </c>
      <c r="D639" s="380">
        <v>216</v>
      </c>
      <c r="E639" s="380">
        <v>478</v>
      </c>
      <c r="F639" s="336" t="s">
        <v>557</v>
      </c>
      <c r="G639" s="336" t="s">
        <v>557</v>
      </c>
      <c r="H639" s="336" t="s">
        <v>557</v>
      </c>
      <c r="I639" s="336" t="s">
        <v>557</v>
      </c>
      <c r="J639" s="336" t="s">
        <v>557</v>
      </c>
      <c r="K639" s="336" t="s">
        <v>557</v>
      </c>
      <c r="L639" s="381" t="str">
        <f t="shared" si="23"/>
        <v>071037</v>
      </c>
    </row>
    <row r="640" spans="1:12" ht="11.25">
      <c r="A640" s="334" t="s">
        <v>1792</v>
      </c>
      <c r="B640" s="335" t="s">
        <v>1793</v>
      </c>
      <c r="C640" s="336">
        <v>226</v>
      </c>
      <c r="D640" s="380">
        <v>164</v>
      </c>
      <c r="E640" s="380">
        <v>726</v>
      </c>
      <c r="F640" s="336" t="s">
        <v>557</v>
      </c>
      <c r="G640" s="336" t="s">
        <v>557</v>
      </c>
      <c r="H640" s="336" t="s">
        <v>557</v>
      </c>
      <c r="I640" s="336" t="s">
        <v>557</v>
      </c>
      <c r="J640" s="336" t="s">
        <v>557</v>
      </c>
      <c r="K640" s="336" t="s">
        <v>557</v>
      </c>
      <c r="L640" s="381" t="str">
        <f t="shared" si="23"/>
        <v>071038</v>
      </c>
    </row>
    <row r="641" spans="1:12" ht="11.25">
      <c r="A641" s="334" t="s">
        <v>1794</v>
      </c>
      <c r="B641" s="335" t="s">
        <v>1795</v>
      </c>
      <c r="C641" s="336">
        <v>285</v>
      </c>
      <c r="D641" s="380">
        <v>622</v>
      </c>
      <c r="E641" s="380">
        <v>2182</v>
      </c>
      <c r="F641" s="336" t="s">
        <v>557</v>
      </c>
      <c r="G641" s="336" t="s">
        <v>557</v>
      </c>
      <c r="H641" s="336" t="s">
        <v>557</v>
      </c>
      <c r="I641" s="336" t="s">
        <v>557</v>
      </c>
      <c r="J641" s="336" t="s">
        <v>557</v>
      </c>
      <c r="K641" s="336" t="s">
        <v>557</v>
      </c>
      <c r="L641" s="381" t="str">
        <f t="shared" si="23"/>
        <v>071039</v>
      </c>
    </row>
    <row r="642" spans="1:12" ht="11.25">
      <c r="A642" s="334" t="s">
        <v>1796</v>
      </c>
      <c r="B642" s="335" t="s">
        <v>1797</v>
      </c>
      <c r="C642" s="336">
        <v>263</v>
      </c>
      <c r="D642" s="380">
        <v>467</v>
      </c>
      <c r="E642" s="380">
        <v>1776</v>
      </c>
      <c r="F642" s="336" t="s">
        <v>557</v>
      </c>
      <c r="G642" s="336" t="s">
        <v>557</v>
      </c>
      <c r="H642" s="336" t="s">
        <v>557</v>
      </c>
      <c r="I642" s="336" t="s">
        <v>557</v>
      </c>
      <c r="J642" s="336" t="s">
        <v>557</v>
      </c>
      <c r="K642" s="336" t="s">
        <v>557</v>
      </c>
      <c r="L642" s="381" t="str">
        <f t="shared" si="23"/>
        <v>071042</v>
      </c>
    </row>
    <row r="643" spans="1:12" ht="11.25">
      <c r="A643" s="334" t="s">
        <v>1798</v>
      </c>
      <c r="B643" s="335" t="s">
        <v>1799</v>
      </c>
      <c r="C643" s="336">
        <v>1305</v>
      </c>
      <c r="D643" s="380">
        <v>1034</v>
      </c>
      <c r="E643" s="380">
        <v>792</v>
      </c>
      <c r="F643" s="336" t="s">
        <v>557</v>
      </c>
      <c r="G643" s="336" t="s">
        <v>557</v>
      </c>
      <c r="H643" s="336" t="s">
        <v>557</v>
      </c>
      <c r="I643" s="336" t="s">
        <v>557</v>
      </c>
      <c r="J643" s="336" t="s">
        <v>557</v>
      </c>
      <c r="K643" s="336" t="s">
        <v>557</v>
      </c>
      <c r="L643" s="381" t="str">
        <f t="shared" si="23"/>
        <v>071043</v>
      </c>
    </row>
    <row r="644" spans="1:12" ht="11.25">
      <c r="A644" s="334" t="s">
        <v>1800</v>
      </c>
      <c r="B644" s="335" t="s">
        <v>1801</v>
      </c>
      <c r="C644" s="336">
        <v>127</v>
      </c>
      <c r="D644" s="380">
        <v>3</v>
      </c>
      <c r="E644" s="380">
        <v>24</v>
      </c>
      <c r="F644" s="336" t="s">
        <v>557</v>
      </c>
      <c r="G644" s="336" t="s">
        <v>557</v>
      </c>
      <c r="H644" s="336" t="s">
        <v>557</v>
      </c>
      <c r="I644" s="336" t="s">
        <v>557</v>
      </c>
      <c r="J644" s="336" t="s">
        <v>557</v>
      </c>
      <c r="K644" s="336" t="s">
        <v>557</v>
      </c>
      <c r="L644" s="381" t="str">
        <f t="shared" si="23"/>
        <v>071044</v>
      </c>
    </row>
    <row r="645" spans="1:12" ht="11.25">
      <c r="A645" s="334" t="s">
        <v>1802</v>
      </c>
      <c r="B645" s="335" t="s">
        <v>1041</v>
      </c>
      <c r="C645" s="336">
        <v>3562</v>
      </c>
      <c r="D645" s="380">
        <v>9141</v>
      </c>
      <c r="E645" s="380">
        <v>2566</v>
      </c>
      <c r="F645" s="336">
        <v>4129</v>
      </c>
      <c r="G645" s="336">
        <v>1159.1802358225716</v>
      </c>
      <c r="H645" s="336" t="s">
        <v>557</v>
      </c>
      <c r="I645" s="336" t="s">
        <v>557</v>
      </c>
      <c r="J645" s="336" t="s">
        <v>557</v>
      </c>
      <c r="K645" s="336" t="s">
        <v>557</v>
      </c>
      <c r="L645" s="381" t="str">
        <f t="shared" si="23"/>
        <v>071046</v>
      </c>
    </row>
    <row r="646" spans="1:12" ht="11.25">
      <c r="A646" s="334" t="s">
        <v>1803</v>
      </c>
      <c r="B646" s="335" t="s">
        <v>1804</v>
      </c>
      <c r="C646" s="336">
        <v>479</v>
      </c>
      <c r="D646" s="380">
        <v>170</v>
      </c>
      <c r="E646" s="380">
        <v>355</v>
      </c>
      <c r="F646" s="336" t="s">
        <v>557</v>
      </c>
      <c r="G646" s="336" t="s">
        <v>557</v>
      </c>
      <c r="H646" s="336" t="s">
        <v>557</v>
      </c>
      <c r="I646" s="336" t="s">
        <v>557</v>
      </c>
      <c r="J646" s="336" t="s">
        <v>557</v>
      </c>
      <c r="K646" s="336" t="s">
        <v>557</v>
      </c>
      <c r="L646" s="381" t="str">
        <f t="shared" si="23"/>
        <v>071047</v>
      </c>
    </row>
    <row r="647" spans="1:12" ht="11.25">
      <c r="A647" s="334" t="s">
        <v>1805</v>
      </c>
      <c r="B647" s="335" t="s">
        <v>1806</v>
      </c>
      <c r="C647" s="336">
        <v>1577</v>
      </c>
      <c r="D647" s="380">
        <v>3101</v>
      </c>
      <c r="E647" s="380">
        <v>1966</v>
      </c>
      <c r="F647" s="336" t="s">
        <v>557</v>
      </c>
      <c r="G647" s="336" t="s">
        <v>557</v>
      </c>
      <c r="H647" s="336" t="s">
        <v>557</v>
      </c>
      <c r="I647" s="336" t="s">
        <v>557</v>
      </c>
      <c r="J647" s="336" t="s">
        <v>557</v>
      </c>
      <c r="K647" s="336" t="s">
        <v>557</v>
      </c>
      <c r="L647" s="381" t="str">
        <f t="shared" si="23"/>
        <v>071048</v>
      </c>
    </row>
    <row r="648" spans="1:12" ht="11.25">
      <c r="A648" s="334" t="s">
        <v>1807</v>
      </c>
      <c r="B648" s="335" t="s">
        <v>1808</v>
      </c>
      <c r="C648" s="336">
        <v>350</v>
      </c>
      <c r="D648" s="380">
        <v>99</v>
      </c>
      <c r="E648" s="380">
        <v>283</v>
      </c>
      <c r="F648" s="336" t="s">
        <v>557</v>
      </c>
      <c r="G648" s="336" t="s">
        <v>557</v>
      </c>
      <c r="H648" s="336" t="s">
        <v>557</v>
      </c>
      <c r="I648" s="336" t="s">
        <v>557</v>
      </c>
      <c r="J648" s="336" t="s">
        <v>557</v>
      </c>
      <c r="K648" s="336" t="s">
        <v>557</v>
      </c>
      <c r="L648" s="381" t="str">
        <f t="shared" si="23"/>
        <v>071049</v>
      </c>
    </row>
    <row r="649" spans="1:12" ht="11.25">
      <c r="A649" s="334" t="s">
        <v>1809</v>
      </c>
      <c r="B649" s="335" t="s">
        <v>1810</v>
      </c>
      <c r="C649" s="336">
        <v>254</v>
      </c>
      <c r="D649" s="380">
        <v>28</v>
      </c>
      <c r="E649" s="380">
        <v>110</v>
      </c>
      <c r="F649" s="336" t="s">
        <v>557</v>
      </c>
      <c r="G649" s="336" t="s">
        <v>557</v>
      </c>
      <c r="H649" s="336" t="s">
        <v>557</v>
      </c>
      <c r="I649" s="336" t="s">
        <v>557</v>
      </c>
      <c r="J649" s="336" t="s">
        <v>557</v>
      </c>
      <c r="K649" s="336" t="s">
        <v>557</v>
      </c>
      <c r="L649" s="381" t="str">
        <f t="shared" si="23"/>
        <v>071051</v>
      </c>
    </row>
    <row r="650" spans="1:12" ht="11.25">
      <c r="A650" s="334" t="s">
        <v>1811</v>
      </c>
      <c r="B650" s="335" t="s">
        <v>1812</v>
      </c>
      <c r="C650" s="336">
        <v>445</v>
      </c>
      <c r="D650" s="380">
        <v>72</v>
      </c>
      <c r="E650" s="380">
        <v>162</v>
      </c>
      <c r="F650" s="336" t="s">
        <v>557</v>
      </c>
      <c r="G650" s="336" t="s">
        <v>557</v>
      </c>
      <c r="H650" s="336" t="s">
        <v>557</v>
      </c>
      <c r="I650" s="336" t="s">
        <v>557</v>
      </c>
      <c r="J650" s="336" t="s">
        <v>557</v>
      </c>
      <c r="K650" s="336" t="s">
        <v>557</v>
      </c>
      <c r="L650" s="381" t="str">
        <f t="shared" si="23"/>
        <v>071052</v>
      </c>
    </row>
    <row r="651" spans="1:12" ht="11.25">
      <c r="A651" s="334" t="s">
        <v>1813</v>
      </c>
      <c r="B651" s="335" t="s">
        <v>1042</v>
      </c>
      <c r="C651" s="336">
        <v>1957</v>
      </c>
      <c r="D651" s="380">
        <v>5009</v>
      </c>
      <c r="E651" s="380">
        <v>2560</v>
      </c>
      <c r="F651" s="336" t="s">
        <v>557</v>
      </c>
      <c r="G651" s="336" t="s">
        <v>557</v>
      </c>
      <c r="H651" s="336" t="s">
        <v>557</v>
      </c>
      <c r="I651" s="336" t="s">
        <v>557</v>
      </c>
      <c r="J651" s="336" t="s">
        <v>557</v>
      </c>
      <c r="K651" s="336" t="s">
        <v>557</v>
      </c>
      <c r="L651" s="381" t="str">
        <f t="shared" si="23"/>
        <v>071053</v>
      </c>
    </row>
    <row r="652" spans="1:12" ht="11.25">
      <c r="A652" s="334" t="s">
        <v>1814</v>
      </c>
      <c r="B652" s="335" t="s">
        <v>1815</v>
      </c>
      <c r="C652" s="336">
        <v>497</v>
      </c>
      <c r="D652" s="380">
        <v>442</v>
      </c>
      <c r="E652" s="380">
        <v>889</v>
      </c>
      <c r="F652" s="336" t="s">
        <v>557</v>
      </c>
      <c r="G652" s="336" t="s">
        <v>557</v>
      </c>
      <c r="H652" s="336" t="s">
        <v>557</v>
      </c>
      <c r="I652" s="336" t="s">
        <v>557</v>
      </c>
      <c r="J652" s="336" t="s">
        <v>557</v>
      </c>
      <c r="K652" s="336" t="s">
        <v>557</v>
      </c>
      <c r="L652" s="381" t="str">
        <f t="shared" si="23"/>
        <v>071054</v>
      </c>
    </row>
    <row r="653" spans="1:12" ht="11.25">
      <c r="A653" s="334" t="s">
        <v>1816</v>
      </c>
      <c r="B653" s="335" t="s">
        <v>1817</v>
      </c>
      <c r="C653" s="336">
        <v>258</v>
      </c>
      <c r="D653" s="380">
        <v>286</v>
      </c>
      <c r="E653" s="380">
        <v>1109</v>
      </c>
      <c r="F653" s="336" t="s">
        <v>557</v>
      </c>
      <c r="G653" s="336" t="s">
        <v>557</v>
      </c>
      <c r="H653" s="336" t="s">
        <v>557</v>
      </c>
      <c r="I653" s="336" t="s">
        <v>557</v>
      </c>
      <c r="J653" s="336" t="s">
        <v>557</v>
      </c>
      <c r="K653" s="336" t="s">
        <v>557</v>
      </c>
      <c r="L653" s="381" t="str">
        <f t="shared" si="23"/>
        <v>071055</v>
      </c>
    </row>
    <row r="654" spans="1:12" ht="11.25">
      <c r="A654" s="334" t="s">
        <v>1818</v>
      </c>
      <c r="B654" s="335" t="s">
        <v>1819</v>
      </c>
      <c r="C654" s="336">
        <v>1250</v>
      </c>
      <c r="D654" s="380">
        <v>2013</v>
      </c>
      <c r="E654" s="380">
        <v>1610</v>
      </c>
      <c r="F654" s="336" t="s">
        <v>557</v>
      </c>
      <c r="G654" s="336" t="s">
        <v>557</v>
      </c>
      <c r="H654" s="336" t="s">
        <v>557</v>
      </c>
      <c r="I654" s="336" t="s">
        <v>557</v>
      </c>
      <c r="J654" s="336" t="s">
        <v>557</v>
      </c>
      <c r="K654" s="336" t="s">
        <v>557</v>
      </c>
      <c r="L654" s="381" t="str">
        <f t="shared" si="23"/>
        <v>071056</v>
      </c>
    </row>
    <row r="655" spans="1:12" ht="11.25">
      <c r="A655" s="334" t="s">
        <v>1820</v>
      </c>
      <c r="B655" s="335" t="s">
        <v>1821</v>
      </c>
      <c r="C655" s="336">
        <v>1631</v>
      </c>
      <c r="D655" s="380">
        <v>548</v>
      </c>
      <c r="E655" s="380">
        <v>336</v>
      </c>
      <c r="F655" s="336" t="s">
        <v>557</v>
      </c>
      <c r="G655" s="336" t="s">
        <v>557</v>
      </c>
      <c r="H655" s="336" t="s">
        <v>557</v>
      </c>
      <c r="I655" s="336" t="s">
        <v>557</v>
      </c>
      <c r="J655" s="336" t="s">
        <v>557</v>
      </c>
      <c r="K655" s="336" t="s">
        <v>557</v>
      </c>
      <c r="L655" s="381" t="str">
        <f t="shared" si="23"/>
        <v>071057</v>
      </c>
    </row>
    <row r="656" spans="1:12" ht="11.25">
      <c r="A656" s="334" t="s">
        <v>1822</v>
      </c>
      <c r="B656" s="335" t="s">
        <v>1823</v>
      </c>
      <c r="C656" s="336">
        <v>288</v>
      </c>
      <c r="D656" s="380">
        <v>129</v>
      </c>
      <c r="E656" s="380">
        <v>448</v>
      </c>
      <c r="F656" s="336" t="s">
        <v>557</v>
      </c>
      <c r="G656" s="336" t="s">
        <v>557</v>
      </c>
      <c r="H656" s="336" t="s">
        <v>557</v>
      </c>
      <c r="I656" s="336" t="s">
        <v>557</v>
      </c>
      <c r="J656" s="336" t="s">
        <v>557</v>
      </c>
      <c r="K656" s="336" t="s">
        <v>557</v>
      </c>
      <c r="L656" s="381" t="str">
        <f t="shared" si="23"/>
        <v>071059</v>
      </c>
    </row>
    <row r="657" spans="1:12" ht="11.25">
      <c r="A657" s="334" t="s">
        <v>1824</v>
      </c>
      <c r="B657" s="335" t="s">
        <v>1043</v>
      </c>
      <c r="C657" s="336">
        <v>488</v>
      </c>
      <c r="D657" s="380">
        <v>184</v>
      </c>
      <c r="E657" s="380">
        <v>377</v>
      </c>
      <c r="F657" s="336" t="s">
        <v>557</v>
      </c>
      <c r="G657" s="336" t="s">
        <v>557</v>
      </c>
      <c r="H657" s="336" t="s">
        <v>557</v>
      </c>
      <c r="I657" s="336" t="s">
        <v>557</v>
      </c>
      <c r="J657" s="336" t="s">
        <v>557</v>
      </c>
      <c r="K657" s="336" t="s">
        <v>557</v>
      </c>
      <c r="L657" s="381" t="str">
        <f t="shared" si="23"/>
        <v>071061</v>
      </c>
    </row>
    <row r="658" spans="1:12" ht="11.25">
      <c r="A658" s="334" t="s">
        <v>1825</v>
      </c>
      <c r="B658" s="335" t="s">
        <v>1826</v>
      </c>
      <c r="C658" s="336">
        <v>228</v>
      </c>
      <c r="D658" s="380">
        <v>290</v>
      </c>
      <c r="E658" s="380">
        <v>1272</v>
      </c>
      <c r="F658" s="336" t="s">
        <v>557</v>
      </c>
      <c r="G658" s="336" t="s">
        <v>557</v>
      </c>
      <c r="H658" s="336" t="s">
        <v>557</v>
      </c>
      <c r="I658" s="336" t="s">
        <v>557</v>
      </c>
      <c r="J658" s="336" t="s">
        <v>557</v>
      </c>
      <c r="K658" s="336" t="s">
        <v>557</v>
      </c>
      <c r="L658" s="381" t="str">
        <f t="shared" si="23"/>
        <v>071062</v>
      </c>
    </row>
    <row r="659" spans="1:12" ht="11.25">
      <c r="A659" s="334" t="s">
        <v>1827</v>
      </c>
      <c r="B659" s="335" t="s">
        <v>1828</v>
      </c>
      <c r="C659" s="336">
        <v>1143</v>
      </c>
      <c r="D659" s="380">
        <v>697</v>
      </c>
      <c r="E659" s="380">
        <v>610</v>
      </c>
      <c r="F659" s="336" t="s">
        <v>557</v>
      </c>
      <c r="G659" s="336" t="s">
        <v>557</v>
      </c>
      <c r="H659" s="336" t="s">
        <v>557</v>
      </c>
      <c r="I659" s="336" t="s">
        <v>557</v>
      </c>
      <c r="J659" s="336" t="s">
        <v>557</v>
      </c>
      <c r="K659" s="336" t="s">
        <v>557</v>
      </c>
      <c r="L659" s="381" t="str">
        <f t="shared" si="23"/>
        <v>071063</v>
      </c>
    </row>
    <row r="660" spans="1:12" ht="11.25">
      <c r="A660" s="334" t="s">
        <v>1829</v>
      </c>
      <c r="B660" s="335" t="s">
        <v>1830</v>
      </c>
      <c r="C660" s="336">
        <v>837</v>
      </c>
      <c r="D660" s="380">
        <v>312</v>
      </c>
      <c r="E660" s="380">
        <v>373</v>
      </c>
      <c r="F660" s="336" t="s">
        <v>557</v>
      </c>
      <c r="G660" s="336" t="s">
        <v>557</v>
      </c>
      <c r="H660" s="336" t="s">
        <v>557</v>
      </c>
      <c r="I660" s="336" t="s">
        <v>557</v>
      </c>
      <c r="J660" s="336" t="s">
        <v>557</v>
      </c>
      <c r="K660" s="336" t="s">
        <v>557</v>
      </c>
      <c r="L660" s="381" t="str">
        <f t="shared" si="23"/>
        <v>071064</v>
      </c>
    </row>
    <row r="661" spans="1:12" ht="11.25">
      <c r="A661" s="334" t="s">
        <v>1831</v>
      </c>
      <c r="B661" s="335" t="s">
        <v>1832</v>
      </c>
      <c r="C661" s="336">
        <v>1054</v>
      </c>
      <c r="D661" s="380">
        <v>392</v>
      </c>
      <c r="E661" s="380">
        <v>372</v>
      </c>
      <c r="F661" s="336" t="s">
        <v>557</v>
      </c>
      <c r="G661" s="336" t="s">
        <v>557</v>
      </c>
      <c r="H661" s="336" t="s">
        <v>557</v>
      </c>
      <c r="I661" s="336" t="s">
        <v>557</v>
      </c>
      <c r="J661" s="336" t="s">
        <v>557</v>
      </c>
      <c r="K661" s="336" t="s">
        <v>557</v>
      </c>
      <c r="L661" s="381" t="str">
        <f t="shared" si="23"/>
        <v>071065</v>
      </c>
    </row>
    <row r="662" spans="1:12" ht="11.25">
      <c r="A662" s="334" t="s">
        <v>1833</v>
      </c>
      <c r="B662" s="335" t="s">
        <v>1834</v>
      </c>
      <c r="C662" s="336">
        <v>86</v>
      </c>
      <c r="D662" s="380">
        <v>34</v>
      </c>
      <c r="E662" s="380">
        <v>395</v>
      </c>
      <c r="F662" s="336" t="s">
        <v>557</v>
      </c>
      <c r="G662" s="336" t="s">
        <v>557</v>
      </c>
      <c r="H662" s="336" t="s">
        <v>557</v>
      </c>
      <c r="I662" s="336" t="s">
        <v>557</v>
      </c>
      <c r="J662" s="336" t="s">
        <v>557</v>
      </c>
      <c r="K662" s="336" t="s">
        <v>557</v>
      </c>
      <c r="L662" s="381" t="str">
        <f t="shared" si="23"/>
        <v>071066</v>
      </c>
    </row>
    <row r="663" spans="1:12" ht="11.25">
      <c r="A663" s="334" t="s">
        <v>1835</v>
      </c>
      <c r="B663" s="335" t="s">
        <v>785</v>
      </c>
      <c r="C663" s="336">
        <v>1889</v>
      </c>
      <c r="D663" s="380">
        <v>3121</v>
      </c>
      <c r="E663" s="380">
        <v>1652</v>
      </c>
      <c r="F663" s="336" t="s">
        <v>557</v>
      </c>
      <c r="G663" s="336" t="s">
        <v>557</v>
      </c>
      <c r="H663" s="336" t="s">
        <v>557</v>
      </c>
      <c r="I663" s="336" t="s">
        <v>557</v>
      </c>
      <c r="J663" s="336" t="s">
        <v>557</v>
      </c>
      <c r="K663" s="336" t="s">
        <v>557</v>
      </c>
      <c r="L663" s="381" t="str">
        <f t="shared" si="23"/>
        <v>071067</v>
      </c>
    </row>
    <row r="664" spans="1:12" ht="11.25">
      <c r="A664" s="334" t="s">
        <v>1836</v>
      </c>
      <c r="B664" s="335" t="s">
        <v>1837</v>
      </c>
      <c r="C664" s="336">
        <v>189</v>
      </c>
      <c r="D664" s="380">
        <v>26</v>
      </c>
      <c r="E664" s="380">
        <v>138</v>
      </c>
      <c r="F664" s="336" t="s">
        <v>557</v>
      </c>
      <c r="G664" s="336" t="s">
        <v>557</v>
      </c>
      <c r="H664" s="336" t="s">
        <v>557</v>
      </c>
      <c r="I664" s="336" t="s">
        <v>557</v>
      </c>
      <c r="J664" s="336" t="s">
        <v>557</v>
      </c>
      <c r="K664" s="336" t="s">
        <v>557</v>
      </c>
      <c r="L664" s="381" t="str">
        <f t="shared" si="23"/>
        <v>071068</v>
      </c>
    </row>
    <row r="665" spans="1:12" ht="11.25">
      <c r="A665" s="334" t="s">
        <v>1838</v>
      </c>
      <c r="B665" s="335" t="s">
        <v>1839</v>
      </c>
      <c r="C665" s="336">
        <v>290</v>
      </c>
      <c r="D665" s="380">
        <v>5</v>
      </c>
      <c r="E665" s="380">
        <v>17</v>
      </c>
      <c r="F665" s="336" t="s">
        <v>557</v>
      </c>
      <c r="G665" s="336" t="s">
        <v>557</v>
      </c>
      <c r="H665" s="336" t="s">
        <v>557</v>
      </c>
      <c r="I665" s="336" t="s">
        <v>557</v>
      </c>
      <c r="J665" s="336" t="s">
        <v>557</v>
      </c>
      <c r="K665" s="336" t="s">
        <v>557</v>
      </c>
      <c r="L665" s="381" t="str">
        <f t="shared" si="23"/>
        <v>071069</v>
      </c>
    </row>
    <row r="666" spans="1:12" ht="11.25">
      <c r="A666" s="334" t="s">
        <v>1840</v>
      </c>
      <c r="B666" s="335" t="s">
        <v>1841</v>
      </c>
      <c r="C666" s="336">
        <v>150</v>
      </c>
      <c r="D666" s="380">
        <v>156</v>
      </c>
      <c r="E666" s="380">
        <v>1040</v>
      </c>
      <c r="F666" s="336" t="s">
        <v>557</v>
      </c>
      <c r="G666" s="336" t="s">
        <v>557</v>
      </c>
      <c r="H666" s="336" t="s">
        <v>557</v>
      </c>
      <c r="I666" s="336" t="s">
        <v>557</v>
      </c>
      <c r="J666" s="336" t="s">
        <v>557</v>
      </c>
      <c r="K666" s="336" t="s">
        <v>557</v>
      </c>
      <c r="L666" s="381" t="str">
        <f t="shared" si="23"/>
        <v>071071</v>
      </c>
    </row>
    <row r="667" spans="1:12" ht="11.25">
      <c r="A667" s="334" t="s">
        <v>1842</v>
      </c>
      <c r="B667" s="335" t="s">
        <v>1843</v>
      </c>
      <c r="C667" s="336">
        <v>1286</v>
      </c>
      <c r="D667" s="380">
        <v>1560</v>
      </c>
      <c r="E667" s="380">
        <v>1213</v>
      </c>
      <c r="F667" s="336" t="s">
        <v>557</v>
      </c>
      <c r="G667" s="336" t="s">
        <v>557</v>
      </c>
      <c r="H667" s="336" t="s">
        <v>557</v>
      </c>
      <c r="I667" s="336" t="s">
        <v>557</v>
      </c>
      <c r="J667" s="336" t="s">
        <v>557</v>
      </c>
      <c r="K667" s="336" t="s">
        <v>557</v>
      </c>
      <c r="L667" s="381" t="str">
        <f aca="true" t="shared" si="24" ref="L667:L687">A667</f>
        <v>071072</v>
      </c>
    </row>
    <row r="668" spans="1:12" ht="11.25">
      <c r="A668" s="334" t="s">
        <v>1844</v>
      </c>
      <c r="B668" s="335" t="s">
        <v>1353</v>
      </c>
      <c r="C668" s="336">
        <v>267</v>
      </c>
      <c r="D668" s="380">
        <v>124</v>
      </c>
      <c r="E668" s="380">
        <v>464</v>
      </c>
      <c r="F668" s="336" t="s">
        <v>557</v>
      </c>
      <c r="G668" s="336" t="s">
        <v>557</v>
      </c>
      <c r="H668" s="336" t="s">
        <v>557</v>
      </c>
      <c r="I668" s="336" t="s">
        <v>557</v>
      </c>
      <c r="J668" s="336" t="s">
        <v>557</v>
      </c>
      <c r="K668" s="336" t="s">
        <v>557</v>
      </c>
      <c r="L668" s="381" t="str">
        <f t="shared" si="24"/>
        <v>071073</v>
      </c>
    </row>
    <row r="669" spans="1:12" ht="11.25">
      <c r="A669" s="334" t="s">
        <v>1845</v>
      </c>
      <c r="B669" s="335" t="s">
        <v>1846</v>
      </c>
      <c r="C669" s="336">
        <v>620</v>
      </c>
      <c r="D669" s="380">
        <v>560</v>
      </c>
      <c r="E669" s="380">
        <v>903</v>
      </c>
      <c r="F669" s="336" t="s">
        <v>557</v>
      </c>
      <c r="G669" s="336" t="s">
        <v>557</v>
      </c>
      <c r="H669" s="336" t="s">
        <v>557</v>
      </c>
      <c r="I669" s="336" t="s">
        <v>557</v>
      </c>
      <c r="J669" s="336" t="s">
        <v>557</v>
      </c>
      <c r="K669" s="336" t="s">
        <v>557</v>
      </c>
      <c r="L669" s="381" t="str">
        <f t="shared" si="24"/>
        <v>071074</v>
      </c>
    </row>
    <row r="670" spans="1:12" ht="11.25">
      <c r="A670" s="334" t="s">
        <v>1847</v>
      </c>
      <c r="B670" s="335" t="s">
        <v>1848</v>
      </c>
      <c r="C670" s="336">
        <v>334</v>
      </c>
      <c r="D670" s="380">
        <v>44</v>
      </c>
      <c r="E670" s="380">
        <v>132</v>
      </c>
      <c r="F670" s="336" t="s">
        <v>557</v>
      </c>
      <c r="G670" s="336" t="s">
        <v>557</v>
      </c>
      <c r="H670" s="336" t="s">
        <v>557</v>
      </c>
      <c r="I670" s="336" t="s">
        <v>557</v>
      </c>
      <c r="J670" s="336" t="s">
        <v>557</v>
      </c>
      <c r="K670" s="336" t="s">
        <v>557</v>
      </c>
      <c r="L670" s="381" t="str">
        <f t="shared" si="24"/>
        <v>071076</v>
      </c>
    </row>
    <row r="671" spans="1:12" ht="11.25">
      <c r="A671" s="334" t="s">
        <v>1849</v>
      </c>
      <c r="B671" s="335" t="s">
        <v>1850</v>
      </c>
      <c r="C671" s="336">
        <v>184</v>
      </c>
      <c r="D671" s="380">
        <v>61</v>
      </c>
      <c r="E671" s="380">
        <v>332</v>
      </c>
      <c r="F671" s="336" t="s">
        <v>557</v>
      </c>
      <c r="G671" s="336" t="s">
        <v>557</v>
      </c>
      <c r="H671" s="336" t="s">
        <v>557</v>
      </c>
      <c r="I671" s="336" t="s">
        <v>557</v>
      </c>
      <c r="J671" s="336" t="s">
        <v>557</v>
      </c>
      <c r="K671" s="336" t="s">
        <v>557</v>
      </c>
      <c r="L671" s="381" t="str">
        <f t="shared" si="24"/>
        <v>071077</v>
      </c>
    </row>
    <row r="672" spans="1:12" ht="11.25">
      <c r="A672" s="334" t="s">
        <v>1851</v>
      </c>
      <c r="B672" s="335" t="s">
        <v>1852</v>
      </c>
      <c r="C672" s="336">
        <v>313</v>
      </c>
      <c r="D672" s="380">
        <v>173</v>
      </c>
      <c r="E672" s="380">
        <v>553</v>
      </c>
      <c r="F672" s="336" t="s">
        <v>557</v>
      </c>
      <c r="G672" s="336" t="s">
        <v>557</v>
      </c>
      <c r="H672" s="336" t="s">
        <v>557</v>
      </c>
      <c r="I672" s="336" t="s">
        <v>557</v>
      </c>
      <c r="J672" s="336" t="s">
        <v>557</v>
      </c>
      <c r="K672" s="336" t="s">
        <v>557</v>
      </c>
      <c r="L672" s="381" t="str">
        <f t="shared" si="24"/>
        <v>071078</v>
      </c>
    </row>
    <row r="673" spans="1:12" ht="11.25">
      <c r="A673" s="334" t="s">
        <v>1853</v>
      </c>
      <c r="B673" s="335" t="s">
        <v>1854</v>
      </c>
      <c r="C673" s="336">
        <v>270</v>
      </c>
      <c r="D673" s="380">
        <v>432</v>
      </c>
      <c r="E673" s="380">
        <v>1600</v>
      </c>
      <c r="F673" s="336" t="s">
        <v>557</v>
      </c>
      <c r="G673" s="336" t="s">
        <v>557</v>
      </c>
      <c r="H673" s="336" t="s">
        <v>557</v>
      </c>
      <c r="I673" s="336" t="s">
        <v>557</v>
      </c>
      <c r="J673" s="336" t="s">
        <v>557</v>
      </c>
      <c r="K673" s="336" t="s">
        <v>557</v>
      </c>
      <c r="L673" s="381" t="str">
        <f t="shared" si="24"/>
        <v>071079</v>
      </c>
    </row>
    <row r="674" spans="1:12" ht="11.25">
      <c r="A674" s="334" t="s">
        <v>1855</v>
      </c>
      <c r="B674" s="335" t="s">
        <v>1856</v>
      </c>
      <c r="C674" s="336">
        <v>200</v>
      </c>
      <c r="D674" s="380">
        <v>781</v>
      </c>
      <c r="E674" s="380">
        <v>3905</v>
      </c>
      <c r="F674" s="336" t="s">
        <v>557</v>
      </c>
      <c r="G674" s="336" t="s">
        <v>557</v>
      </c>
      <c r="H674" s="336" t="s">
        <v>557</v>
      </c>
      <c r="I674" s="336" t="s">
        <v>557</v>
      </c>
      <c r="J674" s="336" t="s">
        <v>557</v>
      </c>
      <c r="K674" s="336" t="s">
        <v>557</v>
      </c>
      <c r="L674" s="381" t="str">
        <f t="shared" si="24"/>
        <v>071081</v>
      </c>
    </row>
    <row r="675" spans="1:12" ht="11.25">
      <c r="A675" s="334" t="s">
        <v>1857</v>
      </c>
      <c r="B675" s="335" t="s">
        <v>1858</v>
      </c>
      <c r="C675" s="336">
        <v>355</v>
      </c>
      <c r="D675" s="380">
        <v>93</v>
      </c>
      <c r="E675" s="380">
        <v>262</v>
      </c>
      <c r="F675" s="336" t="s">
        <v>557</v>
      </c>
      <c r="G675" s="336" t="s">
        <v>557</v>
      </c>
      <c r="H675" s="336" t="s">
        <v>557</v>
      </c>
      <c r="I675" s="336" t="s">
        <v>557</v>
      </c>
      <c r="J675" s="336" t="s">
        <v>557</v>
      </c>
      <c r="K675" s="336" t="s">
        <v>557</v>
      </c>
      <c r="L675" s="381" t="str">
        <f t="shared" si="24"/>
        <v>071082</v>
      </c>
    </row>
    <row r="676" spans="1:12" ht="11.25">
      <c r="A676" s="334" t="s">
        <v>1859</v>
      </c>
      <c r="B676" s="335" t="s">
        <v>1860</v>
      </c>
      <c r="C676" s="336">
        <v>427</v>
      </c>
      <c r="D676" s="380">
        <v>173</v>
      </c>
      <c r="E676" s="380">
        <v>405</v>
      </c>
      <c r="F676" s="336" t="s">
        <v>557</v>
      </c>
      <c r="G676" s="336" t="s">
        <v>557</v>
      </c>
      <c r="H676" s="336" t="s">
        <v>557</v>
      </c>
      <c r="I676" s="336" t="s">
        <v>557</v>
      </c>
      <c r="J676" s="336" t="s">
        <v>557</v>
      </c>
      <c r="K676" s="336" t="s">
        <v>557</v>
      </c>
      <c r="L676" s="381" t="str">
        <f t="shared" si="24"/>
        <v>071083</v>
      </c>
    </row>
    <row r="677" spans="1:12" ht="11.25">
      <c r="A677" s="334" t="s">
        <v>1861</v>
      </c>
      <c r="B677" s="335" t="s">
        <v>1567</v>
      </c>
      <c r="C677" s="336">
        <v>352</v>
      </c>
      <c r="D677" s="380">
        <v>13</v>
      </c>
      <c r="E677" s="380">
        <v>37</v>
      </c>
      <c r="F677" s="336" t="s">
        <v>557</v>
      </c>
      <c r="G677" s="336" t="s">
        <v>557</v>
      </c>
      <c r="H677" s="336" t="s">
        <v>557</v>
      </c>
      <c r="I677" s="336" t="s">
        <v>557</v>
      </c>
      <c r="J677" s="336" t="s">
        <v>557</v>
      </c>
      <c r="K677" s="336" t="s">
        <v>557</v>
      </c>
      <c r="L677" s="381" t="str">
        <f t="shared" si="24"/>
        <v>071085</v>
      </c>
    </row>
    <row r="678" spans="1:12" ht="11.25">
      <c r="A678" s="334" t="s">
        <v>1862</v>
      </c>
      <c r="B678" s="335" t="s">
        <v>1863</v>
      </c>
      <c r="C678" s="336">
        <v>676</v>
      </c>
      <c r="D678" s="380">
        <v>125</v>
      </c>
      <c r="E678" s="380">
        <v>185</v>
      </c>
      <c r="F678" s="336" t="s">
        <v>557</v>
      </c>
      <c r="G678" s="336" t="s">
        <v>557</v>
      </c>
      <c r="H678" s="336" t="s">
        <v>557</v>
      </c>
      <c r="I678" s="336" t="s">
        <v>557</v>
      </c>
      <c r="J678" s="336" t="s">
        <v>557</v>
      </c>
      <c r="K678" s="336" t="s">
        <v>557</v>
      </c>
      <c r="L678" s="381" t="str">
        <f t="shared" si="24"/>
        <v>071087</v>
      </c>
    </row>
    <row r="679" spans="1:12" ht="11.25">
      <c r="A679" s="334" t="s">
        <v>1864</v>
      </c>
      <c r="B679" s="335" t="s">
        <v>1865</v>
      </c>
      <c r="C679" s="336">
        <v>193</v>
      </c>
      <c r="D679" s="380">
        <v>41</v>
      </c>
      <c r="E679" s="380">
        <v>212</v>
      </c>
      <c r="F679" s="336" t="s">
        <v>557</v>
      </c>
      <c r="G679" s="336" t="s">
        <v>557</v>
      </c>
      <c r="H679" s="336" t="s">
        <v>557</v>
      </c>
      <c r="I679" s="336" t="s">
        <v>557</v>
      </c>
      <c r="J679" s="336" t="s">
        <v>557</v>
      </c>
      <c r="K679" s="336" t="s">
        <v>557</v>
      </c>
      <c r="L679" s="381" t="str">
        <f t="shared" si="24"/>
        <v>071088</v>
      </c>
    </row>
    <row r="680" spans="1:12" ht="11.25">
      <c r="A680" s="334" t="s">
        <v>1866</v>
      </c>
      <c r="B680" s="335" t="s">
        <v>1867</v>
      </c>
      <c r="C680" s="336">
        <v>610</v>
      </c>
      <c r="D680" s="380">
        <v>602</v>
      </c>
      <c r="E680" s="380">
        <v>987</v>
      </c>
      <c r="F680" s="336" t="s">
        <v>557</v>
      </c>
      <c r="G680" s="336" t="s">
        <v>557</v>
      </c>
      <c r="H680" s="336" t="s">
        <v>557</v>
      </c>
      <c r="I680" s="336" t="s">
        <v>557</v>
      </c>
      <c r="J680" s="336" t="s">
        <v>557</v>
      </c>
      <c r="K680" s="336" t="s">
        <v>557</v>
      </c>
      <c r="L680" s="381" t="str">
        <f t="shared" si="24"/>
        <v>071089</v>
      </c>
    </row>
    <row r="681" spans="1:12" ht="11.25">
      <c r="A681" s="334" t="s">
        <v>1868</v>
      </c>
      <c r="B681" s="335" t="s">
        <v>1869</v>
      </c>
      <c r="C681" s="336">
        <v>611</v>
      </c>
      <c r="D681" s="380">
        <v>0</v>
      </c>
      <c r="E681" s="380">
        <v>0</v>
      </c>
      <c r="F681" s="336" t="s">
        <v>557</v>
      </c>
      <c r="G681" s="336" t="s">
        <v>557</v>
      </c>
      <c r="H681" s="336" t="s">
        <v>557</v>
      </c>
      <c r="I681" s="336" t="s">
        <v>557</v>
      </c>
      <c r="J681" s="336" t="s">
        <v>557</v>
      </c>
      <c r="K681" s="336" t="s">
        <v>557</v>
      </c>
      <c r="L681" s="381" t="str">
        <f t="shared" si="24"/>
        <v>071092</v>
      </c>
    </row>
    <row r="682" spans="1:12" ht="11.25">
      <c r="A682" s="334" t="s">
        <v>1870</v>
      </c>
      <c r="B682" s="335" t="s">
        <v>1871</v>
      </c>
      <c r="C682" s="336">
        <v>203</v>
      </c>
      <c r="D682" s="380">
        <v>172</v>
      </c>
      <c r="E682" s="380">
        <v>847</v>
      </c>
      <c r="F682" s="336" t="s">
        <v>557</v>
      </c>
      <c r="G682" s="336" t="s">
        <v>557</v>
      </c>
      <c r="H682" s="336" t="s">
        <v>557</v>
      </c>
      <c r="I682" s="336" t="s">
        <v>557</v>
      </c>
      <c r="J682" s="336" t="s">
        <v>557</v>
      </c>
      <c r="K682" s="336" t="s">
        <v>557</v>
      </c>
      <c r="L682" s="381" t="str">
        <f t="shared" si="24"/>
        <v>071093</v>
      </c>
    </row>
    <row r="683" spans="1:12" ht="11.25">
      <c r="A683" s="334" t="s">
        <v>1872</v>
      </c>
      <c r="B683" s="335" t="s">
        <v>1873</v>
      </c>
      <c r="C683" s="336">
        <v>809</v>
      </c>
      <c r="D683" s="380">
        <v>98</v>
      </c>
      <c r="E683" s="380">
        <v>121</v>
      </c>
      <c r="F683" s="336" t="s">
        <v>557</v>
      </c>
      <c r="G683" s="336" t="s">
        <v>557</v>
      </c>
      <c r="H683" s="336" t="s">
        <v>557</v>
      </c>
      <c r="I683" s="336" t="s">
        <v>557</v>
      </c>
      <c r="J683" s="336" t="s">
        <v>557</v>
      </c>
      <c r="K683" s="336" t="s">
        <v>557</v>
      </c>
      <c r="L683" s="381" t="str">
        <f t="shared" si="24"/>
        <v>071094</v>
      </c>
    </row>
    <row r="684" spans="1:12" ht="11.25">
      <c r="A684" s="334" t="s">
        <v>1874</v>
      </c>
      <c r="B684" s="335" t="s">
        <v>1875</v>
      </c>
      <c r="C684" s="336">
        <v>370</v>
      </c>
      <c r="D684" s="380">
        <v>613</v>
      </c>
      <c r="E684" s="380">
        <v>1657</v>
      </c>
      <c r="F684" s="336" t="s">
        <v>557</v>
      </c>
      <c r="G684" s="336" t="s">
        <v>557</v>
      </c>
      <c r="H684" s="336" t="s">
        <v>557</v>
      </c>
      <c r="I684" s="336" t="s">
        <v>557</v>
      </c>
      <c r="J684" s="336" t="s">
        <v>557</v>
      </c>
      <c r="K684" s="336" t="s">
        <v>557</v>
      </c>
      <c r="L684" s="381" t="str">
        <f t="shared" si="24"/>
        <v>071095</v>
      </c>
    </row>
    <row r="685" spans="1:12" ht="11.25">
      <c r="A685" s="334" t="s">
        <v>1876</v>
      </c>
      <c r="B685" s="335" t="s">
        <v>1877</v>
      </c>
      <c r="C685" s="336">
        <v>289</v>
      </c>
      <c r="D685" s="380">
        <v>72</v>
      </c>
      <c r="E685" s="380">
        <v>249</v>
      </c>
      <c r="F685" s="336" t="s">
        <v>557</v>
      </c>
      <c r="G685" s="336" t="s">
        <v>557</v>
      </c>
      <c r="H685" s="336" t="s">
        <v>557</v>
      </c>
      <c r="I685" s="336" t="s">
        <v>557</v>
      </c>
      <c r="J685" s="336" t="s">
        <v>557</v>
      </c>
      <c r="K685" s="336" t="s">
        <v>557</v>
      </c>
      <c r="L685" s="381" t="str">
        <f t="shared" si="24"/>
        <v>071096</v>
      </c>
    </row>
    <row r="686" spans="1:12" ht="11.25">
      <c r="A686" s="334" t="s">
        <v>1878</v>
      </c>
      <c r="B686" s="335" t="s">
        <v>1879</v>
      </c>
      <c r="C686" s="336">
        <v>519</v>
      </c>
      <c r="D686" s="380">
        <v>405</v>
      </c>
      <c r="E686" s="380">
        <v>780</v>
      </c>
      <c r="F686" s="336" t="s">
        <v>557</v>
      </c>
      <c r="G686" s="336" t="s">
        <v>557</v>
      </c>
      <c r="H686" s="336" t="s">
        <v>557</v>
      </c>
      <c r="I686" s="336" t="s">
        <v>557</v>
      </c>
      <c r="J686" s="336" t="s">
        <v>557</v>
      </c>
      <c r="K686" s="336" t="s">
        <v>557</v>
      </c>
      <c r="L686" s="381" t="str">
        <f t="shared" si="24"/>
        <v>071097</v>
      </c>
    </row>
    <row r="687" spans="1:12" ht="11.25">
      <c r="A687" s="334" t="s">
        <v>1880</v>
      </c>
      <c r="B687" s="335" t="s">
        <v>1881</v>
      </c>
      <c r="C687" s="336">
        <v>3003</v>
      </c>
      <c r="D687" s="380">
        <v>2071</v>
      </c>
      <c r="E687" s="380">
        <v>690</v>
      </c>
      <c r="F687" s="336" t="s">
        <v>557</v>
      </c>
      <c r="G687" s="336" t="s">
        <v>557</v>
      </c>
      <c r="H687" s="336" t="s">
        <v>557</v>
      </c>
      <c r="I687" s="336" t="s">
        <v>557</v>
      </c>
      <c r="J687" s="336" t="s">
        <v>557</v>
      </c>
      <c r="K687" s="336" t="s">
        <v>557</v>
      </c>
      <c r="L687" s="381" t="str">
        <f t="shared" si="24"/>
        <v>071099</v>
      </c>
    </row>
    <row r="688" spans="1:12" ht="11.25">
      <c r="A688" s="337"/>
      <c r="B688" s="337"/>
      <c r="C688" s="338"/>
      <c r="D688" s="336"/>
      <c r="E688" s="336"/>
      <c r="F688" s="336"/>
      <c r="G688" s="336"/>
      <c r="H688" s="336"/>
      <c r="I688" s="336"/>
      <c r="J688" s="336"/>
      <c r="K688" s="336"/>
      <c r="L688" s="381"/>
    </row>
    <row r="689" spans="1:12" ht="11.25">
      <c r="A689" s="337"/>
      <c r="B689" s="337"/>
      <c r="C689" s="345"/>
      <c r="D689" s="344"/>
      <c r="E689" s="344"/>
      <c r="F689" s="344"/>
      <c r="G689" s="336"/>
      <c r="H689" s="344"/>
      <c r="I689" s="344"/>
      <c r="J689" s="344"/>
      <c r="K689" s="344"/>
      <c r="L689" s="381"/>
    </row>
    <row r="690" spans="1:12" ht="11.25">
      <c r="A690" s="337" t="s">
        <v>62</v>
      </c>
      <c r="B690" s="337"/>
      <c r="C690" s="345"/>
      <c r="D690" s="344"/>
      <c r="E690" s="344"/>
      <c r="F690" s="344"/>
      <c r="G690" s="336"/>
      <c r="H690" s="344"/>
      <c r="I690" s="344"/>
      <c r="J690" s="344"/>
      <c r="K690" s="344"/>
      <c r="L690" s="381"/>
    </row>
    <row r="691" spans="1:12" ht="11.25">
      <c r="A691" s="334" t="s">
        <v>1940</v>
      </c>
      <c r="B691" s="335" t="s">
        <v>382</v>
      </c>
      <c r="C691" s="336">
        <v>60895</v>
      </c>
      <c r="D691" s="380">
        <v>20950</v>
      </c>
      <c r="E691" s="380">
        <v>344</v>
      </c>
      <c r="F691" s="336" t="s">
        <v>557</v>
      </c>
      <c r="G691" s="336" t="s">
        <v>557</v>
      </c>
      <c r="H691" s="336">
        <v>6914</v>
      </c>
      <c r="I691" s="336">
        <f>H691*1000/C691</f>
        <v>113.53969948271614</v>
      </c>
      <c r="J691" s="336" t="s">
        <v>557</v>
      </c>
      <c r="K691" s="336" t="s">
        <v>557</v>
      </c>
      <c r="L691" s="381" t="str">
        <f aca="true" t="shared" si="25" ref="L691:L707">A691</f>
        <v>072000</v>
      </c>
    </row>
    <row r="692" spans="1:12" ht="11.25">
      <c r="A692" s="334" t="s">
        <v>1941</v>
      </c>
      <c r="B692" s="335" t="s">
        <v>1942</v>
      </c>
      <c r="C692" s="336">
        <v>483</v>
      </c>
      <c r="D692" s="380">
        <v>193</v>
      </c>
      <c r="E692" s="380">
        <v>400</v>
      </c>
      <c r="F692" s="336" t="s">
        <v>557</v>
      </c>
      <c r="G692" s="336" t="s">
        <v>557</v>
      </c>
      <c r="H692" s="336" t="s">
        <v>557</v>
      </c>
      <c r="I692" s="336" t="s">
        <v>557</v>
      </c>
      <c r="J692" s="336" t="s">
        <v>557</v>
      </c>
      <c r="K692" s="336" t="s">
        <v>557</v>
      </c>
      <c r="L692" s="381" t="str">
        <f t="shared" si="25"/>
        <v>072001</v>
      </c>
    </row>
    <row r="693" spans="1:12" ht="11.25">
      <c r="A693" s="334" t="s">
        <v>1943</v>
      </c>
      <c r="B693" s="335" t="s">
        <v>1944</v>
      </c>
      <c r="C693" s="336">
        <v>3781</v>
      </c>
      <c r="D693" s="380">
        <v>1680</v>
      </c>
      <c r="E693" s="380">
        <v>444</v>
      </c>
      <c r="F693" s="336" t="s">
        <v>557</v>
      </c>
      <c r="G693" s="336" t="s">
        <v>557</v>
      </c>
      <c r="H693" s="336" t="s">
        <v>557</v>
      </c>
      <c r="I693" s="336" t="s">
        <v>557</v>
      </c>
      <c r="J693" s="336" t="s">
        <v>557</v>
      </c>
      <c r="K693" s="336" t="s">
        <v>557</v>
      </c>
      <c r="L693" s="381" t="str">
        <f t="shared" si="25"/>
        <v>072002</v>
      </c>
    </row>
    <row r="694" spans="1:12" ht="11.25">
      <c r="A694" s="334" t="s">
        <v>1945</v>
      </c>
      <c r="B694" s="335" t="s">
        <v>1946</v>
      </c>
      <c r="C694" s="336">
        <v>3577</v>
      </c>
      <c r="D694" s="380">
        <v>2292</v>
      </c>
      <c r="E694" s="380">
        <v>641</v>
      </c>
      <c r="F694" s="336" t="s">
        <v>557</v>
      </c>
      <c r="G694" s="336" t="s">
        <v>557</v>
      </c>
      <c r="H694" s="336" t="s">
        <v>557</v>
      </c>
      <c r="I694" s="336" t="s">
        <v>557</v>
      </c>
      <c r="J694" s="336" t="s">
        <v>557</v>
      </c>
      <c r="K694" s="336" t="s">
        <v>557</v>
      </c>
      <c r="L694" s="381" t="str">
        <f t="shared" si="25"/>
        <v>072005</v>
      </c>
    </row>
    <row r="695" spans="1:12" ht="11.25">
      <c r="A695" s="334" t="s">
        <v>1947</v>
      </c>
      <c r="B695" s="335" t="s">
        <v>1948</v>
      </c>
      <c r="C695" s="336">
        <v>458</v>
      </c>
      <c r="D695" s="380">
        <v>0</v>
      </c>
      <c r="E695" s="380">
        <v>0</v>
      </c>
      <c r="F695" s="336" t="s">
        <v>557</v>
      </c>
      <c r="G695" s="336" t="s">
        <v>557</v>
      </c>
      <c r="H695" s="336" t="s">
        <v>557</v>
      </c>
      <c r="I695" s="336" t="s">
        <v>557</v>
      </c>
      <c r="J695" s="336" t="s">
        <v>557</v>
      </c>
      <c r="K695" s="336" t="s">
        <v>557</v>
      </c>
      <c r="L695" s="381" t="str">
        <f t="shared" si="25"/>
        <v>072006</v>
      </c>
    </row>
    <row r="696" spans="1:12" ht="11.25">
      <c r="A696" s="334" t="s">
        <v>1949</v>
      </c>
      <c r="B696" s="335" t="s">
        <v>1950</v>
      </c>
      <c r="C696" s="336">
        <v>2551</v>
      </c>
      <c r="D696" s="380">
        <v>703</v>
      </c>
      <c r="E696" s="380">
        <v>276</v>
      </c>
      <c r="F696" s="336" t="s">
        <v>557</v>
      </c>
      <c r="G696" s="336" t="s">
        <v>557</v>
      </c>
      <c r="H696" s="336" t="s">
        <v>557</v>
      </c>
      <c r="I696" s="336" t="s">
        <v>557</v>
      </c>
      <c r="J696" s="336" t="s">
        <v>557</v>
      </c>
      <c r="K696" s="336" t="s">
        <v>557</v>
      </c>
      <c r="L696" s="381" t="str">
        <f t="shared" si="25"/>
        <v>072009</v>
      </c>
    </row>
    <row r="697" spans="1:12" ht="11.25">
      <c r="A697" s="334" t="s">
        <v>1951</v>
      </c>
      <c r="B697" s="335" t="s">
        <v>1044</v>
      </c>
      <c r="C697" s="336">
        <v>3785</v>
      </c>
      <c r="D697" s="380">
        <v>7837</v>
      </c>
      <c r="E697" s="380">
        <v>2071</v>
      </c>
      <c r="F697" s="336" t="s">
        <v>557</v>
      </c>
      <c r="G697" s="336" t="s">
        <v>557</v>
      </c>
      <c r="H697" s="336" t="s">
        <v>557</v>
      </c>
      <c r="I697" s="336" t="s">
        <v>557</v>
      </c>
      <c r="J697" s="336" t="s">
        <v>557</v>
      </c>
      <c r="K697" s="336" t="s">
        <v>557</v>
      </c>
      <c r="L697" s="381" t="str">
        <f t="shared" si="25"/>
        <v>072011</v>
      </c>
    </row>
    <row r="698" spans="1:12" ht="11.25">
      <c r="A698" s="334" t="s">
        <v>1952</v>
      </c>
      <c r="B698" s="335" t="s">
        <v>1953</v>
      </c>
      <c r="C698" s="336">
        <v>2778</v>
      </c>
      <c r="D698" s="380">
        <v>0</v>
      </c>
      <c r="E698" s="380">
        <v>0</v>
      </c>
      <c r="F698" s="336" t="s">
        <v>557</v>
      </c>
      <c r="G698" s="336" t="s">
        <v>557</v>
      </c>
      <c r="H698" s="336" t="s">
        <v>557</v>
      </c>
      <c r="I698" s="336" t="s">
        <v>557</v>
      </c>
      <c r="J698" s="336" t="s">
        <v>557</v>
      </c>
      <c r="K698" s="336" t="s">
        <v>557</v>
      </c>
      <c r="L698" s="381" t="str">
        <f t="shared" si="25"/>
        <v>072012</v>
      </c>
    </row>
    <row r="699" spans="1:12" ht="11.25">
      <c r="A699" s="334" t="s">
        <v>1954</v>
      </c>
      <c r="B699" s="335" t="s">
        <v>1354</v>
      </c>
      <c r="C699" s="336">
        <v>5510</v>
      </c>
      <c r="D699" s="380">
        <v>3929</v>
      </c>
      <c r="E699" s="380">
        <v>713</v>
      </c>
      <c r="F699" s="336" t="s">
        <v>557</v>
      </c>
      <c r="G699" s="336" t="s">
        <v>557</v>
      </c>
      <c r="H699" s="336">
        <v>16545</v>
      </c>
      <c r="I699" s="336">
        <f>H699*1000/C699</f>
        <v>3002.7223230490017</v>
      </c>
      <c r="J699" s="336" t="s">
        <v>557</v>
      </c>
      <c r="K699" s="336" t="s">
        <v>557</v>
      </c>
      <c r="L699" s="381" t="str">
        <f t="shared" si="25"/>
        <v>072013</v>
      </c>
    </row>
    <row r="700" spans="1:12" ht="11.25">
      <c r="A700" s="334" t="s">
        <v>1955</v>
      </c>
      <c r="B700" s="335" t="s">
        <v>1956</v>
      </c>
      <c r="C700" s="336">
        <v>3245</v>
      </c>
      <c r="D700" s="380">
        <v>0</v>
      </c>
      <c r="E700" s="380">
        <v>0</v>
      </c>
      <c r="F700" s="336" t="s">
        <v>557</v>
      </c>
      <c r="G700" s="336" t="s">
        <v>557</v>
      </c>
      <c r="H700" s="336" t="s">
        <v>557</v>
      </c>
      <c r="I700" s="336" t="s">
        <v>557</v>
      </c>
      <c r="J700" s="336" t="s">
        <v>557</v>
      </c>
      <c r="K700" s="336" t="s">
        <v>557</v>
      </c>
      <c r="L700" s="381" t="str">
        <f t="shared" si="25"/>
        <v>072014</v>
      </c>
    </row>
    <row r="701" spans="1:12" ht="11.25">
      <c r="A701" s="334" t="s">
        <v>1957</v>
      </c>
      <c r="B701" s="335" t="s">
        <v>1045</v>
      </c>
      <c r="C701" s="336">
        <v>3255</v>
      </c>
      <c r="D701" s="380">
        <v>2128</v>
      </c>
      <c r="E701" s="380">
        <v>654</v>
      </c>
      <c r="F701" s="336" t="s">
        <v>557</v>
      </c>
      <c r="G701" s="336" t="s">
        <v>557</v>
      </c>
      <c r="H701" s="336" t="s">
        <v>557</v>
      </c>
      <c r="I701" s="336" t="s">
        <v>557</v>
      </c>
      <c r="J701" s="336" t="s">
        <v>557</v>
      </c>
      <c r="K701" s="336" t="s">
        <v>557</v>
      </c>
      <c r="L701" s="381" t="str">
        <f t="shared" si="25"/>
        <v>072015</v>
      </c>
    </row>
    <row r="702" spans="1:12" ht="11.25">
      <c r="A702" s="334" t="s">
        <v>1958</v>
      </c>
      <c r="B702" s="335" t="s">
        <v>1959</v>
      </c>
      <c r="C702" s="336">
        <v>598</v>
      </c>
      <c r="D702" s="380">
        <v>0</v>
      </c>
      <c r="E702" s="380">
        <v>0</v>
      </c>
      <c r="F702" s="336" t="s">
        <v>557</v>
      </c>
      <c r="G702" s="336" t="s">
        <v>557</v>
      </c>
      <c r="H702" s="336" t="s">
        <v>557</v>
      </c>
      <c r="I702" s="336" t="s">
        <v>557</v>
      </c>
      <c r="J702" s="336" t="s">
        <v>557</v>
      </c>
      <c r="K702" s="336" t="s">
        <v>557</v>
      </c>
      <c r="L702" s="381" t="str">
        <f t="shared" si="25"/>
        <v>072016</v>
      </c>
    </row>
    <row r="703" spans="1:12" ht="11.25">
      <c r="A703" s="334" t="s">
        <v>1960</v>
      </c>
      <c r="B703" s="335" t="s">
        <v>1961</v>
      </c>
      <c r="C703" s="336">
        <v>237</v>
      </c>
      <c r="D703" s="380">
        <v>260</v>
      </c>
      <c r="E703" s="380">
        <v>1097</v>
      </c>
      <c r="F703" s="336" t="s">
        <v>557</v>
      </c>
      <c r="G703" s="336" t="s">
        <v>557</v>
      </c>
      <c r="H703" s="336" t="s">
        <v>557</v>
      </c>
      <c r="I703" s="336" t="s">
        <v>557</v>
      </c>
      <c r="J703" s="336" t="s">
        <v>557</v>
      </c>
      <c r="K703" s="336" t="s">
        <v>557</v>
      </c>
      <c r="L703" s="381" t="str">
        <f t="shared" si="25"/>
        <v>072017</v>
      </c>
    </row>
    <row r="704" spans="1:12" ht="11.25">
      <c r="A704" s="334" t="s">
        <v>1962</v>
      </c>
      <c r="B704" s="335" t="s">
        <v>1046</v>
      </c>
      <c r="C704" s="336">
        <v>22646</v>
      </c>
      <c r="D704" s="380">
        <v>27391</v>
      </c>
      <c r="E704" s="380">
        <v>1210</v>
      </c>
      <c r="F704" s="336" t="s">
        <v>557</v>
      </c>
      <c r="G704" s="336" t="s">
        <v>557</v>
      </c>
      <c r="H704" s="336">
        <v>53471</v>
      </c>
      <c r="I704" s="336">
        <f>H704*1000/C704</f>
        <v>2361.1675351055374</v>
      </c>
      <c r="J704" s="336" t="s">
        <v>557</v>
      </c>
      <c r="K704" s="336" t="s">
        <v>557</v>
      </c>
      <c r="L704" s="381" t="str">
        <f t="shared" si="25"/>
        <v>072018</v>
      </c>
    </row>
    <row r="705" spans="1:12" ht="11.25">
      <c r="A705" s="334" t="s">
        <v>1963</v>
      </c>
      <c r="B705" s="335" t="s">
        <v>2360</v>
      </c>
      <c r="C705" s="336">
        <v>4367</v>
      </c>
      <c r="D705" s="380">
        <v>1295</v>
      </c>
      <c r="E705" s="380">
        <v>297</v>
      </c>
      <c r="F705" s="336" t="s">
        <v>557</v>
      </c>
      <c r="G705" s="336" t="s">
        <v>557</v>
      </c>
      <c r="H705" s="336" t="s">
        <v>557</v>
      </c>
      <c r="I705" s="336" t="s">
        <v>557</v>
      </c>
      <c r="J705" s="336" t="s">
        <v>557</v>
      </c>
      <c r="K705" s="336" t="s">
        <v>557</v>
      </c>
      <c r="L705" s="381" t="str">
        <f t="shared" si="25"/>
        <v>072019</v>
      </c>
    </row>
    <row r="706" spans="1:12" ht="11.25">
      <c r="A706" s="334" t="s">
        <v>1964</v>
      </c>
      <c r="B706" s="335" t="s">
        <v>1965</v>
      </c>
      <c r="C706" s="336">
        <v>1209</v>
      </c>
      <c r="D706" s="380">
        <v>1574</v>
      </c>
      <c r="E706" s="380">
        <v>1302</v>
      </c>
      <c r="F706" s="336" t="s">
        <v>557</v>
      </c>
      <c r="G706" s="336" t="s">
        <v>557</v>
      </c>
      <c r="H706" s="336" t="s">
        <v>557</v>
      </c>
      <c r="I706" s="336" t="s">
        <v>557</v>
      </c>
      <c r="J706" s="336" t="s">
        <v>557</v>
      </c>
      <c r="K706" s="336" t="s">
        <v>557</v>
      </c>
      <c r="L706" s="381" t="str">
        <f t="shared" si="25"/>
        <v>072021</v>
      </c>
    </row>
    <row r="707" spans="1:12" ht="11.25">
      <c r="A707" s="334" t="s">
        <v>1966</v>
      </c>
      <c r="B707" s="335" t="s">
        <v>1967</v>
      </c>
      <c r="C707" s="336">
        <v>2415</v>
      </c>
      <c r="D707" s="380">
        <v>1222</v>
      </c>
      <c r="E707" s="380">
        <v>506</v>
      </c>
      <c r="F707" s="336" t="s">
        <v>557</v>
      </c>
      <c r="G707" s="336" t="s">
        <v>557</v>
      </c>
      <c r="H707" s="336" t="s">
        <v>557</v>
      </c>
      <c r="I707" s="336" t="s">
        <v>557</v>
      </c>
      <c r="J707" s="336" t="s">
        <v>557</v>
      </c>
      <c r="K707" s="336" t="s">
        <v>557</v>
      </c>
      <c r="L707" s="381" t="str">
        <f t="shared" si="25"/>
        <v>072022</v>
      </c>
    </row>
    <row r="708" spans="1:12" ht="11.25">
      <c r="A708" s="334"/>
      <c r="B708" s="335"/>
      <c r="C708" s="336"/>
      <c r="D708" s="336"/>
      <c r="E708" s="336"/>
      <c r="F708" s="336"/>
      <c r="G708" s="336"/>
      <c r="H708" s="336"/>
      <c r="I708" s="336"/>
      <c r="J708" s="336"/>
      <c r="K708" s="336"/>
      <c r="L708" s="381"/>
    </row>
    <row r="709" spans="1:12" ht="11.25">
      <c r="A709" s="334" t="s">
        <v>1968</v>
      </c>
      <c r="B709" s="335" t="s">
        <v>383</v>
      </c>
      <c r="C709" s="336">
        <v>119038</v>
      </c>
      <c r="D709" s="380">
        <v>35565</v>
      </c>
      <c r="E709" s="380">
        <v>299</v>
      </c>
      <c r="F709" s="336" t="s">
        <v>557</v>
      </c>
      <c r="G709" s="336" t="s">
        <v>557</v>
      </c>
      <c r="H709" s="336" t="s">
        <v>557</v>
      </c>
      <c r="I709" s="336" t="s">
        <v>557</v>
      </c>
      <c r="J709" s="336">
        <v>13119</v>
      </c>
      <c r="K709" s="336">
        <v>110.20850484719165</v>
      </c>
      <c r="L709" s="381" t="str">
        <f aca="true" t="shared" si="26" ref="L709:L744">A709</f>
        <v>073000</v>
      </c>
    </row>
    <row r="710" spans="1:12" ht="11.25">
      <c r="A710" s="334" t="s">
        <v>1969</v>
      </c>
      <c r="B710" s="335" t="s">
        <v>1970</v>
      </c>
      <c r="C710" s="336">
        <v>367</v>
      </c>
      <c r="D710" s="380">
        <v>292</v>
      </c>
      <c r="E710" s="380">
        <v>796</v>
      </c>
      <c r="F710" s="336" t="s">
        <v>557</v>
      </c>
      <c r="G710" s="336" t="s">
        <v>557</v>
      </c>
      <c r="H710" s="336" t="s">
        <v>557</v>
      </c>
      <c r="I710" s="336" t="s">
        <v>557</v>
      </c>
      <c r="J710" s="336" t="s">
        <v>557</v>
      </c>
      <c r="K710" s="336" t="s">
        <v>557</v>
      </c>
      <c r="L710" s="381" t="str">
        <f t="shared" si="26"/>
        <v>073001</v>
      </c>
    </row>
    <row r="711" spans="1:12" ht="11.25">
      <c r="A711" s="334" t="s">
        <v>1971</v>
      </c>
      <c r="B711" s="335" t="s">
        <v>1972</v>
      </c>
      <c r="C711" s="336">
        <v>225</v>
      </c>
      <c r="D711" s="380">
        <v>37</v>
      </c>
      <c r="E711" s="380">
        <v>164</v>
      </c>
      <c r="F711" s="336" t="s">
        <v>557</v>
      </c>
      <c r="G711" s="336" t="s">
        <v>557</v>
      </c>
      <c r="H711" s="336" t="s">
        <v>557</v>
      </c>
      <c r="I711" s="336" t="s">
        <v>557</v>
      </c>
      <c r="J711" s="336" t="s">
        <v>557</v>
      </c>
      <c r="K711" s="336" t="s">
        <v>557</v>
      </c>
      <c r="L711" s="381" t="str">
        <f t="shared" si="26"/>
        <v>073002</v>
      </c>
    </row>
    <row r="712" spans="1:12" ht="11.25">
      <c r="A712" s="334" t="s">
        <v>1973</v>
      </c>
      <c r="B712" s="335" t="s">
        <v>1974</v>
      </c>
      <c r="C712" s="336">
        <v>252</v>
      </c>
      <c r="D712" s="380">
        <v>0</v>
      </c>
      <c r="E712" s="380">
        <v>0</v>
      </c>
      <c r="F712" s="336" t="s">
        <v>557</v>
      </c>
      <c r="G712" s="336" t="s">
        <v>557</v>
      </c>
      <c r="H712" s="336" t="s">
        <v>557</v>
      </c>
      <c r="I712" s="336" t="s">
        <v>557</v>
      </c>
      <c r="J712" s="336" t="s">
        <v>557</v>
      </c>
      <c r="K712" s="336" t="s">
        <v>557</v>
      </c>
      <c r="L712" s="381" t="str">
        <f t="shared" si="26"/>
        <v>073004</v>
      </c>
    </row>
    <row r="713" spans="1:12" ht="11.25">
      <c r="A713" s="334" t="s">
        <v>1975</v>
      </c>
      <c r="B713" s="335" t="s">
        <v>1047</v>
      </c>
      <c r="C713" s="336">
        <v>7204</v>
      </c>
      <c r="D713" s="380">
        <v>10594</v>
      </c>
      <c r="E713" s="380">
        <v>1471</v>
      </c>
      <c r="F713" s="336" t="s">
        <v>557</v>
      </c>
      <c r="G713" s="336" t="s">
        <v>557</v>
      </c>
      <c r="H713" s="336">
        <v>38680</v>
      </c>
      <c r="I713" s="336">
        <f>H713*1000/C713</f>
        <v>5369.239311493615</v>
      </c>
      <c r="J713" s="336" t="s">
        <v>557</v>
      </c>
      <c r="K713" s="336" t="s">
        <v>557</v>
      </c>
      <c r="L713" s="381" t="str">
        <f t="shared" si="26"/>
        <v>073005</v>
      </c>
    </row>
    <row r="714" spans="1:12" ht="11.25">
      <c r="A714" s="334" t="s">
        <v>1355</v>
      </c>
      <c r="B714" s="335" t="s">
        <v>1356</v>
      </c>
      <c r="C714" s="336">
        <v>167</v>
      </c>
      <c r="D714" s="380">
        <v>140</v>
      </c>
      <c r="E714" s="380">
        <v>838</v>
      </c>
      <c r="F714" s="336" t="s">
        <v>557</v>
      </c>
      <c r="G714" s="336" t="s">
        <v>557</v>
      </c>
      <c r="H714" s="336" t="s">
        <v>557</v>
      </c>
      <c r="I714" s="336" t="s">
        <v>557</v>
      </c>
      <c r="J714" s="336" t="s">
        <v>557</v>
      </c>
      <c r="K714" s="336" t="s">
        <v>557</v>
      </c>
      <c r="L714" s="381" t="str">
        <f t="shared" si="26"/>
        <v>073006</v>
      </c>
    </row>
    <row r="715" spans="1:12" ht="11.25">
      <c r="A715" s="334" t="s">
        <v>1976</v>
      </c>
      <c r="B715" s="335" t="s">
        <v>1977</v>
      </c>
      <c r="C715" s="336">
        <v>701</v>
      </c>
      <c r="D715" s="380">
        <v>706</v>
      </c>
      <c r="E715" s="380">
        <v>1007</v>
      </c>
      <c r="F715" s="336" t="s">
        <v>557</v>
      </c>
      <c r="G715" s="336" t="s">
        <v>557</v>
      </c>
      <c r="H715" s="336" t="s">
        <v>557</v>
      </c>
      <c r="I715" s="336" t="s">
        <v>557</v>
      </c>
      <c r="J715" s="336" t="s">
        <v>557</v>
      </c>
      <c r="K715" s="336" t="s">
        <v>557</v>
      </c>
      <c r="L715" s="381" t="str">
        <f t="shared" si="26"/>
        <v>073013</v>
      </c>
    </row>
    <row r="716" spans="1:12" ht="11.25">
      <c r="A716" s="334" t="s">
        <v>1978</v>
      </c>
      <c r="B716" s="335" t="s">
        <v>1979</v>
      </c>
      <c r="C716" s="336">
        <v>418</v>
      </c>
      <c r="D716" s="380">
        <v>351</v>
      </c>
      <c r="E716" s="380">
        <v>840</v>
      </c>
      <c r="F716" s="336" t="s">
        <v>557</v>
      </c>
      <c r="G716" s="336" t="s">
        <v>557</v>
      </c>
      <c r="H716" s="336" t="s">
        <v>557</v>
      </c>
      <c r="I716" s="336" t="s">
        <v>557</v>
      </c>
      <c r="J716" s="336" t="s">
        <v>557</v>
      </c>
      <c r="K716" s="336" t="s">
        <v>557</v>
      </c>
      <c r="L716" s="381" t="str">
        <f t="shared" si="26"/>
        <v>073014</v>
      </c>
    </row>
    <row r="717" spans="1:12" ht="11.25">
      <c r="A717" s="334" t="s">
        <v>1980</v>
      </c>
      <c r="B717" s="335" t="s">
        <v>1981</v>
      </c>
      <c r="C717" s="336">
        <v>289</v>
      </c>
      <c r="D717" s="380">
        <v>98</v>
      </c>
      <c r="E717" s="380">
        <v>339</v>
      </c>
      <c r="F717" s="336" t="s">
        <v>557</v>
      </c>
      <c r="G717" s="336" t="s">
        <v>557</v>
      </c>
      <c r="H717" s="336" t="s">
        <v>557</v>
      </c>
      <c r="I717" s="336" t="s">
        <v>557</v>
      </c>
      <c r="J717" s="336" t="s">
        <v>557</v>
      </c>
      <c r="K717" s="336" t="s">
        <v>557</v>
      </c>
      <c r="L717" s="381" t="str">
        <f t="shared" si="26"/>
        <v>073017</v>
      </c>
    </row>
    <row r="718" spans="1:12" ht="11.25">
      <c r="A718" s="334" t="s">
        <v>1982</v>
      </c>
      <c r="B718" s="335" t="s">
        <v>1983</v>
      </c>
      <c r="C718" s="336">
        <v>530</v>
      </c>
      <c r="D718" s="380">
        <v>312</v>
      </c>
      <c r="E718" s="380">
        <v>589</v>
      </c>
      <c r="F718" s="336" t="s">
        <v>557</v>
      </c>
      <c r="G718" s="336" t="s">
        <v>557</v>
      </c>
      <c r="H718" s="336" t="s">
        <v>557</v>
      </c>
      <c r="I718" s="336" t="s">
        <v>557</v>
      </c>
      <c r="J718" s="336" t="s">
        <v>557</v>
      </c>
      <c r="K718" s="336" t="s">
        <v>557</v>
      </c>
      <c r="L718" s="381" t="str">
        <f t="shared" si="26"/>
        <v>073021</v>
      </c>
    </row>
    <row r="719" spans="1:12" ht="11.25">
      <c r="A719" s="334" t="s">
        <v>1984</v>
      </c>
      <c r="B719" s="335" t="s">
        <v>1048</v>
      </c>
      <c r="C719" s="336">
        <v>2512</v>
      </c>
      <c r="D719" s="380">
        <v>2026</v>
      </c>
      <c r="E719" s="380">
        <v>807</v>
      </c>
      <c r="F719" s="336" t="s">
        <v>557</v>
      </c>
      <c r="G719" s="336" t="s">
        <v>557</v>
      </c>
      <c r="H719" s="336" t="s">
        <v>557</v>
      </c>
      <c r="I719" s="336" t="s">
        <v>557</v>
      </c>
      <c r="J719" s="336" t="s">
        <v>557</v>
      </c>
      <c r="K719" s="336" t="s">
        <v>557</v>
      </c>
      <c r="L719" s="381" t="str">
        <f t="shared" si="26"/>
        <v>073028</v>
      </c>
    </row>
    <row r="720" spans="1:12" ht="11.25">
      <c r="A720" s="334" t="s">
        <v>1985</v>
      </c>
      <c r="B720" s="335" t="s">
        <v>1986</v>
      </c>
      <c r="C720" s="336">
        <v>144</v>
      </c>
      <c r="D720" s="380">
        <v>0</v>
      </c>
      <c r="E720" s="380">
        <v>0</v>
      </c>
      <c r="F720" s="336" t="s">
        <v>557</v>
      </c>
      <c r="G720" s="336" t="s">
        <v>557</v>
      </c>
      <c r="H720" s="336" t="s">
        <v>557</v>
      </c>
      <c r="I720" s="336" t="s">
        <v>557</v>
      </c>
      <c r="J720" s="336" t="s">
        <v>557</v>
      </c>
      <c r="K720" s="336" t="s">
        <v>557</v>
      </c>
      <c r="L720" s="381" t="str">
        <f t="shared" si="26"/>
        <v>073035</v>
      </c>
    </row>
    <row r="721" spans="1:12" ht="11.25">
      <c r="A721" s="334" t="s">
        <v>1987</v>
      </c>
      <c r="B721" s="335" t="s">
        <v>1988</v>
      </c>
      <c r="C721" s="336">
        <v>2885</v>
      </c>
      <c r="D721" s="380">
        <v>0</v>
      </c>
      <c r="E721" s="380">
        <v>0</v>
      </c>
      <c r="F721" s="336" t="s">
        <v>557</v>
      </c>
      <c r="G721" s="336" t="s">
        <v>557</v>
      </c>
      <c r="H721" s="336" t="s">
        <v>557</v>
      </c>
      <c r="I721" s="336" t="s">
        <v>557</v>
      </c>
      <c r="J721" s="336" t="s">
        <v>557</v>
      </c>
      <c r="K721" s="336" t="s">
        <v>557</v>
      </c>
      <c r="L721" s="381" t="str">
        <f t="shared" si="26"/>
        <v>073036</v>
      </c>
    </row>
    <row r="722" spans="1:12" ht="11.25">
      <c r="A722" s="334" t="s">
        <v>1989</v>
      </c>
      <c r="B722" s="335" t="s">
        <v>1990</v>
      </c>
      <c r="C722" s="336">
        <v>1758</v>
      </c>
      <c r="D722" s="380">
        <v>2752</v>
      </c>
      <c r="E722" s="380">
        <v>1565</v>
      </c>
      <c r="F722" s="336" t="s">
        <v>557</v>
      </c>
      <c r="G722" s="336" t="s">
        <v>557</v>
      </c>
      <c r="H722" s="336" t="s">
        <v>557</v>
      </c>
      <c r="I722" s="336" t="s">
        <v>557</v>
      </c>
      <c r="J722" s="336" t="s">
        <v>557</v>
      </c>
      <c r="K722" s="336" t="s">
        <v>557</v>
      </c>
      <c r="L722" s="381" t="str">
        <f t="shared" si="26"/>
        <v>073037</v>
      </c>
    </row>
    <row r="723" spans="1:12" ht="11.25">
      <c r="A723" s="334" t="s">
        <v>1991</v>
      </c>
      <c r="B723" s="335" t="s">
        <v>1992</v>
      </c>
      <c r="C723" s="336">
        <v>2827</v>
      </c>
      <c r="D723" s="380">
        <v>538</v>
      </c>
      <c r="E723" s="380">
        <v>190</v>
      </c>
      <c r="F723" s="336" t="s">
        <v>557</v>
      </c>
      <c r="G723" s="336" t="s">
        <v>557</v>
      </c>
      <c r="H723" s="336" t="s">
        <v>557</v>
      </c>
      <c r="I723" s="336" t="s">
        <v>557</v>
      </c>
      <c r="J723" s="336" t="s">
        <v>557</v>
      </c>
      <c r="K723" s="336" t="s">
        <v>557</v>
      </c>
      <c r="L723" s="381" t="str">
        <f t="shared" si="26"/>
        <v>073038</v>
      </c>
    </row>
    <row r="724" spans="1:12" ht="11.25">
      <c r="A724" s="334" t="s">
        <v>1993</v>
      </c>
      <c r="B724" s="335" t="s">
        <v>1049</v>
      </c>
      <c r="C724" s="336">
        <v>5250</v>
      </c>
      <c r="D724" s="380">
        <v>4884</v>
      </c>
      <c r="E724" s="380">
        <v>930</v>
      </c>
      <c r="F724" s="336" t="s">
        <v>557</v>
      </c>
      <c r="G724" s="336" t="s">
        <v>557</v>
      </c>
      <c r="H724" s="336" t="s">
        <v>557</v>
      </c>
      <c r="I724" s="336" t="s">
        <v>557</v>
      </c>
      <c r="J724" s="336" t="s">
        <v>557</v>
      </c>
      <c r="K724" s="336" t="s">
        <v>557</v>
      </c>
      <c r="L724" s="381" t="str">
        <f t="shared" si="26"/>
        <v>073042</v>
      </c>
    </row>
    <row r="725" spans="1:12" ht="11.25">
      <c r="A725" s="334" t="s">
        <v>1994</v>
      </c>
      <c r="B725" s="335" t="s">
        <v>1357</v>
      </c>
      <c r="C725" s="336">
        <v>1956</v>
      </c>
      <c r="D725" s="380">
        <v>788</v>
      </c>
      <c r="E725" s="380">
        <v>403</v>
      </c>
      <c r="F725" s="336" t="s">
        <v>557</v>
      </c>
      <c r="G725" s="336" t="s">
        <v>557</v>
      </c>
      <c r="H725" s="336" t="s">
        <v>557</v>
      </c>
      <c r="I725" s="336" t="s">
        <v>557</v>
      </c>
      <c r="J725" s="336" t="s">
        <v>557</v>
      </c>
      <c r="K725" s="336" t="s">
        <v>557</v>
      </c>
      <c r="L725" s="381" t="str">
        <f t="shared" si="26"/>
        <v>073046</v>
      </c>
    </row>
    <row r="726" spans="1:12" ht="11.25">
      <c r="A726" s="334" t="s">
        <v>1995</v>
      </c>
      <c r="B726" s="335" t="s">
        <v>1996</v>
      </c>
      <c r="C726" s="336">
        <v>1658</v>
      </c>
      <c r="D726" s="380">
        <v>1983</v>
      </c>
      <c r="E726" s="380">
        <v>1196</v>
      </c>
      <c r="F726" s="336" t="s">
        <v>557</v>
      </c>
      <c r="G726" s="336" t="s">
        <v>557</v>
      </c>
      <c r="H726" s="336" t="s">
        <v>557</v>
      </c>
      <c r="I726" s="336" t="s">
        <v>557</v>
      </c>
      <c r="J726" s="336" t="s">
        <v>557</v>
      </c>
      <c r="K726" s="336" t="s">
        <v>557</v>
      </c>
      <c r="L726" s="381" t="str">
        <f t="shared" si="26"/>
        <v>073049</v>
      </c>
    </row>
    <row r="727" spans="1:12" ht="11.25">
      <c r="A727" s="334" t="s">
        <v>1997</v>
      </c>
      <c r="B727" s="335" t="s">
        <v>1998</v>
      </c>
      <c r="C727" s="336">
        <v>1088</v>
      </c>
      <c r="D727" s="380">
        <v>322</v>
      </c>
      <c r="E727" s="380">
        <v>296</v>
      </c>
      <c r="F727" s="336" t="s">
        <v>557</v>
      </c>
      <c r="G727" s="336" t="s">
        <v>557</v>
      </c>
      <c r="H727" s="336" t="s">
        <v>557</v>
      </c>
      <c r="I727" s="336" t="s">
        <v>557</v>
      </c>
      <c r="J727" s="336" t="s">
        <v>557</v>
      </c>
      <c r="K727" s="336" t="s">
        <v>557</v>
      </c>
      <c r="L727" s="381" t="str">
        <f t="shared" si="26"/>
        <v>073054</v>
      </c>
    </row>
    <row r="728" spans="1:12" ht="11.25">
      <c r="A728" s="334" t="s">
        <v>1999</v>
      </c>
      <c r="B728" s="335" t="s">
        <v>2000</v>
      </c>
      <c r="C728" s="336">
        <v>487</v>
      </c>
      <c r="D728" s="380">
        <v>0</v>
      </c>
      <c r="E728" s="380">
        <v>0</v>
      </c>
      <c r="F728" s="336" t="s">
        <v>557</v>
      </c>
      <c r="G728" s="336" t="s">
        <v>557</v>
      </c>
      <c r="H728" s="336" t="s">
        <v>557</v>
      </c>
      <c r="I728" s="336" t="s">
        <v>557</v>
      </c>
      <c r="J728" s="336" t="s">
        <v>557</v>
      </c>
      <c r="K728" s="336" t="s">
        <v>557</v>
      </c>
      <c r="L728" s="381" t="str">
        <f t="shared" si="26"/>
        <v>073055</v>
      </c>
    </row>
    <row r="729" spans="1:12" ht="11.25">
      <c r="A729" s="334" t="s">
        <v>2001</v>
      </c>
      <c r="B729" s="335" t="s">
        <v>2002</v>
      </c>
      <c r="C729" s="336">
        <v>1296</v>
      </c>
      <c r="D729" s="380">
        <v>1247</v>
      </c>
      <c r="E729" s="380">
        <v>962</v>
      </c>
      <c r="F729" s="336" t="s">
        <v>557</v>
      </c>
      <c r="G729" s="336" t="s">
        <v>557</v>
      </c>
      <c r="H729" s="336" t="s">
        <v>557</v>
      </c>
      <c r="I729" s="336" t="s">
        <v>557</v>
      </c>
      <c r="J729" s="336" t="s">
        <v>557</v>
      </c>
      <c r="K729" s="336" t="s">
        <v>557</v>
      </c>
      <c r="L729" s="381" t="str">
        <f t="shared" si="26"/>
        <v>073056</v>
      </c>
    </row>
    <row r="730" spans="1:12" ht="11.25">
      <c r="A730" s="334" t="s">
        <v>2003</v>
      </c>
      <c r="B730" s="335" t="s">
        <v>2004</v>
      </c>
      <c r="C730" s="336">
        <v>753</v>
      </c>
      <c r="D730" s="380">
        <v>0</v>
      </c>
      <c r="E730" s="380">
        <v>0</v>
      </c>
      <c r="F730" s="336" t="s">
        <v>557</v>
      </c>
      <c r="G730" s="336" t="s">
        <v>557</v>
      </c>
      <c r="H730" s="336" t="s">
        <v>557</v>
      </c>
      <c r="I730" s="336" t="s">
        <v>557</v>
      </c>
      <c r="J730" s="336" t="s">
        <v>557</v>
      </c>
      <c r="K730" s="336" t="s">
        <v>557</v>
      </c>
      <c r="L730" s="381" t="str">
        <f t="shared" si="26"/>
        <v>073063</v>
      </c>
    </row>
    <row r="731" spans="1:12" ht="11.25">
      <c r="A731" s="334" t="s">
        <v>2005</v>
      </c>
      <c r="B731" s="335" t="s">
        <v>70</v>
      </c>
      <c r="C731" s="336">
        <v>1899</v>
      </c>
      <c r="D731" s="380">
        <v>1064</v>
      </c>
      <c r="E731" s="380">
        <v>560</v>
      </c>
      <c r="F731" s="336" t="s">
        <v>557</v>
      </c>
      <c r="G731" s="336" t="s">
        <v>557</v>
      </c>
      <c r="H731" s="336" t="s">
        <v>557</v>
      </c>
      <c r="I731" s="336" t="s">
        <v>557</v>
      </c>
      <c r="J731" s="336" t="s">
        <v>557</v>
      </c>
      <c r="K731" s="336" t="s">
        <v>557</v>
      </c>
      <c r="L731" s="381" t="str">
        <f t="shared" si="26"/>
        <v>073065</v>
      </c>
    </row>
    <row r="732" spans="1:12" ht="11.25">
      <c r="A732" s="334" t="s">
        <v>2006</v>
      </c>
      <c r="B732" s="335" t="s">
        <v>2007</v>
      </c>
      <c r="C732" s="336">
        <v>792</v>
      </c>
      <c r="D732" s="380">
        <v>611</v>
      </c>
      <c r="E732" s="380">
        <v>771</v>
      </c>
      <c r="F732" s="336" t="s">
        <v>557</v>
      </c>
      <c r="G732" s="336" t="s">
        <v>557</v>
      </c>
      <c r="H732" s="336" t="s">
        <v>557</v>
      </c>
      <c r="I732" s="336" t="s">
        <v>557</v>
      </c>
      <c r="J732" s="336" t="s">
        <v>557</v>
      </c>
      <c r="K732" s="336" t="s">
        <v>557</v>
      </c>
      <c r="L732" s="381" t="str">
        <f t="shared" si="26"/>
        <v>073066</v>
      </c>
    </row>
    <row r="733" spans="1:12" ht="11.25">
      <c r="A733" s="334" t="s">
        <v>2008</v>
      </c>
      <c r="B733" s="335" t="s">
        <v>2009</v>
      </c>
      <c r="C733" s="336">
        <v>3447</v>
      </c>
      <c r="D733" s="380">
        <v>947</v>
      </c>
      <c r="E733" s="380">
        <v>275</v>
      </c>
      <c r="F733" s="336" t="s">
        <v>557</v>
      </c>
      <c r="G733" s="336" t="s">
        <v>557</v>
      </c>
      <c r="H733" s="336">
        <v>1297</v>
      </c>
      <c r="I733" s="336">
        <f>H733*1000/C733</f>
        <v>376.2692196112562</v>
      </c>
      <c r="J733" s="336" t="s">
        <v>557</v>
      </c>
      <c r="K733" s="336" t="s">
        <v>557</v>
      </c>
      <c r="L733" s="381" t="str">
        <f t="shared" si="26"/>
        <v>073067</v>
      </c>
    </row>
    <row r="734" spans="1:12" ht="11.25">
      <c r="A734" s="334" t="s">
        <v>2010</v>
      </c>
      <c r="B734" s="335" t="s">
        <v>2011</v>
      </c>
      <c r="C734" s="336">
        <v>823</v>
      </c>
      <c r="D734" s="380">
        <v>832</v>
      </c>
      <c r="E734" s="380">
        <v>1011</v>
      </c>
      <c r="F734" s="336" t="s">
        <v>557</v>
      </c>
      <c r="G734" s="336" t="s">
        <v>557</v>
      </c>
      <c r="H734" s="336" t="s">
        <v>557</v>
      </c>
      <c r="I734" s="336" t="s">
        <v>557</v>
      </c>
      <c r="J734" s="336" t="s">
        <v>557</v>
      </c>
      <c r="K734" s="336" t="s">
        <v>557</v>
      </c>
      <c r="L734" s="381" t="str">
        <f t="shared" si="26"/>
        <v>073068</v>
      </c>
    </row>
    <row r="735" spans="1:12" ht="11.25">
      <c r="A735" s="334" t="s">
        <v>2012</v>
      </c>
      <c r="B735" s="335" t="s">
        <v>1856</v>
      </c>
      <c r="C735" s="336">
        <v>206</v>
      </c>
      <c r="D735" s="380">
        <v>72</v>
      </c>
      <c r="E735" s="380">
        <v>350</v>
      </c>
      <c r="F735" s="336" t="s">
        <v>557</v>
      </c>
      <c r="G735" s="336" t="s">
        <v>557</v>
      </c>
      <c r="H735" s="336" t="s">
        <v>557</v>
      </c>
      <c r="I735" s="336" t="s">
        <v>557</v>
      </c>
      <c r="J735" s="336" t="s">
        <v>557</v>
      </c>
      <c r="K735" s="336" t="s">
        <v>557</v>
      </c>
      <c r="L735" s="381" t="str">
        <f t="shared" si="26"/>
        <v>073074</v>
      </c>
    </row>
    <row r="736" spans="1:12" ht="11.25">
      <c r="A736" s="334" t="s">
        <v>2013</v>
      </c>
      <c r="B736" s="335" t="s">
        <v>2014</v>
      </c>
      <c r="C736" s="336">
        <v>1872</v>
      </c>
      <c r="D736" s="380">
        <v>1800</v>
      </c>
      <c r="E736" s="380">
        <v>962</v>
      </c>
      <c r="F736" s="336" t="s">
        <v>557</v>
      </c>
      <c r="G736" s="336" t="s">
        <v>557</v>
      </c>
      <c r="H736" s="336" t="s">
        <v>557</v>
      </c>
      <c r="I736" s="336" t="s">
        <v>557</v>
      </c>
      <c r="J736" s="336" t="s">
        <v>557</v>
      </c>
      <c r="K736" s="336" t="s">
        <v>557</v>
      </c>
      <c r="L736" s="381" t="str">
        <f t="shared" si="26"/>
        <v>073075</v>
      </c>
    </row>
    <row r="737" spans="1:12" ht="11.25">
      <c r="A737" s="334" t="s">
        <v>2015</v>
      </c>
      <c r="B737" s="335" t="s">
        <v>1050</v>
      </c>
      <c r="C737" s="336">
        <v>24137</v>
      </c>
      <c r="D737" s="380">
        <v>28911</v>
      </c>
      <c r="E737" s="380">
        <v>1198</v>
      </c>
      <c r="F737" s="336" t="s">
        <v>557</v>
      </c>
      <c r="G737" s="336" t="s">
        <v>557</v>
      </c>
      <c r="H737" s="336">
        <v>51346</v>
      </c>
      <c r="I737" s="336">
        <f>H737*1000/C737</f>
        <v>2127.2734805485356</v>
      </c>
      <c r="J737" s="336" t="s">
        <v>557</v>
      </c>
      <c r="K737" s="336" t="s">
        <v>557</v>
      </c>
      <c r="L737" s="381" t="str">
        <f t="shared" si="26"/>
        <v>073076</v>
      </c>
    </row>
    <row r="738" spans="1:12" ht="11.25">
      <c r="A738" s="334" t="s">
        <v>2016</v>
      </c>
      <c r="B738" s="335" t="s">
        <v>1051</v>
      </c>
      <c r="C738" s="336">
        <v>27104</v>
      </c>
      <c r="D738" s="380">
        <v>15292</v>
      </c>
      <c r="E738" s="380">
        <v>564</v>
      </c>
      <c r="F738" s="336">
        <v>1301</v>
      </c>
      <c r="G738" s="336">
        <v>48.00029515938607</v>
      </c>
      <c r="H738" s="336">
        <v>61500</v>
      </c>
      <c r="I738" s="336">
        <f>H738*1000/C738</f>
        <v>2269.037780401417</v>
      </c>
      <c r="J738" s="336" t="s">
        <v>557</v>
      </c>
      <c r="K738" s="336" t="s">
        <v>557</v>
      </c>
      <c r="L738" s="381" t="str">
        <f t="shared" si="26"/>
        <v>073077</v>
      </c>
    </row>
    <row r="739" spans="1:12" ht="11.25">
      <c r="A739" s="334" t="s">
        <v>2017</v>
      </c>
      <c r="B739" s="335" t="s">
        <v>2361</v>
      </c>
      <c r="C739" s="336">
        <v>1072</v>
      </c>
      <c r="D739" s="380">
        <v>2269</v>
      </c>
      <c r="E739" s="380">
        <v>2117</v>
      </c>
      <c r="F739" s="336" t="s">
        <v>557</v>
      </c>
      <c r="G739" s="336" t="s">
        <v>557</v>
      </c>
      <c r="H739" s="336" t="s">
        <v>557</v>
      </c>
      <c r="I739" s="336" t="s">
        <v>557</v>
      </c>
      <c r="J739" s="336" t="s">
        <v>557</v>
      </c>
      <c r="K739" s="336" t="s">
        <v>557</v>
      </c>
      <c r="L739" s="381" t="str">
        <f t="shared" si="26"/>
        <v>073079</v>
      </c>
    </row>
    <row r="740" spans="1:12" ht="11.25">
      <c r="A740" s="334" t="s">
        <v>2018</v>
      </c>
      <c r="B740" s="335" t="s">
        <v>2019</v>
      </c>
      <c r="C740" s="336">
        <v>562</v>
      </c>
      <c r="D740" s="380">
        <v>896</v>
      </c>
      <c r="E740" s="380">
        <v>1594</v>
      </c>
      <c r="F740" s="336" t="s">
        <v>557</v>
      </c>
      <c r="G740" s="336" t="s">
        <v>557</v>
      </c>
      <c r="H740" s="336" t="s">
        <v>557</v>
      </c>
      <c r="I740" s="336" t="s">
        <v>557</v>
      </c>
      <c r="J740" s="336" t="s">
        <v>557</v>
      </c>
      <c r="K740" s="336" t="s">
        <v>557</v>
      </c>
      <c r="L740" s="381" t="str">
        <f t="shared" si="26"/>
        <v>073082</v>
      </c>
    </row>
    <row r="741" spans="1:12" ht="11.25">
      <c r="A741" s="334" t="s">
        <v>2020</v>
      </c>
      <c r="B741" s="335" t="s">
        <v>2021</v>
      </c>
      <c r="C741" s="336">
        <v>885</v>
      </c>
      <c r="D741" s="380">
        <v>140</v>
      </c>
      <c r="E741" s="380">
        <v>158</v>
      </c>
      <c r="F741" s="336" t="s">
        <v>557</v>
      </c>
      <c r="G741" s="336" t="s">
        <v>557</v>
      </c>
      <c r="H741" s="336" t="s">
        <v>557</v>
      </c>
      <c r="I741" s="336" t="s">
        <v>557</v>
      </c>
      <c r="J741" s="336" t="s">
        <v>557</v>
      </c>
      <c r="K741" s="336" t="s">
        <v>557</v>
      </c>
      <c r="L741" s="381" t="str">
        <f t="shared" si="26"/>
        <v>073084</v>
      </c>
    </row>
    <row r="742" spans="1:12" ht="11.25">
      <c r="A742" s="334" t="s">
        <v>2022</v>
      </c>
      <c r="B742" s="335" t="s">
        <v>2023</v>
      </c>
      <c r="C742" s="336">
        <v>854</v>
      </c>
      <c r="D742" s="380">
        <v>812</v>
      </c>
      <c r="E742" s="380">
        <v>951</v>
      </c>
      <c r="F742" s="336" t="s">
        <v>557</v>
      </c>
      <c r="G742" s="336" t="s">
        <v>557</v>
      </c>
      <c r="H742" s="336" t="s">
        <v>557</v>
      </c>
      <c r="I742" s="336" t="s">
        <v>557</v>
      </c>
      <c r="J742" s="336" t="s">
        <v>557</v>
      </c>
      <c r="K742" s="336" t="s">
        <v>557</v>
      </c>
      <c r="L742" s="381" t="str">
        <f t="shared" si="26"/>
        <v>073094</v>
      </c>
    </row>
    <row r="743" spans="1:12" ht="11.25">
      <c r="A743" s="334" t="s">
        <v>2028</v>
      </c>
      <c r="B743" s="335" t="s">
        <v>2029</v>
      </c>
      <c r="C743" s="336">
        <v>201</v>
      </c>
      <c r="D743" s="380">
        <v>130</v>
      </c>
      <c r="E743" s="380">
        <v>647</v>
      </c>
      <c r="F743" s="336" t="s">
        <v>557</v>
      </c>
      <c r="G743" s="336" t="s">
        <v>557</v>
      </c>
      <c r="H743" s="336" t="s">
        <v>557</v>
      </c>
      <c r="I743" s="336" t="s">
        <v>557</v>
      </c>
      <c r="J743" s="336" t="s">
        <v>557</v>
      </c>
      <c r="K743" s="336" t="s">
        <v>557</v>
      </c>
      <c r="L743" s="381" t="str">
        <f t="shared" si="26"/>
        <v>073101</v>
      </c>
    </row>
    <row r="744" spans="1:12" ht="11.25">
      <c r="A744" s="334" t="s">
        <v>2030</v>
      </c>
      <c r="B744" s="335" t="s">
        <v>1358</v>
      </c>
      <c r="C744" s="336">
        <v>3102</v>
      </c>
      <c r="D744" s="380">
        <v>2465</v>
      </c>
      <c r="E744" s="380">
        <v>795</v>
      </c>
      <c r="F744" s="336" t="s">
        <v>557</v>
      </c>
      <c r="G744" s="336" t="s">
        <v>557</v>
      </c>
      <c r="H744" s="336" t="s">
        <v>557</v>
      </c>
      <c r="I744" s="336" t="s">
        <v>557</v>
      </c>
      <c r="J744" s="336" t="s">
        <v>557</v>
      </c>
      <c r="K744" s="336" t="s">
        <v>557</v>
      </c>
      <c r="L744" s="381" t="str">
        <f t="shared" si="26"/>
        <v>073105</v>
      </c>
    </row>
    <row r="745" spans="1:12" ht="11.25">
      <c r="A745" s="337"/>
      <c r="B745" s="337"/>
      <c r="C745" s="345"/>
      <c r="D745" s="344"/>
      <c r="E745" s="344"/>
      <c r="F745" s="344"/>
      <c r="G745" s="336"/>
      <c r="H745" s="344"/>
      <c r="I745" s="344"/>
      <c r="J745" s="344"/>
      <c r="K745" s="344"/>
      <c r="L745" s="381"/>
    </row>
    <row r="746" spans="1:12" s="16" customFormat="1" ht="11.25">
      <c r="A746" s="337" t="s">
        <v>62</v>
      </c>
      <c r="B746" s="337"/>
      <c r="C746" s="345"/>
      <c r="D746" s="345"/>
      <c r="E746" s="345"/>
      <c r="F746" s="345"/>
      <c r="G746" s="336"/>
      <c r="H746" s="345"/>
      <c r="I746" s="345"/>
      <c r="J746" s="345"/>
      <c r="K746" s="345"/>
      <c r="L746" s="381"/>
    </row>
    <row r="747" spans="1:12" ht="11.25">
      <c r="A747" s="334" t="s">
        <v>2031</v>
      </c>
      <c r="B747" s="335" t="s">
        <v>1359</v>
      </c>
      <c r="C747" s="336">
        <v>2420</v>
      </c>
      <c r="D747" s="380">
        <v>436</v>
      </c>
      <c r="E747" s="380">
        <v>180</v>
      </c>
      <c r="F747" s="336" t="s">
        <v>557</v>
      </c>
      <c r="G747" s="336" t="s">
        <v>557</v>
      </c>
      <c r="H747" s="336" t="s">
        <v>557</v>
      </c>
      <c r="I747" s="336" t="s">
        <v>557</v>
      </c>
      <c r="J747" s="336" t="s">
        <v>557</v>
      </c>
      <c r="K747" s="336" t="s">
        <v>557</v>
      </c>
      <c r="L747" s="381" t="str">
        <f>A747</f>
        <v>073106</v>
      </c>
    </row>
    <row r="748" spans="1:12" ht="11.25">
      <c r="A748" s="334" t="s">
        <v>2032</v>
      </c>
      <c r="B748" s="335" t="s">
        <v>2033</v>
      </c>
      <c r="C748" s="336">
        <v>698</v>
      </c>
      <c r="D748" s="380">
        <v>260</v>
      </c>
      <c r="E748" s="380">
        <v>372</v>
      </c>
      <c r="F748" s="336" t="s">
        <v>557</v>
      </c>
      <c r="G748" s="336" t="s">
        <v>557</v>
      </c>
      <c r="H748" s="336" t="s">
        <v>557</v>
      </c>
      <c r="I748" s="336" t="s">
        <v>557</v>
      </c>
      <c r="J748" s="336" t="s">
        <v>557</v>
      </c>
      <c r="K748" s="336" t="s">
        <v>557</v>
      </c>
      <c r="L748" s="381" t="str">
        <f>A748</f>
        <v>073107</v>
      </c>
    </row>
    <row r="749" spans="1:12" ht="11.25">
      <c r="A749" s="334" t="s">
        <v>2034</v>
      </c>
      <c r="B749" s="335" t="s">
        <v>2035</v>
      </c>
      <c r="C749" s="336">
        <v>3345</v>
      </c>
      <c r="D749" s="380">
        <v>1390</v>
      </c>
      <c r="E749" s="380">
        <v>416</v>
      </c>
      <c r="F749" s="336" t="s">
        <v>557</v>
      </c>
      <c r="G749" s="336" t="s">
        <v>557</v>
      </c>
      <c r="H749" s="336" t="s">
        <v>557</v>
      </c>
      <c r="I749" s="336" t="s">
        <v>557</v>
      </c>
      <c r="J749" s="336" t="s">
        <v>557</v>
      </c>
      <c r="K749" s="336" t="s">
        <v>557</v>
      </c>
      <c r="L749" s="381" t="str">
        <f>A749</f>
        <v>073108</v>
      </c>
    </row>
    <row r="750" spans="1:12" ht="11.25">
      <c r="A750" s="334" t="s">
        <v>2036</v>
      </c>
      <c r="B750" s="335" t="s">
        <v>2037</v>
      </c>
      <c r="C750" s="336">
        <v>6417</v>
      </c>
      <c r="D750" s="380">
        <v>7020</v>
      </c>
      <c r="E750" s="380">
        <v>1094</v>
      </c>
      <c r="F750" s="336" t="s">
        <v>557</v>
      </c>
      <c r="G750" s="336" t="s">
        <v>557</v>
      </c>
      <c r="H750" s="336" t="s">
        <v>557</v>
      </c>
      <c r="I750" s="336" t="s">
        <v>557</v>
      </c>
      <c r="J750" s="336" t="s">
        <v>557</v>
      </c>
      <c r="K750" s="336" t="s">
        <v>557</v>
      </c>
      <c r="L750" s="381" t="str">
        <f>A750</f>
        <v>073109</v>
      </c>
    </row>
    <row r="751" spans="1:12" ht="11.25">
      <c r="A751" s="334" t="s">
        <v>1360</v>
      </c>
      <c r="B751" s="335" t="s">
        <v>2027</v>
      </c>
      <c r="C751" s="336">
        <v>6435</v>
      </c>
      <c r="D751" s="380">
        <v>4759</v>
      </c>
      <c r="E751" s="380">
        <v>740</v>
      </c>
      <c r="F751" s="336" t="s">
        <v>557</v>
      </c>
      <c r="G751" s="336" t="s">
        <v>557</v>
      </c>
      <c r="H751" s="336" t="s">
        <v>557</v>
      </c>
      <c r="I751" s="336" t="s">
        <v>557</v>
      </c>
      <c r="J751" s="336" t="s">
        <v>557</v>
      </c>
      <c r="K751" s="336" t="s">
        <v>557</v>
      </c>
      <c r="L751" s="381" t="str">
        <f>A751</f>
        <v>073111</v>
      </c>
    </row>
    <row r="752" spans="1:12" ht="11.25">
      <c r="A752" s="334"/>
      <c r="B752" s="335"/>
      <c r="C752" s="336"/>
      <c r="D752" s="336"/>
      <c r="E752" s="336"/>
      <c r="F752" s="336"/>
      <c r="G752" s="336"/>
      <c r="H752" s="336"/>
      <c r="I752" s="336"/>
      <c r="J752" s="336"/>
      <c r="K752" s="336"/>
      <c r="L752" s="381"/>
    </row>
    <row r="753" spans="1:12" ht="11.25">
      <c r="A753" s="334" t="s">
        <v>2038</v>
      </c>
      <c r="B753" s="335" t="s">
        <v>384</v>
      </c>
      <c r="C753" s="336">
        <v>88056</v>
      </c>
      <c r="D753" s="380">
        <v>31077</v>
      </c>
      <c r="E753" s="380">
        <v>353</v>
      </c>
      <c r="F753" s="336" t="s">
        <v>557</v>
      </c>
      <c r="G753" s="336" t="s">
        <v>557</v>
      </c>
      <c r="H753" s="336">
        <v>1762</v>
      </c>
      <c r="I753" s="336">
        <f>H753*1000/C753</f>
        <v>20.00999364041065</v>
      </c>
      <c r="J753" s="336" t="s">
        <v>557</v>
      </c>
      <c r="K753" s="336" t="s">
        <v>557</v>
      </c>
      <c r="L753" s="381" t="str">
        <f aca="true" t="shared" si="27" ref="L753:L800">A753</f>
        <v>074000</v>
      </c>
    </row>
    <row r="754" spans="1:12" ht="11.25">
      <c r="A754" s="334" t="s">
        <v>2039</v>
      </c>
      <c r="B754" s="335" t="s">
        <v>2040</v>
      </c>
      <c r="C754" s="336">
        <v>255</v>
      </c>
      <c r="D754" s="380">
        <v>58</v>
      </c>
      <c r="E754" s="380">
        <v>227</v>
      </c>
      <c r="F754" s="336" t="s">
        <v>557</v>
      </c>
      <c r="G754" s="336" t="s">
        <v>557</v>
      </c>
      <c r="H754" s="336" t="s">
        <v>557</v>
      </c>
      <c r="I754" s="336" t="s">
        <v>557</v>
      </c>
      <c r="J754" s="336" t="s">
        <v>557</v>
      </c>
      <c r="K754" s="336" t="s">
        <v>557</v>
      </c>
      <c r="L754" s="381" t="str">
        <f t="shared" si="27"/>
        <v>074001</v>
      </c>
    </row>
    <row r="755" spans="1:12" ht="11.25">
      <c r="A755" s="334" t="s">
        <v>2041</v>
      </c>
      <c r="B755" s="335" t="s">
        <v>2042</v>
      </c>
      <c r="C755" s="336">
        <v>759</v>
      </c>
      <c r="D755" s="380">
        <v>20</v>
      </c>
      <c r="E755" s="380">
        <v>26</v>
      </c>
      <c r="F755" s="336" t="s">
        <v>557</v>
      </c>
      <c r="G755" s="336" t="s">
        <v>557</v>
      </c>
      <c r="H755" s="336" t="s">
        <v>557</v>
      </c>
      <c r="I755" s="336" t="s">
        <v>557</v>
      </c>
      <c r="J755" s="336" t="s">
        <v>557</v>
      </c>
      <c r="K755" s="336" t="s">
        <v>557</v>
      </c>
      <c r="L755" s="381" t="str">
        <f t="shared" si="27"/>
        <v>074002</v>
      </c>
    </row>
    <row r="756" spans="1:12" ht="11.25">
      <c r="A756" s="334" t="s">
        <v>2043</v>
      </c>
      <c r="B756" s="335" t="s">
        <v>2044</v>
      </c>
      <c r="C756" s="336">
        <v>3479</v>
      </c>
      <c r="D756" s="380">
        <v>3810</v>
      </c>
      <c r="E756" s="380">
        <v>1095</v>
      </c>
      <c r="F756" s="336" t="s">
        <v>557</v>
      </c>
      <c r="G756" s="336" t="s">
        <v>557</v>
      </c>
      <c r="H756" s="336" t="s">
        <v>557</v>
      </c>
      <c r="I756" s="336" t="s">
        <v>557</v>
      </c>
      <c r="J756" s="336" t="s">
        <v>557</v>
      </c>
      <c r="K756" s="336" t="s">
        <v>557</v>
      </c>
      <c r="L756" s="381" t="str">
        <f t="shared" si="27"/>
        <v>074003</v>
      </c>
    </row>
    <row r="757" spans="1:12" ht="11.25">
      <c r="A757" s="334" t="s">
        <v>2045</v>
      </c>
      <c r="B757" s="335" t="s">
        <v>1221</v>
      </c>
      <c r="C757" s="336">
        <v>259</v>
      </c>
      <c r="D757" s="380">
        <v>2</v>
      </c>
      <c r="E757" s="380">
        <v>8</v>
      </c>
      <c r="F757" s="336" t="s">
        <v>557</v>
      </c>
      <c r="G757" s="336" t="s">
        <v>557</v>
      </c>
      <c r="H757" s="336" t="s">
        <v>557</v>
      </c>
      <c r="I757" s="336" t="s">
        <v>557</v>
      </c>
      <c r="J757" s="336" t="s">
        <v>557</v>
      </c>
      <c r="K757" s="336" t="s">
        <v>557</v>
      </c>
      <c r="L757" s="381" t="str">
        <f t="shared" si="27"/>
        <v>074004</v>
      </c>
    </row>
    <row r="758" spans="1:12" ht="11.25">
      <c r="A758" s="334" t="s">
        <v>2046</v>
      </c>
      <c r="B758" s="335" t="s">
        <v>2047</v>
      </c>
      <c r="C758" s="336">
        <v>291</v>
      </c>
      <c r="D758" s="380">
        <v>0</v>
      </c>
      <c r="E758" s="380">
        <v>0</v>
      </c>
      <c r="F758" s="336" t="s">
        <v>557</v>
      </c>
      <c r="G758" s="336" t="s">
        <v>557</v>
      </c>
      <c r="H758" s="336" t="s">
        <v>557</v>
      </c>
      <c r="I758" s="336" t="s">
        <v>557</v>
      </c>
      <c r="J758" s="336" t="s">
        <v>557</v>
      </c>
      <c r="K758" s="336" t="s">
        <v>557</v>
      </c>
      <c r="L758" s="381" t="str">
        <f t="shared" si="27"/>
        <v>074005</v>
      </c>
    </row>
    <row r="759" spans="1:12" ht="11.25">
      <c r="A759" s="334" t="s">
        <v>2048</v>
      </c>
      <c r="B759" s="335" t="s">
        <v>2049</v>
      </c>
      <c r="C759" s="336">
        <v>305</v>
      </c>
      <c r="D759" s="380">
        <v>192</v>
      </c>
      <c r="E759" s="380">
        <v>630</v>
      </c>
      <c r="F759" s="336" t="s">
        <v>557</v>
      </c>
      <c r="G759" s="336" t="s">
        <v>557</v>
      </c>
      <c r="H759" s="336" t="s">
        <v>557</v>
      </c>
      <c r="I759" s="336" t="s">
        <v>557</v>
      </c>
      <c r="J759" s="336" t="s">
        <v>557</v>
      </c>
      <c r="K759" s="336" t="s">
        <v>557</v>
      </c>
      <c r="L759" s="381" t="str">
        <f t="shared" si="27"/>
        <v>074006</v>
      </c>
    </row>
    <row r="760" spans="1:12" ht="11.25">
      <c r="A760" s="334" t="s">
        <v>2050</v>
      </c>
      <c r="B760" s="335" t="s">
        <v>2052</v>
      </c>
      <c r="C760" s="336">
        <v>146</v>
      </c>
      <c r="D760" s="380">
        <v>0</v>
      </c>
      <c r="E760" s="380">
        <v>0</v>
      </c>
      <c r="F760" s="336" t="s">
        <v>557</v>
      </c>
      <c r="G760" s="336" t="s">
        <v>557</v>
      </c>
      <c r="H760" s="336" t="s">
        <v>557</v>
      </c>
      <c r="I760" s="336" t="s">
        <v>557</v>
      </c>
      <c r="J760" s="336" t="s">
        <v>557</v>
      </c>
      <c r="K760" s="336" t="s">
        <v>557</v>
      </c>
      <c r="L760" s="381" t="str">
        <f t="shared" si="27"/>
        <v>074007</v>
      </c>
    </row>
    <row r="761" spans="1:12" ht="11.25">
      <c r="A761" s="334" t="s">
        <v>2053</v>
      </c>
      <c r="B761" s="335" t="s">
        <v>2054</v>
      </c>
      <c r="C761" s="336">
        <v>1141</v>
      </c>
      <c r="D761" s="380">
        <v>814</v>
      </c>
      <c r="E761" s="380">
        <v>713</v>
      </c>
      <c r="F761" s="336" t="s">
        <v>557</v>
      </c>
      <c r="G761" s="336" t="s">
        <v>557</v>
      </c>
      <c r="H761" s="336" t="s">
        <v>557</v>
      </c>
      <c r="I761" s="336" t="s">
        <v>557</v>
      </c>
      <c r="J761" s="336" t="s">
        <v>557</v>
      </c>
      <c r="K761" s="336" t="s">
        <v>557</v>
      </c>
      <c r="L761" s="381" t="str">
        <f t="shared" si="27"/>
        <v>074008</v>
      </c>
    </row>
    <row r="762" spans="1:12" ht="11.25">
      <c r="A762" s="334" t="s">
        <v>2055</v>
      </c>
      <c r="B762" s="335" t="s">
        <v>1052</v>
      </c>
      <c r="C762" s="336">
        <v>3170</v>
      </c>
      <c r="D762" s="380">
        <v>5470</v>
      </c>
      <c r="E762" s="380">
        <v>1726</v>
      </c>
      <c r="F762" s="336" t="s">
        <v>557</v>
      </c>
      <c r="G762" s="336" t="s">
        <v>557</v>
      </c>
      <c r="H762" s="336" t="s">
        <v>557</v>
      </c>
      <c r="I762" s="336" t="s">
        <v>557</v>
      </c>
      <c r="J762" s="336" t="s">
        <v>557</v>
      </c>
      <c r="K762" s="336" t="s">
        <v>557</v>
      </c>
      <c r="L762" s="381" t="str">
        <f t="shared" si="27"/>
        <v>074009</v>
      </c>
    </row>
    <row r="763" spans="1:12" ht="11.25">
      <c r="A763" s="334" t="s">
        <v>2056</v>
      </c>
      <c r="B763" s="335" t="s">
        <v>71</v>
      </c>
      <c r="C763" s="336">
        <v>5684</v>
      </c>
      <c r="D763" s="380">
        <v>12171</v>
      </c>
      <c r="E763" s="380">
        <v>2141</v>
      </c>
      <c r="F763" s="336" t="s">
        <v>557</v>
      </c>
      <c r="G763" s="336" t="s">
        <v>557</v>
      </c>
      <c r="H763" s="336" t="s">
        <v>557</v>
      </c>
      <c r="I763" s="336" t="s">
        <v>557</v>
      </c>
      <c r="J763" s="336" t="s">
        <v>557</v>
      </c>
      <c r="K763" s="336" t="s">
        <v>557</v>
      </c>
      <c r="L763" s="381" t="str">
        <f t="shared" si="27"/>
        <v>074011</v>
      </c>
    </row>
    <row r="764" spans="1:12" ht="11.25">
      <c r="A764" s="334" t="s">
        <v>2057</v>
      </c>
      <c r="B764" s="335" t="s">
        <v>2058</v>
      </c>
      <c r="C764" s="336">
        <v>1811</v>
      </c>
      <c r="D764" s="380">
        <v>0</v>
      </c>
      <c r="E764" s="380">
        <v>0</v>
      </c>
      <c r="F764" s="336" t="s">
        <v>557</v>
      </c>
      <c r="G764" s="336" t="s">
        <v>557</v>
      </c>
      <c r="H764" s="336" t="s">
        <v>557</v>
      </c>
      <c r="I764" s="336" t="s">
        <v>557</v>
      </c>
      <c r="J764" s="336" t="s">
        <v>557</v>
      </c>
      <c r="K764" s="336" t="s">
        <v>557</v>
      </c>
      <c r="L764" s="381" t="str">
        <f t="shared" si="27"/>
        <v>074012</v>
      </c>
    </row>
    <row r="765" spans="1:12" ht="11.25">
      <c r="A765" s="334" t="s">
        <v>2059</v>
      </c>
      <c r="B765" s="335" t="s">
        <v>1601</v>
      </c>
      <c r="C765" s="336">
        <v>430</v>
      </c>
      <c r="D765" s="380">
        <v>230</v>
      </c>
      <c r="E765" s="380">
        <v>535</v>
      </c>
      <c r="F765" s="336" t="s">
        <v>557</v>
      </c>
      <c r="G765" s="336" t="s">
        <v>557</v>
      </c>
      <c r="H765" s="336" t="s">
        <v>557</v>
      </c>
      <c r="I765" s="336" t="s">
        <v>557</v>
      </c>
      <c r="J765" s="336" t="s">
        <v>557</v>
      </c>
      <c r="K765" s="336" t="s">
        <v>557</v>
      </c>
      <c r="L765" s="381" t="str">
        <f t="shared" si="27"/>
        <v>074016</v>
      </c>
    </row>
    <row r="766" spans="1:12" s="16" customFormat="1" ht="11.25">
      <c r="A766" s="334" t="s">
        <v>2060</v>
      </c>
      <c r="B766" s="335" t="s">
        <v>2061</v>
      </c>
      <c r="C766" s="336">
        <v>347</v>
      </c>
      <c r="D766" s="380">
        <v>48</v>
      </c>
      <c r="E766" s="380">
        <v>138</v>
      </c>
      <c r="F766" s="336" t="s">
        <v>557</v>
      </c>
      <c r="G766" s="336" t="s">
        <v>557</v>
      </c>
      <c r="H766" s="336" t="s">
        <v>557</v>
      </c>
      <c r="I766" s="336" t="s">
        <v>557</v>
      </c>
      <c r="J766" s="336" t="s">
        <v>557</v>
      </c>
      <c r="K766" s="336" t="s">
        <v>557</v>
      </c>
      <c r="L766" s="381" t="str">
        <f t="shared" si="27"/>
        <v>074017</v>
      </c>
    </row>
    <row r="767" spans="1:12" ht="11.25">
      <c r="A767" s="334" t="s">
        <v>2062</v>
      </c>
      <c r="B767" s="335" t="s">
        <v>1053</v>
      </c>
      <c r="C767" s="336">
        <v>11083</v>
      </c>
      <c r="D767" s="380">
        <v>11388</v>
      </c>
      <c r="E767" s="380">
        <v>1028</v>
      </c>
      <c r="F767" s="336" t="s">
        <v>557</v>
      </c>
      <c r="G767" s="336" t="s">
        <v>557</v>
      </c>
      <c r="H767" s="336">
        <v>15112</v>
      </c>
      <c r="I767" s="336">
        <f>H767*1000/C767</f>
        <v>1363.5297302174502</v>
      </c>
      <c r="J767" s="336" t="s">
        <v>557</v>
      </c>
      <c r="K767" s="336" t="s">
        <v>557</v>
      </c>
      <c r="L767" s="381" t="str">
        <f t="shared" si="27"/>
        <v>074018</v>
      </c>
    </row>
    <row r="768" spans="1:12" ht="11.25">
      <c r="A768" s="334" t="s">
        <v>2063</v>
      </c>
      <c r="B768" s="335" t="s">
        <v>2064</v>
      </c>
      <c r="C768" s="336">
        <v>987</v>
      </c>
      <c r="D768" s="380">
        <v>0</v>
      </c>
      <c r="E768" s="380">
        <v>0</v>
      </c>
      <c r="F768" s="336" t="s">
        <v>557</v>
      </c>
      <c r="G768" s="336" t="s">
        <v>557</v>
      </c>
      <c r="H768" s="336" t="s">
        <v>557</v>
      </c>
      <c r="I768" s="336" t="s">
        <v>557</v>
      </c>
      <c r="J768" s="336" t="s">
        <v>557</v>
      </c>
      <c r="K768" s="336" t="s">
        <v>557</v>
      </c>
      <c r="L768" s="381" t="str">
        <f t="shared" si="27"/>
        <v>074019</v>
      </c>
    </row>
    <row r="769" spans="1:12" ht="11.25">
      <c r="A769" s="334" t="s">
        <v>2065</v>
      </c>
      <c r="B769" s="335" t="s">
        <v>2066</v>
      </c>
      <c r="C769" s="336">
        <v>339</v>
      </c>
      <c r="D769" s="380">
        <v>70</v>
      </c>
      <c r="E769" s="380">
        <v>206</v>
      </c>
      <c r="F769" s="336" t="s">
        <v>557</v>
      </c>
      <c r="G769" s="336" t="s">
        <v>557</v>
      </c>
      <c r="H769" s="336" t="s">
        <v>557</v>
      </c>
      <c r="I769" s="336" t="s">
        <v>557</v>
      </c>
      <c r="J769" s="336" t="s">
        <v>557</v>
      </c>
      <c r="K769" s="336" t="s">
        <v>557</v>
      </c>
      <c r="L769" s="381" t="str">
        <f t="shared" si="27"/>
        <v>074021</v>
      </c>
    </row>
    <row r="770" spans="1:12" ht="11.25">
      <c r="A770" s="334" t="s">
        <v>2067</v>
      </c>
      <c r="B770" s="335" t="s">
        <v>2068</v>
      </c>
      <c r="C770" s="336">
        <v>196</v>
      </c>
      <c r="D770" s="380">
        <v>0</v>
      </c>
      <c r="E770" s="380">
        <v>0</v>
      </c>
      <c r="F770" s="336" t="s">
        <v>557</v>
      </c>
      <c r="G770" s="336" t="s">
        <v>557</v>
      </c>
      <c r="H770" s="336" t="s">
        <v>557</v>
      </c>
      <c r="I770" s="336" t="s">
        <v>557</v>
      </c>
      <c r="J770" s="336" t="s">
        <v>557</v>
      </c>
      <c r="K770" s="336" t="s">
        <v>557</v>
      </c>
      <c r="L770" s="381" t="str">
        <f t="shared" si="27"/>
        <v>074022</v>
      </c>
    </row>
    <row r="771" spans="1:12" ht="11.25">
      <c r="A771" s="334" t="s">
        <v>2069</v>
      </c>
      <c r="B771" s="335" t="s">
        <v>2070</v>
      </c>
      <c r="C771" s="336">
        <v>156</v>
      </c>
      <c r="D771" s="380">
        <v>0</v>
      </c>
      <c r="E771" s="380">
        <v>0</v>
      </c>
      <c r="F771" s="336" t="s">
        <v>557</v>
      </c>
      <c r="G771" s="336" t="s">
        <v>557</v>
      </c>
      <c r="H771" s="336" t="s">
        <v>557</v>
      </c>
      <c r="I771" s="336" t="s">
        <v>557</v>
      </c>
      <c r="J771" s="336" t="s">
        <v>557</v>
      </c>
      <c r="K771" s="336" t="s">
        <v>557</v>
      </c>
      <c r="L771" s="381" t="str">
        <f t="shared" si="27"/>
        <v>074024</v>
      </c>
    </row>
    <row r="772" spans="1:12" ht="11.25">
      <c r="A772" s="334" t="s">
        <v>2071</v>
      </c>
      <c r="B772" s="335" t="s">
        <v>2072</v>
      </c>
      <c r="C772" s="336">
        <v>218</v>
      </c>
      <c r="D772" s="380">
        <v>0</v>
      </c>
      <c r="E772" s="380">
        <v>0</v>
      </c>
      <c r="F772" s="336" t="s">
        <v>557</v>
      </c>
      <c r="G772" s="336" t="s">
        <v>557</v>
      </c>
      <c r="H772" s="336" t="s">
        <v>557</v>
      </c>
      <c r="I772" s="336" t="s">
        <v>557</v>
      </c>
      <c r="J772" s="336" t="s">
        <v>557</v>
      </c>
      <c r="K772" s="336" t="s">
        <v>557</v>
      </c>
      <c r="L772" s="381" t="str">
        <f t="shared" si="27"/>
        <v>074025</v>
      </c>
    </row>
    <row r="773" spans="1:12" ht="11.25">
      <c r="A773" s="334" t="s">
        <v>2073</v>
      </c>
      <c r="B773" s="335" t="s">
        <v>2074</v>
      </c>
      <c r="C773" s="336">
        <v>687</v>
      </c>
      <c r="D773" s="380">
        <v>195</v>
      </c>
      <c r="E773" s="380">
        <v>284</v>
      </c>
      <c r="F773" s="336" t="s">
        <v>557</v>
      </c>
      <c r="G773" s="336" t="s">
        <v>557</v>
      </c>
      <c r="H773" s="336" t="s">
        <v>557</v>
      </c>
      <c r="I773" s="336" t="s">
        <v>557</v>
      </c>
      <c r="J773" s="336" t="s">
        <v>557</v>
      </c>
      <c r="K773" s="336" t="s">
        <v>557</v>
      </c>
      <c r="L773" s="381" t="str">
        <f t="shared" si="27"/>
        <v>074026</v>
      </c>
    </row>
    <row r="774" spans="1:12" ht="11.25">
      <c r="A774" s="334" t="s">
        <v>2075</v>
      </c>
      <c r="B774" s="335" t="s">
        <v>2253</v>
      </c>
      <c r="C774" s="336">
        <v>421</v>
      </c>
      <c r="D774" s="380">
        <v>0</v>
      </c>
      <c r="E774" s="380">
        <v>0</v>
      </c>
      <c r="F774" s="336" t="s">
        <v>557</v>
      </c>
      <c r="G774" s="336" t="s">
        <v>557</v>
      </c>
      <c r="H774" s="336" t="s">
        <v>557</v>
      </c>
      <c r="I774" s="336" t="s">
        <v>557</v>
      </c>
      <c r="J774" s="336" t="s">
        <v>557</v>
      </c>
      <c r="K774" s="336" t="s">
        <v>557</v>
      </c>
      <c r="L774" s="381" t="str">
        <f t="shared" si="27"/>
        <v>074028</v>
      </c>
    </row>
    <row r="775" spans="1:12" ht="11.25">
      <c r="A775" s="334" t="s">
        <v>2076</v>
      </c>
      <c r="B775" s="335" t="s">
        <v>2077</v>
      </c>
      <c r="C775" s="336">
        <v>180</v>
      </c>
      <c r="D775" s="380">
        <v>0</v>
      </c>
      <c r="E775" s="380">
        <v>0</v>
      </c>
      <c r="F775" s="336" t="s">
        <v>557</v>
      </c>
      <c r="G775" s="336" t="s">
        <v>557</v>
      </c>
      <c r="H775" s="336" t="s">
        <v>557</v>
      </c>
      <c r="I775" s="336" t="s">
        <v>557</v>
      </c>
      <c r="J775" s="336" t="s">
        <v>557</v>
      </c>
      <c r="K775" s="336" t="s">
        <v>557</v>
      </c>
      <c r="L775" s="381" t="str">
        <f t="shared" si="27"/>
        <v>074029</v>
      </c>
    </row>
    <row r="776" spans="1:12" ht="11.25">
      <c r="A776" s="334" t="s">
        <v>2078</v>
      </c>
      <c r="B776" s="335" t="s">
        <v>2079</v>
      </c>
      <c r="C776" s="336">
        <v>290</v>
      </c>
      <c r="D776" s="380">
        <v>88</v>
      </c>
      <c r="E776" s="380">
        <v>303</v>
      </c>
      <c r="F776" s="336" t="s">
        <v>557</v>
      </c>
      <c r="G776" s="336" t="s">
        <v>557</v>
      </c>
      <c r="H776" s="336" t="s">
        <v>557</v>
      </c>
      <c r="I776" s="336" t="s">
        <v>557</v>
      </c>
      <c r="J776" s="336" t="s">
        <v>557</v>
      </c>
      <c r="K776" s="336" t="s">
        <v>557</v>
      </c>
      <c r="L776" s="381" t="str">
        <f t="shared" si="27"/>
        <v>074031</v>
      </c>
    </row>
    <row r="777" spans="1:12" ht="11.25">
      <c r="A777" s="334" t="s">
        <v>2080</v>
      </c>
      <c r="B777" s="335" t="s">
        <v>2081</v>
      </c>
      <c r="C777" s="336">
        <v>830</v>
      </c>
      <c r="D777" s="380">
        <v>0</v>
      </c>
      <c r="E777" s="380">
        <v>0</v>
      </c>
      <c r="F777" s="336" t="s">
        <v>557</v>
      </c>
      <c r="G777" s="336" t="s">
        <v>557</v>
      </c>
      <c r="H777" s="336" t="s">
        <v>557</v>
      </c>
      <c r="I777" s="336" t="s">
        <v>557</v>
      </c>
      <c r="J777" s="336" t="s">
        <v>557</v>
      </c>
      <c r="K777" s="336" t="s">
        <v>557</v>
      </c>
      <c r="L777" s="381" t="str">
        <f t="shared" si="27"/>
        <v>074032</v>
      </c>
    </row>
    <row r="778" spans="1:12" ht="11.25">
      <c r="A778" s="334" t="s">
        <v>2082</v>
      </c>
      <c r="B778" s="335" t="s">
        <v>2083</v>
      </c>
      <c r="C778" s="336">
        <v>400</v>
      </c>
      <c r="D778" s="380">
        <v>61</v>
      </c>
      <c r="E778" s="380">
        <v>153</v>
      </c>
      <c r="F778" s="336" t="s">
        <v>557</v>
      </c>
      <c r="G778" s="336" t="s">
        <v>557</v>
      </c>
      <c r="H778" s="336" t="s">
        <v>557</v>
      </c>
      <c r="I778" s="336" t="s">
        <v>557</v>
      </c>
      <c r="J778" s="336" t="s">
        <v>557</v>
      </c>
      <c r="K778" s="336" t="s">
        <v>557</v>
      </c>
      <c r="L778" s="381" t="str">
        <f t="shared" si="27"/>
        <v>074033</v>
      </c>
    </row>
    <row r="779" spans="1:12" ht="11.25">
      <c r="A779" s="334" t="s">
        <v>2084</v>
      </c>
      <c r="B779" s="335" t="s">
        <v>2085</v>
      </c>
      <c r="C779" s="336">
        <v>372</v>
      </c>
      <c r="D779" s="380">
        <v>133</v>
      </c>
      <c r="E779" s="380">
        <v>358</v>
      </c>
      <c r="F779" s="336" t="s">
        <v>557</v>
      </c>
      <c r="G779" s="336" t="s">
        <v>557</v>
      </c>
      <c r="H779" s="336" t="s">
        <v>557</v>
      </c>
      <c r="I779" s="336" t="s">
        <v>557</v>
      </c>
      <c r="J779" s="336" t="s">
        <v>557</v>
      </c>
      <c r="K779" s="336" t="s">
        <v>557</v>
      </c>
      <c r="L779" s="381" t="str">
        <f t="shared" si="27"/>
        <v>074034</v>
      </c>
    </row>
    <row r="780" spans="1:12" ht="11.25">
      <c r="A780" s="334" t="s">
        <v>2086</v>
      </c>
      <c r="B780" s="335" t="s">
        <v>2087</v>
      </c>
      <c r="C780" s="336">
        <v>184</v>
      </c>
      <c r="D780" s="380">
        <v>75</v>
      </c>
      <c r="E780" s="380">
        <v>408</v>
      </c>
      <c r="F780" s="336" t="s">
        <v>557</v>
      </c>
      <c r="G780" s="336" t="s">
        <v>557</v>
      </c>
      <c r="H780" s="336" t="s">
        <v>557</v>
      </c>
      <c r="I780" s="336" t="s">
        <v>557</v>
      </c>
      <c r="J780" s="336" t="s">
        <v>557</v>
      </c>
      <c r="K780" s="336" t="s">
        <v>557</v>
      </c>
      <c r="L780" s="381" t="str">
        <f t="shared" si="27"/>
        <v>074036</v>
      </c>
    </row>
    <row r="781" spans="1:12" ht="11.25">
      <c r="A781" s="334" t="s">
        <v>2088</v>
      </c>
      <c r="B781" s="335" t="s">
        <v>2089</v>
      </c>
      <c r="C781" s="336">
        <v>697</v>
      </c>
      <c r="D781" s="380">
        <v>349</v>
      </c>
      <c r="E781" s="380">
        <v>501</v>
      </c>
      <c r="F781" s="336" t="s">
        <v>557</v>
      </c>
      <c r="G781" s="336" t="s">
        <v>557</v>
      </c>
      <c r="H781" s="336" t="s">
        <v>557</v>
      </c>
      <c r="I781" s="336" t="s">
        <v>557</v>
      </c>
      <c r="J781" s="336" t="s">
        <v>557</v>
      </c>
      <c r="K781" s="336" t="s">
        <v>557</v>
      </c>
      <c r="L781" s="381" t="str">
        <f t="shared" si="27"/>
        <v>074037</v>
      </c>
    </row>
    <row r="782" spans="1:12" ht="11.25">
      <c r="A782" s="334" t="s">
        <v>2090</v>
      </c>
      <c r="B782" s="335" t="s">
        <v>2091</v>
      </c>
      <c r="C782" s="336">
        <v>745</v>
      </c>
      <c r="D782" s="380">
        <v>755</v>
      </c>
      <c r="E782" s="380">
        <v>1013</v>
      </c>
      <c r="F782" s="336" t="s">
        <v>557</v>
      </c>
      <c r="G782" s="336" t="s">
        <v>557</v>
      </c>
      <c r="H782" s="336" t="s">
        <v>557</v>
      </c>
      <c r="I782" s="336" t="s">
        <v>557</v>
      </c>
      <c r="J782" s="336" t="s">
        <v>557</v>
      </c>
      <c r="K782" s="336" t="s">
        <v>557</v>
      </c>
      <c r="L782" s="381" t="str">
        <f t="shared" si="27"/>
        <v>074038</v>
      </c>
    </row>
    <row r="783" spans="1:12" ht="11.25">
      <c r="A783" s="334" t="s">
        <v>2097</v>
      </c>
      <c r="B783" s="335" t="s">
        <v>2098</v>
      </c>
      <c r="C783" s="336">
        <v>2009</v>
      </c>
      <c r="D783" s="380">
        <v>150</v>
      </c>
      <c r="E783" s="380">
        <v>75</v>
      </c>
      <c r="F783" s="336" t="s">
        <v>557</v>
      </c>
      <c r="G783" s="336" t="s">
        <v>557</v>
      </c>
      <c r="H783" s="336" t="s">
        <v>557</v>
      </c>
      <c r="I783" s="336" t="s">
        <v>557</v>
      </c>
      <c r="J783" s="336" t="s">
        <v>557</v>
      </c>
      <c r="K783" s="336" t="s">
        <v>557</v>
      </c>
      <c r="L783" s="381" t="str">
        <f t="shared" si="27"/>
        <v>074039</v>
      </c>
    </row>
    <row r="784" spans="1:12" ht="11.25">
      <c r="A784" s="334" t="s">
        <v>2099</v>
      </c>
      <c r="B784" s="335" t="s">
        <v>1054</v>
      </c>
      <c r="C784" s="336">
        <v>8490</v>
      </c>
      <c r="D784" s="380">
        <v>7961</v>
      </c>
      <c r="E784" s="380">
        <v>938</v>
      </c>
      <c r="F784" s="336" t="s">
        <v>557</v>
      </c>
      <c r="G784" s="336" t="s">
        <v>557</v>
      </c>
      <c r="H784" s="336" t="s">
        <v>557</v>
      </c>
      <c r="I784" s="336" t="s">
        <v>557</v>
      </c>
      <c r="J784" s="336" t="s">
        <v>557</v>
      </c>
      <c r="K784" s="336" t="s">
        <v>557</v>
      </c>
      <c r="L784" s="381" t="str">
        <f t="shared" si="27"/>
        <v>074041</v>
      </c>
    </row>
    <row r="785" spans="1:12" ht="11.25">
      <c r="A785" s="334" t="s">
        <v>2100</v>
      </c>
      <c r="B785" s="335" t="s">
        <v>2101</v>
      </c>
      <c r="C785" s="336">
        <v>607</v>
      </c>
      <c r="D785" s="380">
        <v>350</v>
      </c>
      <c r="E785" s="380">
        <v>577</v>
      </c>
      <c r="F785" s="336" t="s">
        <v>557</v>
      </c>
      <c r="G785" s="336" t="s">
        <v>557</v>
      </c>
      <c r="H785" s="336" t="s">
        <v>557</v>
      </c>
      <c r="I785" s="336" t="s">
        <v>557</v>
      </c>
      <c r="J785" s="336" t="s">
        <v>557</v>
      </c>
      <c r="K785" s="336" t="s">
        <v>557</v>
      </c>
      <c r="L785" s="381" t="str">
        <f t="shared" si="27"/>
        <v>074042</v>
      </c>
    </row>
    <row r="786" spans="1:12" ht="11.25">
      <c r="A786" s="334" t="s">
        <v>2102</v>
      </c>
      <c r="B786" s="335" t="s">
        <v>2103</v>
      </c>
      <c r="C786" s="336">
        <v>154</v>
      </c>
      <c r="D786" s="380">
        <v>0</v>
      </c>
      <c r="E786" s="380">
        <v>0</v>
      </c>
      <c r="F786" s="336" t="s">
        <v>557</v>
      </c>
      <c r="G786" s="336" t="s">
        <v>557</v>
      </c>
      <c r="H786" s="336" t="s">
        <v>557</v>
      </c>
      <c r="I786" s="336" t="s">
        <v>557</v>
      </c>
      <c r="J786" s="336" t="s">
        <v>557</v>
      </c>
      <c r="K786" s="336" t="s">
        <v>557</v>
      </c>
      <c r="L786" s="381" t="str">
        <f t="shared" si="27"/>
        <v>074043</v>
      </c>
    </row>
    <row r="787" spans="1:12" ht="11.25">
      <c r="A787" s="334" t="s">
        <v>2104</v>
      </c>
      <c r="B787" s="335" t="s">
        <v>1055</v>
      </c>
      <c r="C787" s="336">
        <v>7254</v>
      </c>
      <c r="D787" s="380">
        <v>15077</v>
      </c>
      <c r="E787" s="380">
        <v>2078</v>
      </c>
      <c r="F787" s="336" t="s">
        <v>557</v>
      </c>
      <c r="G787" s="336" t="s">
        <v>557</v>
      </c>
      <c r="H787" s="336">
        <v>18745</v>
      </c>
      <c r="I787" s="336">
        <f>H787*1000/C787</f>
        <v>2584.091535704439</v>
      </c>
      <c r="J787" s="336" t="s">
        <v>557</v>
      </c>
      <c r="K787" s="336" t="s">
        <v>557</v>
      </c>
      <c r="L787" s="381" t="str">
        <f t="shared" si="27"/>
        <v>074044</v>
      </c>
    </row>
    <row r="788" spans="1:12" ht="11.25">
      <c r="A788" s="334" t="s">
        <v>2105</v>
      </c>
      <c r="B788" s="335" t="s">
        <v>2106</v>
      </c>
      <c r="C788" s="336">
        <v>94</v>
      </c>
      <c r="D788" s="380">
        <v>9</v>
      </c>
      <c r="E788" s="380">
        <v>96</v>
      </c>
      <c r="F788" s="336" t="s">
        <v>557</v>
      </c>
      <c r="G788" s="336" t="s">
        <v>557</v>
      </c>
      <c r="H788" s="336" t="s">
        <v>557</v>
      </c>
      <c r="I788" s="336" t="s">
        <v>557</v>
      </c>
      <c r="J788" s="336" t="s">
        <v>557</v>
      </c>
      <c r="K788" s="336" t="s">
        <v>557</v>
      </c>
      <c r="L788" s="381" t="str">
        <f t="shared" si="27"/>
        <v>074045</v>
      </c>
    </row>
    <row r="789" spans="1:12" ht="11.25">
      <c r="A789" s="334" t="s">
        <v>2107</v>
      </c>
      <c r="B789" s="335" t="s">
        <v>2108</v>
      </c>
      <c r="C789" s="336">
        <v>39</v>
      </c>
      <c r="D789" s="380">
        <v>0</v>
      </c>
      <c r="E789" s="380">
        <v>0</v>
      </c>
      <c r="F789" s="336" t="s">
        <v>557</v>
      </c>
      <c r="G789" s="336" t="s">
        <v>557</v>
      </c>
      <c r="H789" s="336" t="s">
        <v>557</v>
      </c>
      <c r="I789" s="336" t="s">
        <v>557</v>
      </c>
      <c r="J789" s="336" t="s">
        <v>557</v>
      </c>
      <c r="K789" s="336" t="s">
        <v>557</v>
      </c>
      <c r="L789" s="381" t="str">
        <f t="shared" si="27"/>
        <v>074046</v>
      </c>
    </row>
    <row r="790" spans="1:12" ht="11.25">
      <c r="A790" s="334" t="s">
        <v>2109</v>
      </c>
      <c r="B790" s="335" t="s">
        <v>2110</v>
      </c>
      <c r="C790" s="336">
        <v>185</v>
      </c>
      <c r="D790" s="380">
        <v>106</v>
      </c>
      <c r="E790" s="380">
        <v>573</v>
      </c>
      <c r="F790" s="336" t="s">
        <v>557</v>
      </c>
      <c r="G790" s="336" t="s">
        <v>557</v>
      </c>
      <c r="H790" s="336" t="s">
        <v>557</v>
      </c>
      <c r="I790" s="336" t="s">
        <v>557</v>
      </c>
      <c r="J790" s="336" t="s">
        <v>557</v>
      </c>
      <c r="K790" s="336" t="s">
        <v>557</v>
      </c>
      <c r="L790" s="381" t="str">
        <f t="shared" si="27"/>
        <v>074047</v>
      </c>
    </row>
    <row r="791" spans="1:12" ht="11.25">
      <c r="A791" s="334" t="s">
        <v>2111</v>
      </c>
      <c r="B791" s="335" t="s">
        <v>2112</v>
      </c>
      <c r="C791" s="336">
        <v>382</v>
      </c>
      <c r="D791" s="380">
        <v>129</v>
      </c>
      <c r="E791" s="380">
        <v>338</v>
      </c>
      <c r="F791" s="336" t="s">
        <v>557</v>
      </c>
      <c r="G791" s="336" t="s">
        <v>557</v>
      </c>
      <c r="H791" s="336" t="s">
        <v>557</v>
      </c>
      <c r="I791" s="336" t="s">
        <v>557</v>
      </c>
      <c r="J791" s="336" t="s">
        <v>557</v>
      </c>
      <c r="K791" s="336" t="s">
        <v>557</v>
      </c>
      <c r="L791" s="381" t="str">
        <f t="shared" si="27"/>
        <v>074048</v>
      </c>
    </row>
    <row r="792" spans="1:12" ht="11.25">
      <c r="A792" s="334" t="s">
        <v>2113</v>
      </c>
      <c r="B792" s="335" t="s">
        <v>2114</v>
      </c>
      <c r="C792" s="336">
        <v>524</v>
      </c>
      <c r="D792" s="380">
        <v>2177</v>
      </c>
      <c r="E792" s="380">
        <v>4155</v>
      </c>
      <c r="F792" s="336" t="s">
        <v>557</v>
      </c>
      <c r="G792" s="336" t="s">
        <v>557</v>
      </c>
      <c r="H792" s="336" t="s">
        <v>557</v>
      </c>
      <c r="I792" s="336" t="s">
        <v>557</v>
      </c>
      <c r="J792" s="336" t="s">
        <v>557</v>
      </c>
      <c r="K792" s="336" t="s">
        <v>557</v>
      </c>
      <c r="L792" s="381" t="str">
        <f t="shared" si="27"/>
        <v>074049</v>
      </c>
    </row>
    <row r="793" spans="1:12" ht="11.25">
      <c r="A793" s="334" t="s">
        <v>2115</v>
      </c>
      <c r="B793" s="335" t="s">
        <v>2362</v>
      </c>
      <c r="C793" s="336">
        <v>764</v>
      </c>
      <c r="D793" s="380">
        <v>0</v>
      </c>
      <c r="E793" s="380">
        <v>0</v>
      </c>
      <c r="F793" s="336" t="s">
        <v>557</v>
      </c>
      <c r="G793" s="336" t="s">
        <v>557</v>
      </c>
      <c r="H793" s="336" t="s">
        <v>557</v>
      </c>
      <c r="I793" s="336" t="s">
        <v>557</v>
      </c>
      <c r="J793" s="336" t="s">
        <v>557</v>
      </c>
      <c r="K793" s="336" t="s">
        <v>557</v>
      </c>
      <c r="L793" s="381" t="str">
        <f t="shared" si="27"/>
        <v>074051</v>
      </c>
    </row>
    <row r="794" spans="1:12" ht="11.25">
      <c r="A794" s="334" t="s">
        <v>2116</v>
      </c>
      <c r="B794" s="335" t="s">
        <v>2117</v>
      </c>
      <c r="C794" s="336">
        <v>265</v>
      </c>
      <c r="D794" s="380">
        <v>0</v>
      </c>
      <c r="E794" s="380">
        <v>0</v>
      </c>
      <c r="F794" s="336" t="s">
        <v>557</v>
      </c>
      <c r="G794" s="336" t="s">
        <v>557</v>
      </c>
      <c r="H794" s="336" t="s">
        <v>557</v>
      </c>
      <c r="I794" s="336" t="s">
        <v>557</v>
      </c>
      <c r="J794" s="336" t="s">
        <v>557</v>
      </c>
      <c r="K794" s="336" t="s">
        <v>557</v>
      </c>
      <c r="L794" s="381" t="str">
        <f t="shared" si="27"/>
        <v>074052</v>
      </c>
    </row>
    <row r="795" spans="1:12" ht="11.25">
      <c r="A795" s="334" t="s">
        <v>2118</v>
      </c>
      <c r="B795" s="335" t="s">
        <v>2119</v>
      </c>
      <c r="C795" s="336">
        <v>492</v>
      </c>
      <c r="D795" s="380">
        <v>920</v>
      </c>
      <c r="E795" s="380">
        <v>1870</v>
      </c>
      <c r="F795" s="336" t="s">
        <v>557</v>
      </c>
      <c r="G795" s="336" t="s">
        <v>557</v>
      </c>
      <c r="H795" s="336" t="s">
        <v>557</v>
      </c>
      <c r="I795" s="336" t="s">
        <v>557</v>
      </c>
      <c r="J795" s="336" t="s">
        <v>557</v>
      </c>
      <c r="K795" s="336" t="s">
        <v>557</v>
      </c>
      <c r="L795" s="381" t="str">
        <f t="shared" si="27"/>
        <v>074053</v>
      </c>
    </row>
    <row r="796" spans="1:12" ht="11.25">
      <c r="A796" s="334" t="s">
        <v>2120</v>
      </c>
      <c r="B796" s="335" t="s">
        <v>2121</v>
      </c>
      <c r="C796" s="336">
        <v>140</v>
      </c>
      <c r="D796" s="380">
        <v>0</v>
      </c>
      <c r="E796" s="380">
        <v>0</v>
      </c>
      <c r="F796" s="336" t="s">
        <v>557</v>
      </c>
      <c r="G796" s="336" t="s">
        <v>557</v>
      </c>
      <c r="H796" s="336" t="s">
        <v>557</v>
      </c>
      <c r="I796" s="336" t="s">
        <v>557</v>
      </c>
      <c r="J796" s="336" t="s">
        <v>557</v>
      </c>
      <c r="K796" s="336" t="s">
        <v>557</v>
      </c>
      <c r="L796" s="381" t="str">
        <f t="shared" si="27"/>
        <v>074054</v>
      </c>
    </row>
    <row r="797" spans="1:12" ht="11.25">
      <c r="A797" s="334" t="s">
        <v>2122</v>
      </c>
      <c r="B797" s="335" t="s">
        <v>2123</v>
      </c>
      <c r="C797" s="336">
        <v>164</v>
      </c>
      <c r="D797" s="380">
        <v>12</v>
      </c>
      <c r="E797" s="380">
        <v>73</v>
      </c>
      <c r="F797" s="336" t="s">
        <v>557</v>
      </c>
      <c r="G797" s="336" t="s">
        <v>557</v>
      </c>
      <c r="H797" s="336" t="s">
        <v>557</v>
      </c>
      <c r="I797" s="336" t="s">
        <v>557</v>
      </c>
      <c r="J797" s="336" t="s">
        <v>557</v>
      </c>
      <c r="K797" s="336" t="s">
        <v>557</v>
      </c>
      <c r="L797" s="381" t="str">
        <f t="shared" si="27"/>
        <v>074055</v>
      </c>
    </row>
    <row r="798" spans="1:12" ht="11.25">
      <c r="A798" s="334" t="s">
        <v>2124</v>
      </c>
      <c r="B798" s="335" t="s">
        <v>2125</v>
      </c>
      <c r="C798" s="336">
        <v>93</v>
      </c>
      <c r="D798" s="380">
        <v>0</v>
      </c>
      <c r="E798" s="380">
        <v>0</v>
      </c>
      <c r="F798" s="336" t="s">
        <v>557</v>
      </c>
      <c r="G798" s="336" t="s">
        <v>557</v>
      </c>
      <c r="H798" s="336" t="s">
        <v>557</v>
      </c>
      <c r="I798" s="336" t="s">
        <v>557</v>
      </c>
      <c r="J798" s="336" t="s">
        <v>557</v>
      </c>
      <c r="K798" s="336" t="s">
        <v>557</v>
      </c>
      <c r="L798" s="381" t="str">
        <f t="shared" si="27"/>
        <v>074056</v>
      </c>
    </row>
    <row r="799" spans="1:12" ht="11.25">
      <c r="A799" s="334" t="s">
        <v>2126</v>
      </c>
      <c r="B799" s="335" t="s">
        <v>2127</v>
      </c>
      <c r="C799" s="336">
        <v>811</v>
      </c>
      <c r="D799" s="380">
        <v>191</v>
      </c>
      <c r="E799" s="380">
        <v>236</v>
      </c>
      <c r="F799" s="336" t="s">
        <v>557</v>
      </c>
      <c r="G799" s="336" t="s">
        <v>557</v>
      </c>
      <c r="H799" s="336" t="s">
        <v>557</v>
      </c>
      <c r="I799" s="336" t="s">
        <v>557</v>
      </c>
      <c r="J799" s="336" t="s">
        <v>557</v>
      </c>
      <c r="K799" s="336" t="s">
        <v>557</v>
      </c>
      <c r="L799" s="381" t="str">
        <f t="shared" si="27"/>
        <v>074057</v>
      </c>
    </row>
    <row r="800" spans="1:12" ht="11.25">
      <c r="A800" s="334" t="s">
        <v>2128</v>
      </c>
      <c r="B800" s="335" t="s">
        <v>2129</v>
      </c>
      <c r="C800" s="336">
        <v>122</v>
      </c>
      <c r="D800" s="380">
        <v>0</v>
      </c>
      <c r="E800" s="380">
        <v>0</v>
      </c>
      <c r="F800" s="336" t="s">
        <v>557</v>
      </c>
      <c r="G800" s="336" t="s">
        <v>557</v>
      </c>
      <c r="H800" s="336" t="s">
        <v>557</v>
      </c>
      <c r="I800" s="336" t="s">
        <v>557</v>
      </c>
      <c r="J800" s="336" t="s">
        <v>557</v>
      </c>
      <c r="K800" s="336" t="s">
        <v>557</v>
      </c>
      <c r="L800" s="381" t="str">
        <f t="shared" si="27"/>
        <v>074058</v>
      </c>
    </row>
    <row r="801" spans="7:12" ht="11.25">
      <c r="G801" s="336"/>
      <c r="L801" s="381"/>
    </row>
    <row r="802" spans="1:12" s="16" customFormat="1" ht="11.25">
      <c r="A802" s="337" t="s">
        <v>62</v>
      </c>
      <c r="B802" s="337"/>
      <c r="C802" s="345"/>
      <c r="D802" s="345"/>
      <c r="E802" s="345"/>
      <c r="F802" s="345"/>
      <c r="G802" s="336"/>
      <c r="H802" s="345"/>
      <c r="I802" s="345"/>
      <c r="J802" s="345"/>
      <c r="K802" s="345"/>
      <c r="L802" s="381"/>
    </row>
    <row r="803" spans="1:12" ht="11.25">
      <c r="A803" s="334" t="s">
        <v>2130</v>
      </c>
      <c r="B803" s="335" t="s">
        <v>2131</v>
      </c>
      <c r="C803" s="336">
        <v>454</v>
      </c>
      <c r="D803" s="380">
        <v>233</v>
      </c>
      <c r="E803" s="380">
        <v>513</v>
      </c>
      <c r="F803" s="336" t="s">
        <v>557</v>
      </c>
      <c r="G803" s="336" t="s">
        <v>557</v>
      </c>
      <c r="H803" s="336" t="s">
        <v>557</v>
      </c>
      <c r="I803" s="336" t="s">
        <v>557</v>
      </c>
      <c r="J803" s="336" t="s">
        <v>557</v>
      </c>
      <c r="K803" s="336" t="s">
        <v>557</v>
      </c>
      <c r="L803" s="381" t="str">
        <f aca="true" t="shared" si="28" ref="L803:L848">A803</f>
        <v>074059</v>
      </c>
    </row>
    <row r="804" spans="1:12" ht="11.25">
      <c r="A804" s="334" t="s">
        <v>2132</v>
      </c>
      <c r="B804" s="335" t="s">
        <v>2133</v>
      </c>
      <c r="C804" s="336">
        <v>70</v>
      </c>
      <c r="D804" s="380">
        <v>4</v>
      </c>
      <c r="E804" s="380">
        <v>57</v>
      </c>
      <c r="F804" s="336" t="s">
        <v>557</v>
      </c>
      <c r="G804" s="336" t="s">
        <v>557</v>
      </c>
      <c r="H804" s="336" t="s">
        <v>557</v>
      </c>
      <c r="I804" s="336" t="s">
        <v>557</v>
      </c>
      <c r="J804" s="336" t="s">
        <v>557</v>
      </c>
      <c r="K804" s="336" t="s">
        <v>557</v>
      </c>
      <c r="L804" s="381" t="str">
        <f t="shared" si="28"/>
        <v>074061</v>
      </c>
    </row>
    <row r="805" spans="1:12" ht="11.25">
      <c r="A805" s="334" t="s">
        <v>2134</v>
      </c>
      <c r="B805" s="335" t="s">
        <v>2135</v>
      </c>
      <c r="C805" s="336">
        <v>675</v>
      </c>
      <c r="D805" s="380">
        <v>284</v>
      </c>
      <c r="E805" s="380">
        <v>421</v>
      </c>
      <c r="F805" s="336" t="s">
        <v>557</v>
      </c>
      <c r="G805" s="336" t="s">
        <v>557</v>
      </c>
      <c r="H805" s="336" t="s">
        <v>557</v>
      </c>
      <c r="I805" s="336" t="s">
        <v>557</v>
      </c>
      <c r="J805" s="336" t="s">
        <v>557</v>
      </c>
      <c r="K805" s="336" t="s">
        <v>557</v>
      </c>
      <c r="L805" s="381" t="str">
        <f t="shared" si="28"/>
        <v>074063</v>
      </c>
    </row>
    <row r="806" spans="1:12" ht="11.25">
      <c r="A806" s="334" t="s">
        <v>2136</v>
      </c>
      <c r="B806" s="335" t="s">
        <v>2137</v>
      </c>
      <c r="C806" s="336">
        <v>275</v>
      </c>
      <c r="D806" s="380">
        <v>0</v>
      </c>
      <c r="E806" s="380">
        <v>0</v>
      </c>
      <c r="F806" s="336" t="s">
        <v>557</v>
      </c>
      <c r="G806" s="336" t="s">
        <v>557</v>
      </c>
      <c r="H806" s="336" t="s">
        <v>557</v>
      </c>
      <c r="I806" s="336" t="s">
        <v>557</v>
      </c>
      <c r="J806" s="336" t="s">
        <v>557</v>
      </c>
      <c r="K806" s="336" t="s">
        <v>557</v>
      </c>
      <c r="L806" s="381" t="str">
        <f t="shared" si="28"/>
        <v>074064</v>
      </c>
    </row>
    <row r="807" spans="1:12" ht="11.25">
      <c r="A807" s="334" t="s">
        <v>2138</v>
      </c>
      <c r="B807" s="335" t="s">
        <v>1056</v>
      </c>
      <c r="C807" s="336">
        <v>1224</v>
      </c>
      <c r="D807" s="380">
        <v>718</v>
      </c>
      <c r="E807" s="380">
        <v>587</v>
      </c>
      <c r="F807" s="336" t="s">
        <v>557</v>
      </c>
      <c r="G807" s="336" t="s">
        <v>557</v>
      </c>
      <c r="H807" s="336" t="s">
        <v>557</v>
      </c>
      <c r="I807" s="336" t="s">
        <v>557</v>
      </c>
      <c r="J807" s="336" t="s">
        <v>557</v>
      </c>
      <c r="K807" s="336" t="s">
        <v>557</v>
      </c>
      <c r="L807" s="381" t="str">
        <f t="shared" si="28"/>
        <v>074065</v>
      </c>
    </row>
    <row r="808" spans="1:12" ht="11.25">
      <c r="A808" s="334" t="s">
        <v>2139</v>
      </c>
      <c r="B808" s="335" t="s">
        <v>2140</v>
      </c>
      <c r="C808" s="336">
        <v>418</v>
      </c>
      <c r="D808" s="380">
        <v>53</v>
      </c>
      <c r="E808" s="380">
        <v>127</v>
      </c>
      <c r="F808" s="336" t="s">
        <v>557</v>
      </c>
      <c r="G808" s="336" t="s">
        <v>557</v>
      </c>
      <c r="H808" s="336" t="s">
        <v>557</v>
      </c>
      <c r="I808" s="336" t="s">
        <v>557</v>
      </c>
      <c r="J808" s="336" t="s">
        <v>557</v>
      </c>
      <c r="K808" s="336" t="s">
        <v>557</v>
      </c>
      <c r="L808" s="381" t="str">
        <f t="shared" si="28"/>
        <v>074066</v>
      </c>
    </row>
    <row r="809" spans="1:12" ht="11.25">
      <c r="A809" s="334" t="s">
        <v>2141</v>
      </c>
      <c r="B809" s="335" t="s">
        <v>2142</v>
      </c>
      <c r="C809" s="336">
        <v>290</v>
      </c>
      <c r="D809" s="380">
        <v>437</v>
      </c>
      <c r="E809" s="380">
        <v>1507</v>
      </c>
      <c r="F809" s="336" t="s">
        <v>557</v>
      </c>
      <c r="G809" s="336" t="s">
        <v>557</v>
      </c>
      <c r="H809" s="336" t="s">
        <v>557</v>
      </c>
      <c r="I809" s="336" t="s">
        <v>557</v>
      </c>
      <c r="J809" s="336" t="s">
        <v>557</v>
      </c>
      <c r="K809" s="336" t="s">
        <v>557</v>
      </c>
      <c r="L809" s="381" t="str">
        <f t="shared" si="28"/>
        <v>074067</v>
      </c>
    </row>
    <row r="810" spans="1:12" ht="11.25">
      <c r="A810" s="334" t="s">
        <v>2143</v>
      </c>
      <c r="B810" s="335" t="s">
        <v>2144</v>
      </c>
      <c r="C810" s="336">
        <v>106</v>
      </c>
      <c r="D810" s="380">
        <v>0</v>
      </c>
      <c r="E810" s="380">
        <v>0</v>
      </c>
      <c r="F810" s="336" t="s">
        <v>557</v>
      </c>
      <c r="G810" s="336" t="s">
        <v>557</v>
      </c>
      <c r="H810" s="336" t="s">
        <v>557</v>
      </c>
      <c r="I810" s="336" t="s">
        <v>557</v>
      </c>
      <c r="J810" s="336" t="s">
        <v>557</v>
      </c>
      <c r="K810" s="336" t="s">
        <v>557</v>
      </c>
      <c r="L810" s="381" t="str">
        <f t="shared" si="28"/>
        <v>074068</v>
      </c>
    </row>
    <row r="811" spans="1:12" ht="11.25">
      <c r="A811" s="334" t="s">
        <v>2145</v>
      </c>
      <c r="B811" s="335" t="s">
        <v>2146</v>
      </c>
      <c r="C811" s="336">
        <v>567</v>
      </c>
      <c r="D811" s="380">
        <v>93</v>
      </c>
      <c r="E811" s="380">
        <v>164</v>
      </c>
      <c r="F811" s="336" t="s">
        <v>557</v>
      </c>
      <c r="G811" s="336" t="s">
        <v>557</v>
      </c>
      <c r="H811" s="336" t="s">
        <v>557</v>
      </c>
      <c r="I811" s="336" t="s">
        <v>557</v>
      </c>
      <c r="J811" s="336" t="s">
        <v>557</v>
      </c>
      <c r="K811" s="336" t="s">
        <v>557</v>
      </c>
      <c r="L811" s="381" t="str">
        <f t="shared" si="28"/>
        <v>074069</v>
      </c>
    </row>
    <row r="812" spans="1:12" ht="11.25">
      <c r="A812" s="334" t="s">
        <v>2147</v>
      </c>
      <c r="B812" s="335" t="s">
        <v>2148</v>
      </c>
      <c r="C812" s="336">
        <v>88</v>
      </c>
      <c r="D812" s="380">
        <v>89</v>
      </c>
      <c r="E812" s="380">
        <v>1011</v>
      </c>
      <c r="F812" s="336" t="s">
        <v>557</v>
      </c>
      <c r="G812" s="336" t="s">
        <v>557</v>
      </c>
      <c r="H812" s="336" t="s">
        <v>557</v>
      </c>
      <c r="I812" s="336" t="s">
        <v>557</v>
      </c>
      <c r="J812" s="336" t="s">
        <v>557</v>
      </c>
      <c r="K812" s="336" t="s">
        <v>557</v>
      </c>
      <c r="L812" s="381" t="str">
        <f t="shared" si="28"/>
        <v>074071</v>
      </c>
    </row>
    <row r="813" spans="1:12" ht="11.25">
      <c r="A813" s="334" t="s">
        <v>2149</v>
      </c>
      <c r="B813" s="335" t="s">
        <v>2150</v>
      </c>
      <c r="C813" s="336">
        <v>306</v>
      </c>
      <c r="D813" s="380">
        <v>0</v>
      </c>
      <c r="E813" s="380">
        <v>0</v>
      </c>
      <c r="F813" s="336" t="s">
        <v>557</v>
      </c>
      <c r="G813" s="336" t="s">
        <v>557</v>
      </c>
      <c r="H813" s="336" t="s">
        <v>557</v>
      </c>
      <c r="I813" s="336" t="s">
        <v>557</v>
      </c>
      <c r="J813" s="336" t="s">
        <v>557</v>
      </c>
      <c r="K813" s="336" t="s">
        <v>557</v>
      </c>
      <c r="L813" s="381" t="str">
        <f t="shared" si="28"/>
        <v>074072</v>
      </c>
    </row>
    <row r="814" spans="1:12" ht="11.25">
      <c r="A814" s="334" t="s">
        <v>2151</v>
      </c>
      <c r="B814" s="335" t="s">
        <v>2152</v>
      </c>
      <c r="C814" s="336">
        <v>231</v>
      </c>
      <c r="D814" s="380">
        <v>0</v>
      </c>
      <c r="E814" s="380">
        <v>0</v>
      </c>
      <c r="F814" s="336" t="s">
        <v>557</v>
      </c>
      <c r="G814" s="336" t="s">
        <v>557</v>
      </c>
      <c r="H814" s="336" t="s">
        <v>557</v>
      </c>
      <c r="I814" s="336" t="s">
        <v>557</v>
      </c>
      <c r="J814" s="336" t="s">
        <v>557</v>
      </c>
      <c r="K814" s="336" t="s">
        <v>557</v>
      </c>
      <c r="L814" s="381" t="str">
        <f t="shared" si="28"/>
        <v>074073</v>
      </c>
    </row>
    <row r="815" spans="1:12" ht="11.25">
      <c r="A815" s="334" t="s">
        <v>2153</v>
      </c>
      <c r="B815" s="335" t="s">
        <v>2154</v>
      </c>
      <c r="C815" s="336">
        <v>189</v>
      </c>
      <c r="D815" s="380">
        <v>128</v>
      </c>
      <c r="E815" s="380">
        <v>677</v>
      </c>
      <c r="F815" s="336" t="s">
        <v>557</v>
      </c>
      <c r="G815" s="336" t="s">
        <v>557</v>
      </c>
      <c r="H815" s="336" t="s">
        <v>557</v>
      </c>
      <c r="I815" s="336" t="s">
        <v>557</v>
      </c>
      <c r="J815" s="336" t="s">
        <v>557</v>
      </c>
      <c r="K815" s="336" t="s">
        <v>557</v>
      </c>
      <c r="L815" s="381" t="str">
        <f t="shared" si="28"/>
        <v>074074</v>
      </c>
    </row>
    <row r="816" spans="1:12" ht="11.25">
      <c r="A816" s="334" t="s">
        <v>2155</v>
      </c>
      <c r="B816" s="335" t="s">
        <v>2156</v>
      </c>
      <c r="C816" s="336">
        <v>930</v>
      </c>
      <c r="D816" s="380">
        <v>1091</v>
      </c>
      <c r="E816" s="380">
        <v>1173</v>
      </c>
      <c r="F816" s="336" t="s">
        <v>557</v>
      </c>
      <c r="G816" s="336" t="s">
        <v>557</v>
      </c>
      <c r="H816" s="336" t="s">
        <v>557</v>
      </c>
      <c r="I816" s="336" t="s">
        <v>557</v>
      </c>
      <c r="J816" s="336" t="s">
        <v>557</v>
      </c>
      <c r="K816" s="336" t="s">
        <v>557</v>
      </c>
      <c r="L816" s="381" t="str">
        <f t="shared" si="28"/>
        <v>074075</v>
      </c>
    </row>
    <row r="817" spans="1:12" ht="11.25">
      <c r="A817" s="334" t="s">
        <v>2157</v>
      </c>
      <c r="B817" s="335" t="s">
        <v>2158</v>
      </c>
      <c r="C817" s="336">
        <v>524</v>
      </c>
      <c r="D817" s="380">
        <v>308</v>
      </c>
      <c r="E817" s="380">
        <v>588</v>
      </c>
      <c r="F817" s="336" t="s">
        <v>557</v>
      </c>
      <c r="G817" s="336" t="s">
        <v>557</v>
      </c>
      <c r="H817" s="336" t="s">
        <v>557</v>
      </c>
      <c r="I817" s="336" t="s">
        <v>557</v>
      </c>
      <c r="J817" s="336" t="s">
        <v>557</v>
      </c>
      <c r="K817" s="336" t="s">
        <v>557</v>
      </c>
      <c r="L817" s="381" t="str">
        <f t="shared" si="28"/>
        <v>074076</v>
      </c>
    </row>
    <row r="818" spans="1:12" ht="11.25">
      <c r="A818" s="334" t="s">
        <v>2159</v>
      </c>
      <c r="B818" s="335" t="s">
        <v>2160</v>
      </c>
      <c r="C818" s="336">
        <v>452</v>
      </c>
      <c r="D818" s="380">
        <v>220</v>
      </c>
      <c r="E818" s="380">
        <v>487</v>
      </c>
      <c r="F818" s="336" t="s">
        <v>557</v>
      </c>
      <c r="G818" s="336" t="s">
        <v>557</v>
      </c>
      <c r="H818" s="336" t="s">
        <v>557</v>
      </c>
      <c r="I818" s="336" t="s">
        <v>557</v>
      </c>
      <c r="J818" s="336" t="s">
        <v>557</v>
      </c>
      <c r="K818" s="336" t="s">
        <v>557</v>
      </c>
      <c r="L818" s="381" t="str">
        <f t="shared" si="28"/>
        <v>074077</v>
      </c>
    </row>
    <row r="819" spans="1:12" ht="11.25">
      <c r="A819" s="334" t="s">
        <v>2161</v>
      </c>
      <c r="B819" s="335" t="s">
        <v>2162</v>
      </c>
      <c r="C819" s="336">
        <v>1388</v>
      </c>
      <c r="D819" s="380">
        <v>2069</v>
      </c>
      <c r="E819" s="380">
        <v>1491</v>
      </c>
      <c r="F819" s="336" t="s">
        <v>557</v>
      </c>
      <c r="G819" s="336" t="s">
        <v>557</v>
      </c>
      <c r="H819" s="336" t="s">
        <v>557</v>
      </c>
      <c r="I819" s="336" t="s">
        <v>557</v>
      </c>
      <c r="J819" s="336" t="s">
        <v>557</v>
      </c>
      <c r="K819" s="336" t="s">
        <v>557</v>
      </c>
      <c r="L819" s="381" t="str">
        <f t="shared" si="28"/>
        <v>074079</v>
      </c>
    </row>
    <row r="820" spans="1:12" ht="11.25">
      <c r="A820" s="334" t="s">
        <v>2163</v>
      </c>
      <c r="B820" s="335" t="s">
        <v>2164</v>
      </c>
      <c r="C820" s="336">
        <v>329</v>
      </c>
      <c r="D820" s="380">
        <v>0</v>
      </c>
      <c r="E820" s="380">
        <v>0</v>
      </c>
      <c r="F820" s="336" t="s">
        <v>557</v>
      </c>
      <c r="G820" s="336" t="s">
        <v>557</v>
      </c>
      <c r="H820" s="336" t="s">
        <v>557</v>
      </c>
      <c r="I820" s="336" t="s">
        <v>557</v>
      </c>
      <c r="J820" s="336" t="s">
        <v>557</v>
      </c>
      <c r="K820" s="336" t="s">
        <v>557</v>
      </c>
      <c r="L820" s="381" t="str">
        <f t="shared" si="28"/>
        <v>074081</v>
      </c>
    </row>
    <row r="821" spans="1:12" ht="11.25">
      <c r="A821" s="334" t="s">
        <v>2165</v>
      </c>
      <c r="B821" s="335" t="s">
        <v>2166</v>
      </c>
      <c r="C821" s="336">
        <v>47</v>
      </c>
      <c r="D821" s="380">
        <v>0</v>
      </c>
      <c r="E821" s="380">
        <v>0</v>
      </c>
      <c r="F821" s="336" t="s">
        <v>557</v>
      </c>
      <c r="G821" s="336" t="s">
        <v>557</v>
      </c>
      <c r="H821" s="336" t="s">
        <v>557</v>
      </c>
      <c r="I821" s="336" t="s">
        <v>557</v>
      </c>
      <c r="J821" s="336" t="s">
        <v>557</v>
      </c>
      <c r="K821" s="336" t="s">
        <v>557</v>
      </c>
      <c r="L821" s="381" t="str">
        <f t="shared" si="28"/>
        <v>074082</v>
      </c>
    </row>
    <row r="822" spans="1:12" ht="11.25">
      <c r="A822" s="334" t="s">
        <v>2167</v>
      </c>
      <c r="B822" s="335" t="s">
        <v>2168</v>
      </c>
      <c r="C822" s="336">
        <v>439</v>
      </c>
      <c r="D822" s="380">
        <v>0</v>
      </c>
      <c r="E822" s="380">
        <v>0</v>
      </c>
      <c r="F822" s="336" t="s">
        <v>557</v>
      </c>
      <c r="G822" s="336" t="s">
        <v>557</v>
      </c>
      <c r="H822" s="336" t="s">
        <v>557</v>
      </c>
      <c r="I822" s="336" t="s">
        <v>557</v>
      </c>
      <c r="J822" s="336" t="s">
        <v>557</v>
      </c>
      <c r="K822" s="336" t="s">
        <v>557</v>
      </c>
      <c r="L822" s="381" t="str">
        <f t="shared" si="28"/>
        <v>074084</v>
      </c>
    </row>
    <row r="823" spans="1:12" ht="11.25">
      <c r="A823" s="334" t="s">
        <v>2169</v>
      </c>
      <c r="B823" s="335" t="s">
        <v>2170</v>
      </c>
      <c r="C823" s="336">
        <v>933</v>
      </c>
      <c r="D823" s="380">
        <v>34</v>
      </c>
      <c r="E823" s="380">
        <v>36</v>
      </c>
      <c r="F823" s="336" t="s">
        <v>557</v>
      </c>
      <c r="G823" s="336" t="s">
        <v>557</v>
      </c>
      <c r="H823" s="336" t="s">
        <v>557</v>
      </c>
      <c r="I823" s="336" t="s">
        <v>557</v>
      </c>
      <c r="J823" s="336" t="s">
        <v>557</v>
      </c>
      <c r="K823" s="336" t="s">
        <v>557</v>
      </c>
      <c r="L823" s="381" t="str">
        <f t="shared" si="28"/>
        <v>074085</v>
      </c>
    </row>
    <row r="824" spans="1:12" ht="11.25">
      <c r="A824" s="334" t="s">
        <v>2171</v>
      </c>
      <c r="B824" s="335" t="s">
        <v>2172</v>
      </c>
      <c r="C824" s="336">
        <v>509</v>
      </c>
      <c r="D824" s="380">
        <v>570</v>
      </c>
      <c r="E824" s="380">
        <v>1120</v>
      </c>
      <c r="F824" s="336" t="s">
        <v>557</v>
      </c>
      <c r="G824" s="336" t="s">
        <v>557</v>
      </c>
      <c r="H824" s="336" t="s">
        <v>557</v>
      </c>
      <c r="I824" s="336" t="s">
        <v>557</v>
      </c>
      <c r="J824" s="336" t="s">
        <v>557</v>
      </c>
      <c r="K824" s="336" t="s">
        <v>557</v>
      </c>
      <c r="L824" s="381" t="str">
        <f t="shared" si="28"/>
        <v>074086</v>
      </c>
    </row>
    <row r="825" spans="1:12" ht="11.25">
      <c r="A825" s="334" t="s">
        <v>2173</v>
      </c>
      <c r="B825" s="335" t="s">
        <v>2174</v>
      </c>
      <c r="C825" s="336">
        <v>385</v>
      </c>
      <c r="D825" s="380">
        <v>0</v>
      </c>
      <c r="E825" s="380">
        <v>0</v>
      </c>
      <c r="F825" s="336" t="s">
        <v>557</v>
      </c>
      <c r="G825" s="336" t="s">
        <v>557</v>
      </c>
      <c r="H825" s="336" t="s">
        <v>557</v>
      </c>
      <c r="I825" s="336" t="s">
        <v>557</v>
      </c>
      <c r="J825" s="336" t="s">
        <v>557</v>
      </c>
      <c r="K825" s="336" t="s">
        <v>557</v>
      </c>
      <c r="L825" s="381" t="str">
        <f t="shared" si="28"/>
        <v>074087</v>
      </c>
    </row>
    <row r="826" spans="1:12" ht="11.25">
      <c r="A826" s="334" t="s">
        <v>2175</v>
      </c>
      <c r="B826" s="335" t="s">
        <v>2176</v>
      </c>
      <c r="C826" s="336">
        <v>215</v>
      </c>
      <c r="D826" s="380">
        <v>37</v>
      </c>
      <c r="E826" s="380">
        <v>172</v>
      </c>
      <c r="F826" s="336" t="s">
        <v>557</v>
      </c>
      <c r="G826" s="336" t="s">
        <v>557</v>
      </c>
      <c r="H826" s="336" t="s">
        <v>557</v>
      </c>
      <c r="I826" s="336" t="s">
        <v>557</v>
      </c>
      <c r="J826" s="336" t="s">
        <v>557</v>
      </c>
      <c r="K826" s="336" t="s">
        <v>557</v>
      </c>
      <c r="L826" s="381" t="str">
        <f t="shared" si="28"/>
        <v>074089</v>
      </c>
    </row>
    <row r="827" spans="1:12" ht="11.25">
      <c r="A827" s="334" t="s">
        <v>2177</v>
      </c>
      <c r="B827" s="335" t="s">
        <v>2178</v>
      </c>
      <c r="C827" s="336">
        <v>736</v>
      </c>
      <c r="D827" s="380">
        <v>215</v>
      </c>
      <c r="E827" s="380">
        <v>292</v>
      </c>
      <c r="F827" s="336" t="s">
        <v>557</v>
      </c>
      <c r="G827" s="336" t="s">
        <v>557</v>
      </c>
      <c r="H827" s="336" t="s">
        <v>557</v>
      </c>
      <c r="I827" s="336" t="s">
        <v>557</v>
      </c>
      <c r="J827" s="336" t="s">
        <v>557</v>
      </c>
      <c r="K827" s="336" t="s">
        <v>557</v>
      </c>
      <c r="L827" s="381" t="str">
        <f t="shared" si="28"/>
        <v>074091</v>
      </c>
    </row>
    <row r="828" spans="1:12" ht="11.25">
      <c r="A828" s="334" t="s">
        <v>2179</v>
      </c>
      <c r="B828" s="335" t="s">
        <v>2180</v>
      </c>
      <c r="C828" s="336">
        <v>706</v>
      </c>
      <c r="D828" s="380">
        <v>0</v>
      </c>
      <c r="E828" s="380">
        <v>0</v>
      </c>
      <c r="F828" s="336" t="s">
        <v>557</v>
      </c>
      <c r="G828" s="336" t="s">
        <v>557</v>
      </c>
      <c r="H828" s="336" t="s">
        <v>557</v>
      </c>
      <c r="I828" s="336" t="s">
        <v>557</v>
      </c>
      <c r="J828" s="336" t="s">
        <v>557</v>
      </c>
      <c r="K828" s="336" t="s">
        <v>557</v>
      </c>
      <c r="L828" s="381" t="str">
        <f t="shared" si="28"/>
        <v>074092</v>
      </c>
    </row>
    <row r="829" spans="1:12" ht="11.25">
      <c r="A829" s="334" t="s">
        <v>2181</v>
      </c>
      <c r="B829" s="335" t="s">
        <v>2363</v>
      </c>
      <c r="C829" s="336">
        <v>1297</v>
      </c>
      <c r="D829" s="380">
        <v>2999</v>
      </c>
      <c r="E829" s="380">
        <v>2312</v>
      </c>
      <c r="F829" s="336" t="s">
        <v>557</v>
      </c>
      <c r="G829" s="336" t="s">
        <v>557</v>
      </c>
      <c r="H829" s="336" t="s">
        <v>557</v>
      </c>
      <c r="I829" s="336" t="s">
        <v>557</v>
      </c>
      <c r="J829" s="336" t="s">
        <v>557</v>
      </c>
      <c r="K829" s="336" t="s">
        <v>557</v>
      </c>
      <c r="L829" s="381" t="str">
        <f t="shared" si="28"/>
        <v>074093</v>
      </c>
    </row>
    <row r="830" spans="1:12" ht="11.25">
      <c r="A830" s="334" t="s">
        <v>2182</v>
      </c>
      <c r="B830" s="335" t="s">
        <v>1057</v>
      </c>
      <c r="C830" s="336">
        <v>6404</v>
      </c>
      <c r="D830" s="380">
        <v>4143</v>
      </c>
      <c r="E830" s="380">
        <v>647</v>
      </c>
      <c r="F830" s="336">
        <v>95</v>
      </c>
      <c r="G830" s="336">
        <v>14.834478450968145</v>
      </c>
      <c r="H830" s="336">
        <v>18023</v>
      </c>
      <c r="I830" s="336">
        <f>H830*1000/C830</f>
        <v>2814.3347907557777</v>
      </c>
      <c r="J830" s="336" t="s">
        <v>557</v>
      </c>
      <c r="K830" s="336" t="s">
        <v>557</v>
      </c>
      <c r="L830" s="381" t="str">
        <f t="shared" si="28"/>
        <v>074094</v>
      </c>
    </row>
    <row r="831" spans="1:12" ht="11.25">
      <c r="A831" s="334" t="s">
        <v>2183</v>
      </c>
      <c r="B831" s="335" t="s">
        <v>2184</v>
      </c>
      <c r="C831" s="336">
        <v>310</v>
      </c>
      <c r="D831" s="380">
        <v>0</v>
      </c>
      <c r="E831" s="380">
        <v>0</v>
      </c>
      <c r="F831" s="336" t="s">
        <v>557</v>
      </c>
      <c r="G831" s="336" t="s">
        <v>557</v>
      </c>
      <c r="H831" s="336" t="s">
        <v>557</v>
      </c>
      <c r="I831" s="336" t="s">
        <v>557</v>
      </c>
      <c r="J831" s="336" t="s">
        <v>557</v>
      </c>
      <c r="K831" s="336" t="s">
        <v>557</v>
      </c>
      <c r="L831" s="381" t="str">
        <f t="shared" si="28"/>
        <v>074095</v>
      </c>
    </row>
    <row r="832" spans="1:12" ht="11.25">
      <c r="A832" s="334" t="s">
        <v>2185</v>
      </c>
      <c r="B832" s="335" t="s">
        <v>2186</v>
      </c>
      <c r="C832" s="336">
        <v>298</v>
      </c>
      <c r="D832" s="380">
        <v>40</v>
      </c>
      <c r="E832" s="380">
        <v>134</v>
      </c>
      <c r="F832" s="336" t="s">
        <v>557</v>
      </c>
      <c r="G832" s="336" t="s">
        <v>557</v>
      </c>
      <c r="H832" s="336" t="s">
        <v>557</v>
      </c>
      <c r="I832" s="336" t="s">
        <v>557</v>
      </c>
      <c r="J832" s="336" t="s">
        <v>557</v>
      </c>
      <c r="K832" s="336" t="s">
        <v>557</v>
      </c>
      <c r="L832" s="381" t="str">
        <f t="shared" si="28"/>
        <v>074096</v>
      </c>
    </row>
    <row r="833" spans="1:12" ht="11.25">
      <c r="A833" s="334" t="s">
        <v>2187</v>
      </c>
      <c r="B833" s="335" t="s">
        <v>2188</v>
      </c>
      <c r="C833" s="336">
        <v>166</v>
      </c>
      <c r="D833" s="380">
        <v>71</v>
      </c>
      <c r="E833" s="380">
        <v>428</v>
      </c>
      <c r="F833" s="336" t="s">
        <v>557</v>
      </c>
      <c r="G833" s="336" t="s">
        <v>557</v>
      </c>
      <c r="H833" s="336" t="s">
        <v>557</v>
      </c>
      <c r="I833" s="336" t="s">
        <v>557</v>
      </c>
      <c r="J833" s="336" t="s">
        <v>557</v>
      </c>
      <c r="K833" s="336" t="s">
        <v>557</v>
      </c>
      <c r="L833" s="381" t="str">
        <f t="shared" si="28"/>
        <v>074097</v>
      </c>
    </row>
    <row r="834" spans="1:12" ht="11.25">
      <c r="A834" s="334" t="s">
        <v>2189</v>
      </c>
      <c r="B834" s="335" t="s">
        <v>2190</v>
      </c>
      <c r="C834" s="336">
        <v>1140</v>
      </c>
      <c r="D834" s="380">
        <v>0</v>
      </c>
      <c r="E834" s="380">
        <v>0</v>
      </c>
      <c r="F834" s="336" t="s">
        <v>557</v>
      </c>
      <c r="G834" s="336" t="s">
        <v>557</v>
      </c>
      <c r="H834" s="336" t="s">
        <v>557</v>
      </c>
      <c r="I834" s="336" t="s">
        <v>557</v>
      </c>
      <c r="J834" s="336" t="s">
        <v>557</v>
      </c>
      <c r="K834" s="336" t="s">
        <v>557</v>
      </c>
      <c r="L834" s="381" t="str">
        <f t="shared" si="28"/>
        <v>074098</v>
      </c>
    </row>
    <row r="835" spans="1:12" ht="11.25">
      <c r="A835" s="334" t="s">
        <v>2191</v>
      </c>
      <c r="B835" s="335" t="s">
        <v>2192</v>
      </c>
      <c r="C835" s="336">
        <v>119</v>
      </c>
      <c r="D835" s="380">
        <v>0</v>
      </c>
      <c r="E835" s="380">
        <v>0</v>
      </c>
      <c r="F835" s="336" t="s">
        <v>557</v>
      </c>
      <c r="G835" s="336" t="s">
        <v>557</v>
      </c>
      <c r="H835" s="336" t="s">
        <v>557</v>
      </c>
      <c r="I835" s="336" t="s">
        <v>557</v>
      </c>
      <c r="J835" s="336" t="s">
        <v>557</v>
      </c>
      <c r="K835" s="336" t="s">
        <v>557</v>
      </c>
      <c r="L835" s="381" t="str">
        <f t="shared" si="28"/>
        <v>074099</v>
      </c>
    </row>
    <row r="836" spans="1:12" ht="11.25">
      <c r="A836" s="334" t="s">
        <v>2193</v>
      </c>
      <c r="B836" s="335" t="s">
        <v>2194</v>
      </c>
      <c r="C836" s="336">
        <v>145</v>
      </c>
      <c r="D836" s="380">
        <v>0</v>
      </c>
      <c r="E836" s="380">
        <v>0</v>
      </c>
      <c r="F836" s="336" t="s">
        <v>557</v>
      </c>
      <c r="G836" s="336" t="s">
        <v>557</v>
      </c>
      <c r="H836" s="336" t="s">
        <v>557</v>
      </c>
      <c r="I836" s="336" t="s">
        <v>557</v>
      </c>
      <c r="J836" s="336" t="s">
        <v>557</v>
      </c>
      <c r="K836" s="336" t="s">
        <v>557</v>
      </c>
      <c r="L836" s="381" t="str">
        <f t="shared" si="28"/>
        <v>074101</v>
      </c>
    </row>
    <row r="837" spans="1:12" ht="11.25">
      <c r="A837" s="334" t="s">
        <v>2195</v>
      </c>
      <c r="B837" s="335" t="s">
        <v>2196</v>
      </c>
      <c r="C837" s="336">
        <v>629</v>
      </c>
      <c r="D837" s="380">
        <v>15</v>
      </c>
      <c r="E837" s="380">
        <v>24</v>
      </c>
      <c r="F837" s="336" t="s">
        <v>557</v>
      </c>
      <c r="G837" s="336" t="s">
        <v>557</v>
      </c>
      <c r="H837" s="336" t="s">
        <v>557</v>
      </c>
      <c r="I837" s="336" t="s">
        <v>557</v>
      </c>
      <c r="J837" s="336" t="s">
        <v>557</v>
      </c>
      <c r="K837" s="336" t="s">
        <v>557</v>
      </c>
      <c r="L837" s="381" t="str">
        <f t="shared" si="28"/>
        <v>074102</v>
      </c>
    </row>
    <row r="838" spans="1:12" ht="11.25">
      <c r="A838" s="334" t="s">
        <v>2197</v>
      </c>
      <c r="B838" s="335" t="s">
        <v>2198</v>
      </c>
      <c r="C838" s="336">
        <v>487</v>
      </c>
      <c r="D838" s="380">
        <v>431</v>
      </c>
      <c r="E838" s="380">
        <v>885</v>
      </c>
      <c r="F838" s="336" t="s">
        <v>557</v>
      </c>
      <c r="G838" s="336" t="s">
        <v>557</v>
      </c>
      <c r="H838" s="336" t="s">
        <v>557</v>
      </c>
      <c r="I838" s="336" t="s">
        <v>557</v>
      </c>
      <c r="J838" s="336" t="s">
        <v>557</v>
      </c>
      <c r="K838" s="336" t="s">
        <v>557</v>
      </c>
      <c r="L838" s="381" t="str">
        <f t="shared" si="28"/>
        <v>074103</v>
      </c>
    </row>
    <row r="839" spans="1:12" ht="11.25">
      <c r="A839" s="334" t="s">
        <v>2199</v>
      </c>
      <c r="B839" s="335" t="s">
        <v>2200</v>
      </c>
      <c r="C839" s="336">
        <v>194</v>
      </c>
      <c r="D839" s="380">
        <v>0</v>
      </c>
      <c r="E839" s="380">
        <v>0</v>
      </c>
      <c r="F839" s="336" t="s">
        <v>557</v>
      </c>
      <c r="G839" s="336" t="s">
        <v>557</v>
      </c>
      <c r="H839" s="336" t="s">
        <v>557</v>
      </c>
      <c r="I839" s="336" t="s">
        <v>557</v>
      </c>
      <c r="J839" s="336" t="s">
        <v>557</v>
      </c>
      <c r="K839" s="336" t="s">
        <v>557</v>
      </c>
      <c r="L839" s="381" t="str">
        <f t="shared" si="28"/>
        <v>074104</v>
      </c>
    </row>
    <row r="840" spans="1:12" ht="11.25">
      <c r="A840" s="334" t="s">
        <v>2201</v>
      </c>
      <c r="B840" s="335" t="s">
        <v>2202</v>
      </c>
      <c r="C840" s="336">
        <v>251</v>
      </c>
      <c r="D840" s="380">
        <v>0</v>
      </c>
      <c r="E840" s="380">
        <v>0</v>
      </c>
      <c r="F840" s="336" t="s">
        <v>557</v>
      </c>
      <c r="G840" s="336" t="s">
        <v>557</v>
      </c>
      <c r="H840" s="336" t="s">
        <v>557</v>
      </c>
      <c r="I840" s="336" t="s">
        <v>557</v>
      </c>
      <c r="J840" s="336" t="s">
        <v>557</v>
      </c>
      <c r="K840" s="336" t="s">
        <v>557</v>
      </c>
      <c r="L840" s="381" t="str">
        <f t="shared" si="28"/>
        <v>074105</v>
      </c>
    </row>
    <row r="841" spans="1:12" ht="11.25">
      <c r="A841" s="334" t="s">
        <v>2203</v>
      </c>
      <c r="B841" s="335" t="s">
        <v>2204</v>
      </c>
      <c r="C841" s="336">
        <v>201</v>
      </c>
      <c r="D841" s="380">
        <v>0</v>
      </c>
      <c r="E841" s="380">
        <v>0</v>
      </c>
      <c r="F841" s="336" t="s">
        <v>557</v>
      </c>
      <c r="G841" s="336" t="s">
        <v>557</v>
      </c>
      <c r="H841" s="336" t="s">
        <v>557</v>
      </c>
      <c r="I841" s="336" t="s">
        <v>557</v>
      </c>
      <c r="J841" s="336" t="s">
        <v>557</v>
      </c>
      <c r="K841" s="336" t="s">
        <v>557</v>
      </c>
      <c r="L841" s="381" t="str">
        <f t="shared" si="28"/>
        <v>074106</v>
      </c>
    </row>
    <row r="842" spans="1:12" ht="11.25">
      <c r="A842" s="334" t="s">
        <v>2205</v>
      </c>
      <c r="B842" s="335" t="s">
        <v>2228</v>
      </c>
      <c r="C842" s="336">
        <v>174</v>
      </c>
      <c r="D842" s="380">
        <v>221</v>
      </c>
      <c r="E842" s="380">
        <v>1270</v>
      </c>
      <c r="F842" s="336" t="s">
        <v>557</v>
      </c>
      <c r="G842" s="336" t="s">
        <v>557</v>
      </c>
      <c r="H842" s="336" t="s">
        <v>557</v>
      </c>
      <c r="I842" s="336" t="s">
        <v>557</v>
      </c>
      <c r="J842" s="336" t="s">
        <v>557</v>
      </c>
      <c r="K842" s="336" t="s">
        <v>557</v>
      </c>
      <c r="L842" s="381" t="str">
        <f t="shared" si="28"/>
        <v>074107</v>
      </c>
    </row>
    <row r="843" spans="1:12" ht="11.25">
      <c r="A843" s="334" t="s">
        <v>2229</v>
      </c>
      <c r="B843" s="335" t="s">
        <v>2230</v>
      </c>
      <c r="C843" s="336">
        <v>164</v>
      </c>
      <c r="D843" s="380">
        <v>0</v>
      </c>
      <c r="E843" s="380">
        <v>0</v>
      </c>
      <c r="F843" s="336" t="s">
        <v>557</v>
      </c>
      <c r="G843" s="336" t="s">
        <v>557</v>
      </c>
      <c r="H843" s="336" t="s">
        <v>557</v>
      </c>
      <c r="I843" s="336" t="s">
        <v>557</v>
      </c>
      <c r="J843" s="336" t="s">
        <v>557</v>
      </c>
      <c r="K843" s="336" t="s">
        <v>557</v>
      </c>
      <c r="L843" s="381" t="str">
        <f t="shared" si="28"/>
        <v>074108</v>
      </c>
    </row>
    <row r="844" spans="1:12" ht="11.25">
      <c r="A844" s="334" t="s">
        <v>2231</v>
      </c>
      <c r="B844" s="335" t="s">
        <v>2232</v>
      </c>
      <c r="C844" s="336">
        <v>1279</v>
      </c>
      <c r="D844" s="380">
        <v>235</v>
      </c>
      <c r="E844" s="380">
        <v>184</v>
      </c>
      <c r="F844" s="336" t="s">
        <v>557</v>
      </c>
      <c r="G844" s="336" t="s">
        <v>557</v>
      </c>
      <c r="H844" s="336" t="s">
        <v>557</v>
      </c>
      <c r="I844" s="336" t="s">
        <v>557</v>
      </c>
      <c r="J844" s="336" t="s">
        <v>557</v>
      </c>
      <c r="K844" s="336" t="s">
        <v>557</v>
      </c>
      <c r="L844" s="381" t="str">
        <f t="shared" si="28"/>
        <v>074109</v>
      </c>
    </row>
    <row r="845" spans="1:12" ht="11.25">
      <c r="A845" s="334" t="s">
        <v>2233</v>
      </c>
      <c r="B845" s="335" t="s">
        <v>2234</v>
      </c>
      <c r="C845" s="336">
        <v>212</v>
      </c>
      <c r="D845" s="380">
        <v>0</v>
      </c>
      <c r="E845" s="380">
        <v>0</v>
      </c>
      <c r="F845" s="336" t="s">
        <v>557</v>
      </c>
      <c r="G845" s="336" t="s">
        <v>557</v>
      </c>
      <c r="H845" s="336" t="s">
        <v>557</v>
      </c>
      <c r="I845" s="336" t="s">
        <v>557</v>
      </c>
      <c r="J845" s="336" t="s">
        <v>557</v>
      </c>
      <c r="K845" s="336" t="s">
        <v>557</v>
      </c>
      <c r="L845" s="381" t="str">
        <f t="shared" si="28"/>
        <v>074112</v>
      </c>
    </row>
    <row r="846" spans="1:12" ht="11.25">
      <c r="A846" s="334" t="s">
        <v>2235</v>
      </c>
      <c r="B846" s="335" t="s">
        <v>2364</v>
      </c>
      <c r="C846" s="336">
        <v>199</v>
      </c>
      <c r="D846" s="380">
        <v>54</v>
      </c>
      <c r="E846" s="380">
        <v>271</v>
      </c>
      <c r="F846" s="336" t="s">
        <v>557</v>
      </c>
      <c r="G846" s="336" t="s">
        <v>557</v>
      </c>
      <c r="H846" s="336" t="s">
        <v>557</v>
      </c>
      <c r="I846" s="336" t="s">
        <v>557</v>
      </c>
      <c r="J846" s="336" t="s">
        <v>557</v>
      </c>
      <c r="K846" s="336" t="s">
        <v>557</v>
      </c>
      <c r="L846" s="381" t="str">
        <f t="shared" si="28"/>
        <v>074113</v>
      </c>
    </row>
    <row r="847" spans="1:12" ht="11.25">
      <c r="A847" s="334" t="s">
        <v>2236</v>
      </c>
      <c r="B847" s="335" t="s">
        <v>2237</v>
      </c>
      <c r="C847" s="336">
        <v>731</v>
      </c>
      <c r="D847" s="380">
        <v>102</v>
      </c>
      <c r="E847" s="380">
        <v>140</v>
      </c>
      <c r="F847" s="336" t="s">
        <v>557</v>
      </c>
      <c r="G847" s="336" t="s">
        <v>557</v>
      </c>
      <c r="H847" s="336" t="s">
        <v>557</v>
      </c>
      <c r="I847" s="336" t="s">
        <v>557</v>
      </c>
      <c r="J847" s="336" t="s">
        <v>557</v>
      </c>
      <c r="K847" s="336" t="s">
        <v>557</v>
      </c>
      <c r="L847" s="381" t="str">
        <f t="shared" si="28"/>
        <v>074114</v>
      </c>
    </row>
    <row r="848" spans="1:12" ht="11.25">
      <c r="A848" s="334" t="s">
        <v>2238</v>
      </c>
      <c r="B848" s="335" t="s">
        <v>1361</v>
      </c>
      <c r="C848" s="336">
        <v>2719</v>
      </c>
      <c r="D848" s="380">
        <v>444</v>
      </c>
      <c r="E848" s="380">
        <v>163</v>
      </c>
      <c r="F848" s="336" t="s">
        <v>557</v>
      </c>
      <c r="G848" s="336" t="s">
        <v>557</v>
      </c>
      <c r="H848" s="336" t="s">
        <v>557</v>
      </c>
      <c r="I848" s="336" t="s">
        <v>557</v>
      </c>
      <c r="J848" s="336" t="s">
        <v>557</v>
      </c>
      <c r="K848" s="336" t="s">
        <v>557</v>
      </c>
      <c r="L848" s="381" t="str">
        <f t="shared" si="28"/>
        <v>074116</v>
      </c>
    </row>
    <row r="849" spans="1:12" ht="11.25">
      <c r="A849" s="334"/>
      <c r="B849" s="335"/>
      <c r="C849" s="336"/>
      <c r="D849" s="336"/>
      <c r="E849" s="336"/>
      <c r="F849" s="336"/>
      <c r="G849" s="336"/>
      <c r="H849" s="336"/>
      <c r="I849" s="336"/>
      <c r="J849" s="336"/>
      <c r="K849" s="336"/>
      <c r="L849" s="381"/>
    </row>
    <row r="850" spans="1:12" ht="11.25">
      <c r="A850" s="334" t="s">
        <v>2239</v>
      </c>
      <c r="B850" s="335" t="s">
        <v>385</v>
      </c>
      <c r="C850" s="336">
        <v>89227</v>
      </c>
      <c r="D850" s="380">
        <v>40669</v>
      </c>
      <c r="E850" s="380">
        <v>456</v>
      </c>
      <c r="F850" s="336" t="s">
        <v>557</v>
      </c>
      <c r="G850" s="336" t="s">
        <v>557</v>
      </c>
      <c r="H850" s="336" t="s">
        <v>557</v>
      </c>
      <c r="I850" s="336" t="s">
        <v>557</v>
      </c>
      <c r="J850" s="336" t="s">
        <v>557</v>
      </c>
      <c r="K850" s="336" t="s">
        <v>557</v>
      </c>
      <c r="L850" s="381" t="str">
        <f aca="true" t="shared" si="29" ref="L850:L856">A850</f>
        <v>075000</v>
      </c>
    </row>
    <row r="851" spans="1:12" ht="11.25">
      <c r="A851" s="334" t="s">
        <v>2240</v>
      </c>
      <c r="B851" s="335" t="s">
        <v>2241</v>
      </c>
      <c r="C851" s="336">
        <v>448</v>
      </c>
      <c r="D851" s="380">
        <v>308</v>
      </c>
      <c r="E851" s="380">
        <v>688</v>
      </c>
      <c r="F851" s="336" t="s">
        <v>557</v>
      </c>
      <c r="G851" s="336" t="s">
        <v>557</v>
      </c>
      <c r="H851" s="336" t="s">
        <v>557</v>
      </c>
      <c r="I851" s="336" t="s">
        <v>557</v>
      </c>
      <c r="J851" s="336" t="s">
        <v>557</v>
      </c>
      <c r="K851" s="336" t="s">
        <v>557</v>
      </c>
      <c r="L851" s="381" t="str">
        <f t="shared" si="29"/>
        <v>075002</v>
      </c>
    </row>
    <row r="852" spans="1:12" ht="11.25">
      <c r="A852" s="334" t="s">
        <v>2242</v>
      </c>
      <c r="B852" s="335" t="s">
        <v>2243</v>
      </c>
      <c r="C852" s="336">
        <v>1039</v>
      </c>
      <c r="D852" s="380">
        <v>0</v>
      </c>
      <c r="E852" s="380">
        <v>0</v>
      </c>
      <c r="F852" s="336" t="s">
        <v>557</v>
      </c>
      <c r="G852" s="336" t="s">
        <v>557</v>
      </c>
      <c r="H852" s="336" t="s">
        <v>557</v>
      </c>
      <c r="I852" s="336" t="s">
        <v>557</v>
      </c>
      <c r="J852" s="336" t="s">
        <v>557</v>
      </c>
      <c r="K852" s="336" t="s">
        <v>557</v>
      </c>
      <c r="L852" s="381" t="str">
        <f t="shared" si="29"/>
        <v>075003</v>
      </c>
    </row>
    <row r="853" spans="1:12" ht="11.25">
      <c r="A853" s="334" t="s">
        <v>2244</v>
      </c>
      <c r="B853" s="335" t="s">
        <v>2245</v>
      </c>
      <c r="C853" s="336">
        <v>879</v>
      </c>
      <c r="D853" s="380">
        <v>319</v>
      </c>
      <c r="E853" s="380">
        <v>363</v>
      </c>
      <c r="F853" s="336" t="s">
        <v>557</v>
      </c>
      <c r="G853" s="336" t="s">
        <v>557</v>
      </c>
      <c r="H853" s="336" t="s">
        <v>557</v>
      </c>
      <c r="I853" s="336" t="s">
        <v>557</v>
      </c>
      <c r="J853" s="336" t="s">
        <v>557</v>
      </c>
      <c r="K853" s="336" t="s">
        <v>557</v>
      </c>
      <c r="L853" s="381" t="str">
        <f t="shared" si="29"/>
        <v>075004</v>
      </c>
    </row>
    <row r="854" spans="1:12" ht="11.25">
      <c r="A854" s="334" t="s">
        <v>2246</v>
      </c>
      <c r="B854" s="335" t="s">
        <v>2247</v>
      </c>
      <c r="C854" s="336">
        <v>619</v>
      </c>
      <c r="D854" s="380">
        <v>392</v>
      </c>
      <c r="E854" s="380">
        <v>633</v>
      </c>
      <c r="F854" s="336" t="s">
        <v>557</v>
      </c>
      <c r="G854" s="336" t="s">
        <v>557</v>
      </c>
      <c r="H854" s="336" t="s">
        <v>557</v>
      </c>
      <c r="I854" s="336" t="s">
        <v>557</v>
      </c>
      <c r="J854" s="336" t="s">
        <v>557</v>
      </c>
      <c r="K854" s="336" t="s">
        <v>557</v>
      </c>
      <c r="L854" s="381" t="str">
        <f t="shared" si="29"/>
        <v>075006</v>
      </c>
    </row>
    <row r="855" spans="1:12" ht="11.25">
      <c r="A855" s="334" t="s">
        <v>2254</v>
      </c>
      <c r="B855" s="335" t="s">
        <v>2255</v>
      </c>
      <c r="C855" s="336">
        <v>155</v>
      </c>
      <c r="D855" s="380">
        <v>21</v>
      </c>
      <c r="E855" s="380">
        <v>135</v>
      </c>
      <c r="F855" s="336" t="s">
        <v>557</v>
      </c>
      <c r="G855" s="336" t="s">
        <v>557</v>
      </c>
      <c r="H855" s="336" t="s">
        <v>557</v>
      </c>
      <c r="I855" s="336" t="s">
        <v>557</v>
      </c>
      <c r="J855" s="336" t="s">
        <v>557</v>
      </c>
      <c r="K855" s="336" t="s">
        <v>557</v>
      </c>
      <c r="L855" s="381" t="str">
        <f t="shared" si="29"/>
        <v>075007</v>
      </c>
    </row>
    <row r="856" spans="1:12" ht="11.25">
      <c r="A856" s="334" t="s">
        <v>2256</v>
      </c>
      <c r="B856" s="335" t="s">
        <v>2054</v>
      </c>
      <c r="C856" s="336">
        <v>85</v>
      </c>
      <c r="D856" s="380">
        <v>0</v>
      </c>
      <c r="E856" s="380">
        <v>0</v>
      </c>
      <c r="F856" s="336" t="s">
        <v>557</v>
      </c>
      <c r="G856" s="336" t="s">
        <v>557</v>
      </c>
      <c r="H856" s="336" t="s">
        <v>557</v>
      </c>
      <c r="I856" s="336" t="s">
        <v>557</v>
      </c>
      <c r="J856" s="336" t="s">
        <v>557</v>
      </c>
      <c r="K856" s="336" t="s">
        <v>557</v>
      </c>
      <c r="L856" s="381" t="str">
        <f t="shared" si="29"/>
        <v>075008</v>
      </c>
    </row>
    <row r="857" spans="1:12" ht="11.25">
      <c r="A857" s="337"/>
      <c r="B857" s="337"/>
      <c r="C857" s="345"/>
      <c r="D857" s="344"/>
      <c r="E857" s="344"/>
      <c r="F857" s="344"/>
      <c r="G857" s="336"/>
      <c r="H857" s="344"/>
      <c r="I857" s="344"/>
      <c r="J857" s="344"/>
      <c r="K857" s="344"/>
      <c r="L857" s="381"/>
    </row>
    <row r="858" spans="1:12" s="16" customFormat="1" ht="11.25">
      <c r="A858" s="337" t="s">
        <v>62</v>
      </c>
      <c r="B858" s="337"/>
      <c r="C858" s="345"/>
      <c r="D858" s="345"/>
      <c r="E858" s="345"/>
      <c r="F858" s="345"/>
      <c r="G858" s="336"/>
      <c r="H858" s="345"/>
      <c r="I858" s="345"/>
      <c r="J858" s="345"/>
      <c r="K858" s="345"/>
      <c r="L858" s="381"/>
    </row>
    <row r="859" spans="1:12" ht="11.25">
      <c r="A859" s="334" t="s">
        <v>2257</v>
      </c>
      <c r="B859" s="335" t="s">
        <v>2258</v>
      </c>
      <c r="C859" s="336">
        <v>96</v>
      </c>
      <c r="D859" s="380">
        <v>0</v>
      </c>
      <c r="E859" s="380">
        <v>0</v>
      </c>
      <c r="F859" s="336" t="s">
        <v>557</v>
      </c>
      <c r="G859" s="336" t="s">
        <v>557</v>
      </c>
      <c r="H859" s="336" t="s">
        <v>557</v>
      </c>
      <c r="I859" s="336" t="s">
        <v>557</v>
      </c>
      <c r="J859" s="336" t="s">
        <v>557</v>
      </c>
      <c r="K859" s="336" t="s">
        <v>557</v>
      </c>
      <c r="L859" s="381" t="str">
        <f aca="true" t="shared" si="30" ref="L859:L890">A859</f>
        <v>075009</v>
      </c>
    </row>
    <row r="860" spans="1:12" ht="11.25">
      <c r="A860" s="334" t="s">
        <v>2259</v>
      </c>
      <c r="B860" s="335" t="s">
        <v>2260</v>
      </c>
      <c r="C860" s="336">
        <v>217</v>
      </c>
      <c r="D860" s="380">
        <v>198</v>
      </c>
      <c r="E860" s="380">
        <v>912</v>
      </c>
      <c r="F860" s="336" t="s">
        <v>557</v>
      </c>
      <c r="G860" s="336" t="s">
        <v>557</v>
      </c>
      <c r="H860" s="336" t="s">
        <v>557</v>
      </c>
      <c r="I860" s="336" t="s">
        <v>557</v>
      </c>
      <c r="J860" s="336" t="s">
        <v>557</v>
      </c>
      <c r="K860" s="336" t="s">
        <v>557</v>
      </c>
      <c r="L860" s="381" t="str">
        <f t="shared" si="30"/>
        <v>075012</v>
      </c>
    </row>
    <row r="861" spans="1:12" ht="11.25">
      <c r="A861" s="334" t="s">
        <v>2261</v>
      </c>
      <c r="B861" s="335" t="s">
        <v>2262</v>
      </c>
      <c r="C861" s="336">
        <v>421</v>
      </c>
      <c r="D861" s="380">
        <v>848</v>
      </c>
      <c r="E861" s="380">
        <v>2014</v>
      </c>
      <c r="F861" s="336" t="s">
        <v>557</v>
      </c>
      <c r="G861" s="336" t="s">
        <v>557</v>
      </c>
      <c r="H861" s="336" t="s">
        <v>557</v>
      </c>
      <c r="I861" s="336" t="s">
        <v>557</v>
      </c>
      <c r="J861" s="336" t="s">
        <v>557</v>
      </c>
      <c r="K861" s="336" t="s">
        <v>557</v>
      </c>
      <c r="L861" s="381" t="str">
        <f t="shared" si="30"/>
        <v>075013</v>
      </c>
    </row>
    <row r="862" spans="1:12" ht="11.25">
      <c r="A862" s="334" t="s">
        <v>2263</v>
      </c>
      <c r="B862" s="335" t="s">
        <v>2264</v>
      </c>
      <c r="C862" s="336">
        <v>218</v>
      </c>
      <c r="D862" s="380">
        <v>102</v>
      </c>
      <c r="E862" s="380">
        <v>468</v>
      </c>
      <c r="F862" s="336" t="s">
        <v>557</v>
      </c>
      <c r="G862" s="336" t="s">
        <v>557</v>
      </c>
      <c r="H862" s="336" t="s">
        <v>557</v>
      </c>
      <c r="I862" s="336" t="s">
        <v>557</v>
      </c>
      <c r="J862" s="336" t="s">
        <v>557</v>
      </c>
      <c r="K862" s="336" t="s">
        <v>557</v>
      </c>
      <c r="L862" s="381" t="str">
        <f t="shared" si="30"/>
        <v>075014</v>
      </c>
    </row>
    <row r="863" spans="1:12" ht="11.25">
      <c r="A863" s="334" t="s">
        <v>2265</v>
      </c>
      <c r="B863" s="335" t="s">
        <v>2266</v>
      </c>
      <c r="C863" s="336">
        <v>205</v>
      </c>
      <c r="D863" s="380">
        <v>16</v>
      </c>
      <c r="E863" s="380">
        <v>78</v>
      </c>
      <c r="F863" s="336" t="s">
        <v>557</v>
      </c>
      <c r="G863" s="336" t="s">
        <v>557</v>
      </c>
      <c r="H863" s="336" t="s">
        <v>557</v>
      </c>
      <c r="I863" s="336" t="s">
        <v>557</v>
      </c>
      <c r="J863" s="336" t="s">
        <v>557</v>
      </c>
      <c r="K863" s="336" t="s">
        <v>557</v>
      </c>
      <c r="L863" s="381" t="str">
        <f t="shared" si="30"/>
        <v>075016</v>
      </c>
    </row>
    <row r="864" spans="1:12" ht="11.25">
      <c r="A864" s="334" t="s">
        <v>2267</v>
      </c>
      <c r="B864" s="335" t="s">
        <v>2268</v>
      </c>
      <c r="C864" s="336">
        <v>69</v>
      </c>
      <c r="D864" s="380">
        <v>18</v>
      </c>
      <c r="E864" s="380">
        <v>261</v>
      </c>
      <c r="F864" s="336" t="s">
        <v>557</v>
      </c>
      <c r="G864" s="336" t="s">
        <v>557</v>
      </c>
      <c r="H864" s="336" t="s">
        <v>557</v>
      </c>
      <c r="I864" s="336" t="s">
        <v>557</v>
      </c>
      <c r="J864" s="336" t="s">
        <v>557</v>
      </c>
      <c r="K864" s="336" t="s">
        <v>557</v>
      </c>
      <c r="L864" s="381" t="str">
        <f t="shared" si="30"/>
        <v>075017</v>
      </c>
    </row>
    <row r="865" spans="1:12" ht="11.25">
      <c r="A865" s="334" t="s">
        <v>2269</v>
      </c>
      <c r="B865" s="335" t="s">
        <v>2270</v>
      </c>
      <c r="C865" s="336">
        <v>277</v>
      </c>
      <c r="D865" s="380">
        <v>0</v>
      </c>
      <c r="E865" s="380">
        <v>0</v>
      </c>
      <c r="F865" s="336" t="s">
        <v>557</v>
      </c>
      <c r="G865" s="336" t="s">
        <v>557</v>
      </c>
      <c r="H865" s="336" t="s">
        <v>557</v>
      </c>
      <c r="I865" s="336" t="s">
        <v>557</v>
      </c>
      <c r="J865" s="336" t="s">
        <v>557</v>
      </c>
      <c r="K865" s="336" t="s">
        <v>557</v>
      </c>
      <c r="L865" s="381" t="str">
        <f t="shared" si="30"/>
        <v>075018</v>
      </c>
    </row>
    <row r="866" spans="1:12" ht="11.25">
      <c r="A866" s="334" t="s">
        <v>2286</v>
      </c>
      <c r="B866" s="335" t="s">
        <v>2287</v>
      </c>
      <c r="C866" s="336">
        <v>452</v>
      </c>
      <c r="D866" s="380">
        <v>161</v>
      </c>
      <c r="E866" s="380">
        <v>356</v>
      </c>
      <c r="F866" s="336" t="s">
        <v>557</v>
      </c>
      <c r="G866" s="336" t="s">
        <v>557</v>
      </c>
      <c r="H866" s="336" t="s">
        <v>557</v>
      </c>
      <c r="I866" s="336" t="s">
        <v>557</v>
      </c>
      <c r="J866" s="336" t="s">
        <v>557</v>
      </c>
      <c r="K866" s="336" t="s">
        <v>557</v>
      </c>
      <c r="L866" s="381" t="str">
        <f t="shared" si="30"/>
        <v>075019</v>
      </c>
    </row>
    <row r="867" spans="1:12" ht="11.25">
      <c r="A867" s="334" t="s">
        <v>2288</v>
      </c>
      <c r="B867" s="335" t="s">
        <v>2289</v>
      </c>
      <c r="C867" s="336">
        <v>259</v>
      </c>
      <c r="D867" s="380">
        <v>196</v>
      </c>
      <c r="E867" s="380">
        <v>757</v>
      </c>
      <c r="F867" s="336" t="s">
        <v>557</v>
      </c>
      <c r="G867" s="336" t="s">
        <v>557</v>
      </c>
      <c r="H867" s="336" t="s">
        <v>557</v>
      </c>
      <c r="I867" s="336" t="s">
        <v>557</v>
      </c>
      <c r="J867" s="336" t="s">
        <v>557</v>
      </c>
      <c r="K867" s="336" t="s">
        <v>557</v>
      </c>
      <c r="L867" s="381" t="str">
        <f t="shared" si="30"/>
        <v>075023</v>
      </c>
    </row>
    <row r="868" spans="1:12" ht="11.25">
      <c r="A868" s="334" t="s">
        <v>2290</v>
      </c>
      <c r="B868" s="335" t="s">
        <v>2291</v>
      </c>
      <c r="C868" s="336">
        <v>269</v>
      </c>
      <c r="D868" s="380">
        <v>23</v>
      </c>
      <c r="E868" s="380">
        <v>86</v>
      </c>
      <c r="F868" s="336" t="s">
        <v>557</v>
      </c>
      <c r="G868" s="336" t="s">
        <v>557</v>
      </c>
      <c r="H868" s="336" t="s">
        <v>557</v>
      </c>
      <c r="I868" s="336" t="s">
        <v>557</v>
      </c>
      <c r="J868" s="336" t="s">
        <v>557</v>
      </c>
      <c r="K868" s="336" t="s">
        <v>557</v>
      </c>
      <c r="L868" s="381" t="str">
        <f t="shared" si="30"/>
        <v>075029</v>
      </c>
    </row>
    <row r="869" spans="1:12" ht="11.25">
      <c r="A869" s="334" t="s">
        <v>2292</v>
      </c>
      <c r="B869" s="335" t="s">
        <v>2293</v>
      </c>
      <c r="C869" s="336">
        <v>171</v>
      </c>
      <c r="D869" s="380">
        <v>0</v>
      </c>
      <c r="E869" s="380">
        <v>0</v>
      </c>
      <c r="F869" s="336" t="s">
        <v>557</v>
      </c>
      <c r="G869" s="336" t="s">
        <v>557</v>
      </c>
      <c r="H869" s="336" t="s">
        <v>557</v>
      </c>
      <c r="I869" s="336" t="s">
        <v>557</v>
      </c>
      <c r="J869" s="336" t="s">
        <v>557</v>
      </c>
      <c r="K869" s="336" t="s">
        <v>557</v>
      </c>
      <c r="L869" s="381" t="str">
        <f t="shared" si="30"/>
        <v>075031</v>
      </c>
    </row>
    <row r="870" spans="1:12" ht="11.25">
      <c r="A870" s="334" t="s">
        <v>2294</v>
      </c>
      <c r="B870" s="335" t="s">
        <v>2295</v>
      </c>
      <c r="C870" s="336">
        <v>312</v>
      </c>
      <c r="D870" s="380">
        <v>60</v>
      </c>
      <c r="E870" s="380">
        <v>192</v>
      </c>
      <c r="F870" s="336" t="s">
        <v>557</v>
      </c>
      <c r="G870" s="336" t="s">
        <v>557</v>
      </c>
      <c r="H870" s="336" t="s">
        <v>557</v>
      </c>
      <c r="I870" s="336" t="s">
        <v>557</v>
      </c>
      <c r="J870" s="336" t="s">
        <v>557</v>
      </c>
      <c r="K870" s="336" t="s">
        <v>557</v>
      </c>
      <c r="L870" s="381" t="str">
        <f t="shared" si="30"/>
        <v>075033</v>
      </c>
    </row>
    <row r="871" spans="1:12" ht="11.25">
      <c r="A871" s="334" t="s">
        <v>2296</v>
      </c>
      <c r="B871" s="335" t="s">
        <v>2297</v>
      </c>
      <c r="C871" s="336">
        <v>278</v>
      </c>
      <c r="D871" s="380">
        <v>207</v>
      </c>
      <c r="E871" s="380">
        <v>745</v>
      </c>
      <c r="F871" s="336" t="s">
        <v>557</v>
      </c>
      <c r="G871" s="336" t="s">
        <v>557</v>
      </c>
      <c r="H871" s="336" t="s">
        <v>557</v>
      </c>
      <c r="I871" s="336" t="s">
        <v>557</v>
      </c>
      <c r="J871" s="336" t="s">
        <v>557</v>
      </c>
      <c r="K871" s="336" t="s">
        <v>557</v>
      </c>
      <c r="L871" s="381" t="str">
        <f t="shared" si="30"/>
        <v>075034</v>
      </c>
    </row>
    <row r="872" spans="1:12" ht="11.25">
      <c r="A872" s="334" t="s">
        <v>2298</v>
      </c>
      <c r="B872" s="335" t="s">
        <v>2365</v>
      </c>
      <c r="C872" s="336">
        <v>345</v>
      </c>
      <c r="D872" s="380">
        <v>0</v>
      </c>
      <c r="E872" s="380">
        <v>0</v>
      </c>
      <c r="F872" s="336" t="s">
        <v>557</v>
      </c>
      <c r="G872" s="336" t="s">
        <v>557</v>
      </c>
      <c r="H872" s="336" t="s">
        <v>557</v>
      </c>
      <c r="I872" s="336" t="s">
        <v>557</v>
      </c>
      <c r="J872" s="336" t="s">
        <v>557</v>
      </c>
      <c r="K872" s="336" t="s">
        <v>557</v>
      </c>
      <c r="L872" s="381" t="str">
        <f t="shared" si="30"/>
        <v>075035</v>
      </c>
    </row>
    <row r="873" spans="1:12" ht="11.25">
      <c r="A873" s="334" t="s">
        <v>2299</v>
      </c>
      <c r="B873" s="335" t="s">
        <v>2300</v>
      </c>
      <c r="C873" s="336">
        <v>231</v>
      </c>
      <c r="D873" s="380">
        <v>0</v>
      </c>
      <c r="E873" s="380">
        <v>0</v>
      </c>
      <c r="F873" s="336" t="s">
        <v>557</v>
      </c>
      <c r="G873" s="336" t="s">
        <v>557</v>
      </c>
      <c r="H873" s="336" t="s">
        <v>557</v>
      </c>
      <c r="I873" s="336" t="s">
        <v>557</v>
      </c>
      <c r="J873" s="336" t="s">
        <v>557</v>
      </c>
      <c r="K873" s="336" t="s">
        <v>557</v>
      </c>
      <c r="L873" s="381" t="str">
        <f t="shared" si="30"/>
        <v>075039</v>
      </c>
    </row>
    <row r="874" spans="1:12" ht="11.25">
      <c r="A874" s="334" t="s">
        <v>2301</v>
      </c>
      <c r="B874" s="335" t="s">
        <v>2302</v>
      </c>
      <c r="C874" s="336">
        <v>910</v>
      </c>
      <c r="D874" s="380">
        <v>0</v>
      </c>
      <c r="E874" s="380">
        <v>0</v>
      </c>
      <c r="F874" s="336" t="s">
        <v>557</v>
      </c>
      <c r="G874" s="336" t="s">
        <v>557</v>
      </c>
      <c r="H874" s="336" t="s">
        <v>557</v>
      </c>
      <c r="I874" s="336" t="s">
        <v>557</v>
      </c>
      <c r="J874" s="336" t="s">
        <v>557</v>
      </c>
      <c r="K874" s="336" t="s">
        <v>557</v>
      </c>
      <c r="L874" s="381" t="str">
        <f t="shared" si="30"/>
        <v>075042</v>
      </c>
    </row>
    <row r="875" spans="1:12" ht="11.25">
      <c r="A875" s="334" t="s">
        <v>2303</v>
      </c>
      <c r="B875" s="335" t="s">
        <v>1058</v>
      </c>
      <c r="C875" s="336">
        <v>2395</v>
      </c>
      <c r="D875" s="380">
        <v>9610</v>
      </c>
      <c r="E875" s="380">
        <v>4013</v>
      </c>
      <c r="F875" s="336" t="s">
        <v>557</v>
      </c>
      <c r="G875" s="336" t="s">
        <v>557</v>
      </c>
      <c r="H875" s="336">
        <v>6372</v>
      </c>
      <c r="I875" s="336">
        <f>H875*1000/C875</f>
        <v>2660.5427974947806</v>
      </c>
      <c r="J875" s="336" t="s">
        <v>557</v>
      </c>
      <c r="K875" s="336" t="s">
        <v>557</v>
      </c>
      <c r="L875" s="381" t="str">
        <f t="shared" si="30"/>
        <v>075046</v>
      </c>
    </row>
    <row r="876" spans="1:12" ht="11.25">
      <c r="A876" s="334" t="s">
        <v>2304</v>
      </c>
      <c r="B876" s="335" t="s">
        <v>2305</v>
      </c>
      <c r="C876" s="336">
        <v>90</v>
      </c>
      <c r="D876" s="380">
        <v>43</v>
      </c>
      <c r="E876" s="380">
        <v>478</v>
      </c>
      <c r="F876" s="336" t="s">
        <v>557</v>
      </c>
      <c r="G876" s="336" t="s">
        <v>557</v>
      </c>
      <c r="H876" s="336" t="s">
        <v>557</v>
      </c>
      <c r="I876" s="336" t="s">
        <v>557</v>
      </c>
      <c r="J876" s="336" t="s">
        <v>557</v>
      </c>
      <c r="K876" s="336" t="s">
        <v>557</v>
      </c>
      <c r="L876" s="381" t="str">
        <f t="shared" si="30"/>
        <v>075047</v>
      </c>
    </row>
    <row r="877" spans="1:12" ht="11.25">
      <c r="A877" s="334" t="s">
        <v>2306</v>
      </c>
      <c r="B877" s="335" t="s">
        <v>2307</v>
      </c>
      <c r="C877" s="336">
        <v>238</v>
      </c>
      <c r="D877" s="380">
        <v>157</v>
      </c>
      <c r="E877" s="380">
        <v>660</v>
      </c>
      <c r="F877" s="336" t="s">
        <v>557</v>
      </c>
      <c r="G877" s="336" t="s">
        <v>557</v>
      </c>
      <c r="H877" s="336" t="s">
        <v>557</v>
      </c>
      <c r="I877" s="336" t="s">
        <v>557</v>
      </c>
      <c r="J877" s="336" t="s">
        <v>557</v>
      </c>
      <c r="K877" s="336" t="s">
        <v>557</v>
      </c>
      <c r="L877" s="381" t="str">
        <f t="shared" si="30"/>
        <v>075048</v>
      </c>
    </row>
    <row r="878" spans="1:12" ht="11.25">
      <c r="A878" s="334" t="s">
        <v>2308</v>
      </c>
      <c r="B878" s="335" t="s">
        <v>2309</v>
      </c>
      <c r="C878" s="336">
        <v>689</v>
      </c>
      <c r="D878" s="380">
        <v>321</v>
      </c>
      <c r="E878" s="380">
        <v>466</v>
      </c>
      <c r="F878" s="336" t="s">
        <v>557</v>
      </c>
      <c r="G878" s="336" t="s">
        <v>557</v>
      </c>
      <c r="H878" s="336" t="s">
        <v>557</v>
      </c>
      <c r="I878" s="336" t="s">
        <v>557</v>
      </c>
      <c r="J878" s="336" t="s">
        <v>557</v>
      </c>
      <c r="K878" s="336" t="s">
        <v>557</v>
      </c>
      <c r="L878" s="381" t="str">
        <f t="shared" si="30"/>
        <v>075049</v>
      </c>
    </row>
    <row r="879" spans="1:12" ht="11.25">
      <c r="A879" s="334" t="s">
        <v>2310</v>
      </c>
      <c r="B879" s="335" t="s">
        <v>2311</v>
      </c>
      <c r="C879" s="336">
        <v>398</v>
      </c>
      <c r="D879" s="380">
        <v>24</v>
      </c>
      <c r="E879" s="380">
        <v>60</v>
      </c>
      <c r="F879" s="336" t="s">
        <v>557</v>
      </c>
      <c r="G879" s="336" t="s">
        <v>557</v>
      </c>
      <c r="H879" s="336" t="s">
        <v>557</v>
      </c>
      <c r="I879" s="336" t="s">
        <v>557</v>
      </c>
      <c r="J879" s="336" t="s">
        <v>557</v>
      </c>
      <c r="K879" s="336" t="s">
        <v>557</v>
      </c>
      <c r="L879" s="381" t="str">
        <f t="shared" si="30"/>
        <v>075051</v>
      </c>
    </row>
    <row r="880" spans="1:12" ht="11.25">
      <c r="A880" s="334" t="s">
        <v>2312</v>
      </c>
      <c r="B880" s="335" t="s">
        <v>2313</v>
      </c>
      <c r="C880" s="336">
        <v>1478</v>
      </c>
      <c r="D880" s="380">
        <v>60</v>
      </c>
      <c r="E880" s="380">
        <v>41</v>
      </c>
      <c r="F880" s="336" t="s">
        <v>557</v>
      </c>
      <c r="G880" s="336" t="s">
        <v>557</v>
      </c>
      <c r="H880" s="336" t="s">
        <v>557</v>
      </c>
      <c r="I880" s="336" t="s">
        <v>557</v>
      </c>
      <c r="J880" s="336" t="s">
        <v>557</v>
      </c>
      <c r="K880" s="336" t="s">
        <v>557</v>
      </c>
      <c r="L880" s="381" t="str">
        <f t="shared" si="30"/>
        <v>075054</v>
      </c>
    </row>
    <row r="881" spans="1:12" ht="11.25">
      <c r="A881" s="334" t="s">
        <v>2314</v>
      </c>
      <c r="B881" s="335" t="s">
        <v>1362</v>
      </c>
      <c r="C881" s="336">
        <v>349</v>
      </c>
      <c r="D881" s="380">
        <v>200</v>
      </c>
      <c r="E881" s="380">
        <v>573</v>
      </c>
      <c r="F881" s="336" t="s">
        <v>557</v>
      </c>
      <c r="G881" s="336" t="s">
        <v>557</v>
      </c>
      <c r="H881" s="336" t="s">
        <v>557</v>
      </c>
      <c r="I881" s="336" t="s">
        <v>557</v>
      </c>
      <c r="J881" s="336" t="s">
        <v>557</v>
      </c>
      <c r="K881" s="336" t="s">
        <v>557</v>
      </c>
      <c r="L881" s="381" t="str">
        <f t="shared" si="30"/>
        <v>075056</v>
      </c>
    </row>
    <row r="882" spans="1:12" ht="11.25">
      <c r="A882" s="334" t="s">
        <v>2315</v>
      </c>
      <c r="B882" s="335" t="s">
        <v>2316</v>
      </c>
      <c r="C882" s="336">
        <v>399</v>
      </c>
      <c r="D882" s="380">
        <v>91</v>
      </c>
      <c r="E882" s="380">
        <v>228</v>
      </c>
      <c r="F882" s="336" t="s">
        <v>557</v>
      </c>
      <c r="G882" s="336" t="s">
        <v>557</v>
      </c>
      <c r="H882" s="336" t="s">
        <v>557</v>
      </c>
      <c r="I882" s="336" t="s">
        <v>557</v>
      </c>
      <c r="J882" s="336" t="s">
        <v>557</v>
      </c>
      <c r="K882" s="336" t="s">
        <v>557</v>
      </c>
      <c r="L882" s="381" t="str">
        <f t="shared" si="30"/>
        <v>075057</v>
      </c>
    </row>
    <row r="883" spans="1:12" ht="11.25">
      <c r="A883" s="334" t="s">
        <v>2317</v>
      </c>
      <c r="B883" s="335" t="s">
        <v>1363</v>
      </c>
      <c r="C883" s="336">
        <v>419</v>
      </c>
      <c r="D883" s="380">
        <v>113</v>
      </c>
      <c r="E883" s="380">
        <v>270</v>
      </c>
      <c r="F883" s="336" t="s">
        <v>557</v>
      </c>
      <c r="G883" s="336" t="s">
        <v>557</v>
      </c>
      <c r="H883" s="336" t="s">
        <v>557</v>
      </c>
      <c r="I883" s="336" t="s">
        <v>557</v>
      </c>
      <c r="J883" s="336" t="s">
        <v>557</v>
      </c>
      <c r="K883" s="336" t="s">
        <v>557</v>
      </c>
      <c r="L883" s="381" t="str">
        <f t="shared" si="30"/>
        <v>075061</v>
      </c>
    </row>
    <row r="884" spans="1:12" ht="11.25">
      <c r="A884" s="334" t="s">
        <v>2318</v>
      </c>
      <c r="B884" s="335" t="s">
        <v>72</v>
      </c>
      <c r="C884" s="336">
        <v>6521</v>
      </c>
      <c r="D884" s="380">
        <v>4609</v>
      </c>
      <c r="E884" s="380">
        <v>707</v>
      </c>
      <c r="F884" s="336" t="s">
        <v>557</v>
      </c>
      <c r="G884" s="336" t="s">
        <v>557</v>
      </c>
      <c r="H884" s="336" t="s">
        <v>557</v>
      </c>
      <c r="I884" s="336" t="s">
        <v>557</v>
      </c>
      <c r="J884" s="336" t="s">
        <v>557</v>
      </c>
      <c r="K884" s="336" t="s">
        <v>557</v>
      </c>
      <c r="L884" s="381" t="str">
        <f t="shared" si="30"/>
        <v>075062</v>
      </c>
    </row>
    <row r="885" spans="1:12" ht="11.25">
      <c r="A885" s="334" t="s">
        <v>2319</v>
      </c>
      <c r="B885" s="335" t="s">
        <v>2320</v>
      </c>
      <c r="C885" s="336">
        <v>288</v>
      </c>
      <c r="D885" s="380">
        <v>220</v>
      </c>
      <c r="E885" s="380">
        <v>764</v>
      </c>
      <c r="F885" s="336" t="s">
        <v>557</v>
      </c>
      <c r="G885" s="336" t="s">
        <v>557</v>
      </c>
      <c r="H885" s="336" t="s">
        <v>557</v>
      </c>
      <c r="I885" s="336" t="s">
        <v>557</v>
      </c>
      <c r="J885" s="336" t="s">
        <v>557</v>
      </c>
      <c r="K885" s="336" t="s">
        <v>557</v>
      </c>
      <c r="L885" s="381" t="str">
        <f t="shared" si="30"/>
        <v>075063</v>
      </c>
    </row>
    <row r="886" spans="1:12" ht="11.25">
      <c r="A886" s="334" t="s">
        <v>2321</v>
      </c>
      <c r="B886" s="335" t="s">
        <v>2322</v>
      </c>
      <c r="C886" s="336">
        <v>310</v>
      </c>
      <c r="D886" s="380">
        <v>117</v>
      </c>
      <c r="E886" s="380">
        <v>377</v>
      </c>
      <c r="F886" s="336" t="s">
        <v>557</v>
      </c>
      <c r="G886" s="336" t="s">
        <v>557</v>
      </c>
      <c r="H886" s="336" t="s">
        <v>557</v>
      </c>
      <c r="I886" s="336" t="s">
        <v>557</v>
      </c>
      <c r="J886" s="336" t="s">
        <v>557</v>
      </c>
      <c r="K886" s="336" t="s">
        <v>557</v>
      </c>
      <c r="L886" s="381" t="str">
        <f t="shared" si="30"/>
        <v>075065</v>
      </c>
    </row>
    <row r="887" spans="1:12" ht="11.25">
      <c r="A887" s="334" t="s">
        <v>2323</v>
      </c>
      <c r="B887" s="335" t="s">
        <v>2324</v>
      </c>
      <c r="C887" s="336">
        <v>304</v>
      </c>
      <c r="D887" s="380">
        <v>84</v>
      </c>
      <c r="E887" s="380">
        <v>276</v>
      </c>
      <c r="F887" s="336" t="s">
        <v>557</v>
      </c>
      <c r="G887" s="336" t="s">
        <v>557</v>
      </c>
      <c r="H887" s="336" t="s">
        <v>557</v>
      </c>
      <c r="I887" s="336" t="s">
        <v>557</v>
      </c>
      <c r="J887" s="336" t="s">
        <v>557</v>
      </c>
      <c r="K887" s="336" t="s">
        <v>557</v>
      </c>
      <c r="L887" s="381" t="str">
        <f t="shared" si="30"/>
        <v>075066</v>
      </c>
    </row>
    <row r="888" spans="1:12" ht="11.25">
      <c r="A888" s="334" t="s">
        <v>2325</v>
      </c>
      <c r="B888" s="335" t="s">
        <v>2326</v>
      </c>
      <c r="C888" s="336">
        <v>426</v>
      </c>
      <c r="D888" s="380">
        <v>0</v>
      </c>
      <c r="E888" s="380">
        <v>0</v>
      </c>
      <c r="F888" s="336" t="s">
        <v>557</v>
      </c>
      <c r="G888" s="336" t="s">
        <v>557</v>
      </c>
      <c r="H888" s="336" t="s">
        <v>557</v>
      </c>
      <c r="I888" s="336" t="s">
        <v>557</v>
      </c>
      <c r="J888" s="336" t="s">
        <v>557</v>
      </c>
      <c r="K888" s="336" t="s">
        <v>557</v>
      </c>
      <c r="L888" s="381" t="str">
        <f t="shared" si="30"/>
        <v>075068</v>
      </c>
    </row>
    <row r="889" spans="1:12" ht="11.25">
      <c r="A889" s="334" t="s">
        <v>2327</v>
      </c>
      <c r="B889" s="335" t="s">
        <v>2328</v>
      </c>
      <c r="C889" s="336">
        <v>87</v>
      </c>
      <c r="D889" s="380">
        <v>0</v>
      </c>
      <c r="E889" s="380">
        <v>0</v>
      </c>
      <c r="F889" s="336" t="s">
        <v>557</v>
      </c>
      <c r="G889" s="336" t="s">
        <v>557</v>
      </c>
      <c r="H889" s="336" t="s">
        <v>557</v>
      </c>
      <c r="I889" s="336" t="s">
        <v>557</v>
      </c>
      <c r="J889" s="336" t="s">
        <v>557</v>
      </c>
      <c r="K889" s="336" t="s">
        <v>557</v>
      </c>
      <c r="L889" s="381" t="str">
        <f t="shared" si="30"/>
        <v>075069</v>
      </c>
    </row>
    <row r="890" spans="1:12" ht="11.25">
      <c r="A890" s="334" t="s">
        <v>2329</v>
      </c>
      <c r="B890" s="335" t="s">
        <v>1364</v>
      </c>
      <c r="C890" s="336">
        <v>645</v>
      </c>
      <c r="D890" s="380">
        <v>431</v>
      </c>
      <c r="E890" s="380">
        <v>668</v>
      </c>
      <c r="F890" s="336" t="s">
        <v>557</v>
      </c>
      <c r="G890" s="336" t="s">
        <v>557</v>
      </c>
      <c r="H890" s="336" t="s">
        <v>557</v>
      </c>
      <c r="I890" s="336" t="s">
        <v>557</v>
      </c>
      <c r="J890" s="336" t="s">
        <v>557</v>
      </c>
      <c r="K890" s="336" t="s">
        <v>557</v>
      </c>
      <c r="L890" s="381" t="str">
        <f t="shared" si="30"/>
        <v>075071</v>
      </c>
    </row>
    <row r="891" spans="1:12" ht="11.25">
      <c r="A891" s="334" t="s">
        <v>2330</v>
      </c>
      <c r="B891" s="335" t="s">
        <v>1365</v>
      </c>
      <c r="C891" s="336">
        <v>300</v>
      </c>
      <c r="D891" s="380">
        <v>0</v>
      </c>
      <c r="E891" s="380">
        <v>0</v>
      </c>
      <c r="F891" s="336" t="s">
        <v>557</v>
      </c>
      <c r="G891" s="336" t="s">
        <v>557</v>
      </c>
      <c r="H891" s="336" t="s">
        <v>557</v>
      </c>
      <c r="I891" s="336" t="s">
        <v>557</v>
      </c>
      <c r="J891" s="336" t="s">
        <v>557</v>
      </c>
      <c r="K891" s="336" t="s">
        <v>557</v>
      </c>
      <c r="L891" s="381" t="str">
        <f aca="true" t="shared" si="31" ref="L891:L912">A891</f>
        <v>075072</v>
      </c>
    </row>
    <row r="892" spans="1:12" ht="11.25">
      <c r="A892" s="334" t="s">
        <v>2331</v>
      </c>
      <c r="B892" s="335" t="s">
        <v>1366</v>
      </c>
      <c r="C892" s="336">
        <v>8534</v>
      </c>
      <c r="D892" s="380">
        <v>5934</v>
      </c>
      <c r="E892" s="380">
        <v>695</v>
      </c>
      <c r="F892" s="336" t="s">
        <v>557</v>
      </c>
      <c r="G892" s="336" t="s">
        <v>557</v>
      </c>
      <c r="H892" s="336" t="s">
        <v>557</v>
      </c>
      <c r="I892" s="336" t="s">
        <v>557</v>
      </c>
      <c r="J892" s="336" t="s">
        <v>557</v>
      </c>
      <c r="K892" s="336" t="s">
        <v>557</v>
      </c>
      <c r="L892" s="381" t="str">
        <f t="shared" si="31"/>
        <v>075073</v>
      </c>
    </row>
    <row r="893" spans="1:12" ht="11.25">
      <c r="A893" s="334" t="s">
        <v>2332</v>
      </c>
      <c r="B893" s="335" t="s">
        <v>2333</v>
      </c>
      <c r="C893" s="336">
        <v>321</v>
      </c>
      <c r="D893" s="380">
        <v>257</v>
      </c>
      <c r="E893" s="380">
        <v>801</v>
      </c>
      <c r="F893" s="336" t="s">
        <v>557</v>
      </c>
      <c r="G893" s="336" t="s">
        <v>557</v>
      </c>
      <c r="H893" s="336" t="s">
        <v>557</v>
      </c>
      <c r="I893" s="336" t="s">
        <v>557</v>
      </c>
      <c r="J893" s="336" t="s">
        <v>557</v>
      </c>
      <c r="K893" s="336" t="s">
        <v>557</v>
      </c>
      <c r="L893" s="381" t="str">
        <f t="shared" si="31"/>
        <v>075074</v>
      </c>
    </row>
    <row r="894" spans="1:12" ht="11.25">
      <c r="A894" s="334" t="s">
        <v>2334</v>
      </c>
      <c r="B894" s="335" t="s">
        <v>2335</v>
      </c>
      <c r="C894" s="336">
        <v>191</v>
      </c>
      <c r="D894" s="380">
        <v>0</v>
      </c>
      <c r="E894" s="380">
        <v>0</v>
      </c>
      <c r="F894" s="336" t="s">
        <v>557</v>
      </c>
      <c r="G894" s="336" t="s">
        <v>557</v>
      </c>
      <c r="H894" s="336" t="s">
        <v>557</v>
      </c>
      <c r="I894" s="336" t="s">
        <v>557</v>
      </c>
      <c r="J894" s="336" t="s">
        <v>557</v>
      </c>
      <c r="K894" s="336" t="s">
        <v>557</v>
      </c>
      <c r="L894" s="381" t="str">
        <f t="shared" si="31"/>
        <v>075075</v>
      </c>
    </row>
    <row r="895" spans="1:12" ht="11.25">
      <c r="A895" s="334" t="s">
        <v>2336</v>
      </c>
      <c r="B895" s="335" t="s">
        <v>2337</v>
      </c>
      <c r="C895" s="336">
        <v>871</v>
      </c>
      <c r="D895" s="380">
        <v>954</v>
      </c>
      <c r="E895" s="380">
        <v>1095</v>
      </c>
      <c r="F895" s="336" t="s">
        <v>557</v>
      </c>
      <c r="G895" s="336" t="s">
        <v>557</v>
      </c>
      <c r="H895" s="336" t="s">
        <v>557</v>
      </c>
      <c r="I895" s="336" t="s">
        <v>557</v>
      </c>
      <c r="J895" s="336" t="s">
        <v>557</v>
      </c>
      <c r="K895" s="336" t="s">
        <v>557</v>
      </c>
      <c r="L895" s="381" t="str">
        <f t="shared" si="31"/>
        <v>075076</v>
      </c>
    </row>
    <row r="896" spans="1:12" ht="11.25">
      <c r="A896" s="334" t="s">
        <v>2338</v>
      </c>
      <c r="B896" s="335" t="s">
        <v>2339</v>
      </c>
      <c r="C896" s="336">
        <v>1267</v>
      </c>
      <c r="D896" s="380">
        <v>715</v>
      </c>
      <c r="E896" s="380">
        <v>564</v>
      </c>
      <c r="F896" s="336" t="s">
        <v>557</v>
      </c>
      <c r="G896" s="336" t="s">
        <v>557</v>
      </c>
      <c r="H896" s="336" t="s">
        <v>557</v>
      </c>
      <c r="I896" s="336" t="s">
        <v>557</v>
      </c>
      <c r="J896" s="336" t="s">
        <v>557</v>
      </c>
      <c r="K896" s="336" t="s">
        <v>557</v>
      </c>
      <c r="L896" s="381" t="str">
        <f t="shared" si="31"/>
        <v>075077</v>
      </c>
    </row>
    <row r="897" spans="1:12" ht="11.25">
      <c r="A897" s="334" t="s">
        <v>2340</v>
      </c>
      <c r="B897" s="335" t="s">
        <v>2341</v>
      </c>
      <c r="C897" s="336">
        <v>119</v>
      </c>
      <c r="D897" s="380">
        <v>0</v>
      </c>
      <c r="E897" s="380">
        <v>0</v>
      </c>
      <c r="F897" s="336" t="s">
        <v>557</v>
      </c>
      <c r="G897" s="336" t="s">
        <v>557</v>
      </c>
      <c r="H897" s="336" t="s">
        <v>557</v>
      </c>
      <c r="I897" s="336" t="s">
        <v>557</v>
      </c>
      <c r="J897" s="336" t="s">
        <v>557</v>
      </c>
      <c r="K897" s="336" t="s">
        <v>557</v>
      </c>
      <c r="L897" s="381" t="str">
        <f t="shared" si="31"/>
        <v>075079</v>
      </c>
    </row>
    <row r="898" spans="1:12" ht="11.25">
      <c r="A898" s="334" t="s">
        <v>2342</v>
      </c>
      <c r="B898" s="335" t="s">
        <v>2343</v>
      </c>
      <c r="C898" s="336">
        <v>491</v>
      </c>
      <c r="D898" s="380">
        <v>110</v>
      </c>
      <c r="E898" s="380">
        <v>224</v>
      </c>
      <c r="F898" s="336" t="s">
        <v>557</v>
      </c>
      <c r="G898" s="336" t="s">
        <v>557</v>
      </c>
      <c r="H898" s="336" t="s">
        <v>557</v>
      </c>
      <c r="I898" s="336" t="s">
        <v>557</v>
      </c>
      <c r="J898" s="336" t="s">
        <v>557</v>
      </c>
      <c r="K898" s="336" t="s">
        <v>557</v>
      </c>
      <c r="L898" s="381" t="str">
        <f t="shared" si="31"/>
        <v>075081</v>
      </c>
    </row>
    <row r="899" spans="1:12" ht="11.25">
      <c r="A899" s="334" t="s">
        <v>2344</v>
      </c>
      <c r="B899" s="335" t="s">
        <v>2345</v>
      </c>
      <c r="C899" s="336">
        <v>171</v>
      </c>
      <c r="D899" s="380">
        <v>494</v>
      </c>
      <c r="E899" s="380">
        <v>2889</v>
      </c>
      <c r="F899" s="336" t="s">
        <v>557</v>
      </c>
      <c r="G899" s="336" t="s">
        <v>557</v>
      </c>
      <c r="H899" s="336" t="s">
        <v>557</v>
      </c>
      <c r="I899" s="336" t="s">
        <v>557</v>
      </c>
      <c r="J899" s="336" t="s">
        <v>557</v>
      </c>
      <c r="K899" s="336" t="s">
        <v>557</v>
      </c>
      <c r="L899" s="381" t="str">
        <f t="shared" si="31"/>
        <v>075082</v>
      </c>
    </row>
    <row r="900" spans="1:12" ht="11.25">
      <c r="A900" s="334" t="s">
        <v>2373</v>
      </c>
      <c r="B900" s="335" t="s">
        <v>2374</v>
      </c>
      <c r="C900" s="336">
        <v>298</v>
      </c>
      <c r="D900" s="380">
        <v>169</v>
      </c>
      <c r="E900" s="380">
        <v>567</v>
      </c>
      <c r="F900" s="336" t="s">
        <v>557</v>
      </c>
      <c r="G900" s="336" t="s">
        <v>557</v>
      </c>
      <c r="H900" s="336" t="s">
        <v>557</v>
      </c>
      <c r="I900" s="336" t="s">
        <v>557</v>
      </c>
      <c r="J900" s="336" t="s">
        <v>557</v>
      </c>
      <c r="K900" s="336" t="s">
        <v>557</v>
      </c>
      <c r="L900" s="381" t="str">
        <f t="shared" si="31"/>
        <v>075083</v>
      </c>
    </row>
    <row r="901" spans="1:12" ht="11.25">
      <c r="A901" s="334" t="s">
        <v>2375</v>
      </c>
      <c r="B901" s="335" t="s">
        <v>2376</v>
      </c>
      <c r="C901" s="336">
        <v>203</v>
      </c>
      <c r="D901" s="380">
        <v>7</v>
      </c>
      <c r="E901" s="380">
        <v>34</v>
      </c>
      <c r="F901" s="336" t="s">
        <v>557</v>
      </c>
      <c r="G901" s="336" t="s">
        <v>557</v>
      </c>
      <c r="H901" s="336" t="s">
        <v>557</v>
      </c>
      <c r="I901" s="336" t="s">
        <v>557</v>
      </c>
      <c r="J901" s="336" t="s">
        <v>557</v>
      </c>
      <c r="K901" s="336" t="s">
        <v>557</v>
      </c>
      <c r="L901" s="381" t="str">
        <f t="shared" si="31"/>
        <v>075084</v>
      </c>
    </row>
    <row r="902" spans="1:12" ht="11.25">
      <c r="A902" s="334" t="s">
        <v>2377</v>
      </c>
      <c r="B902" s="335" t="s">
        <v>1059</v>
      </c>
      <c r="C902" s="336">
        <v>13038</v>
      </c>
      <c r="D902" s="380">
        <v>4102</v>
      </c>
      <c r="E902" s="380">
        <v>315</v>
      </c>
      <c r="F902" s="336" t="s">
        <v>557</v>
      </c>
      <c r="G902" s="336" t="s">
        <v>557</v>
      </c>
      <c r="H902" s="336">
        <v>578</v>
      </c>
      <c r="I902" s="336">
        <f>H902*1000/C902</f>
        <v>44.3319527534898</v>
      </c>
      <c r="J902" s="336" t="s">
        <v>557</v>
      </c>
      <c r="K902" s="336" t="s">
        <v>557</v>
      </c>
      <c r="L902" s="381" t="str">
        <f t="shared" si="31"/>
        <v>075085</v>
      </c>
    </row>
    <row r="903" spans="1:12" ht="11.25">
      <c r="A903" s="334" t="s">
        <v>2378</v>
      </c>
      <c r="B903" s="335" t="s">
        <v>2379</v>
      </c>
      <c r="C903" s="336">
        <v>459</v>
      </c>
      <c r="D903" s="380">
        <v>0</v>
      </c>
      <c r="E903" s="380">
        <v>0</v>
      </c>
      <c r="F903" s="336" t="s">
        <v>557</v>
      </c>
      <c r="G903" s="336" t="s">
        <v>557</v>
      </c>
      <c r="H903" s="336" t="s">
        <v>557</v>
      </c>
      <c r="I903" s="336" t="s">
        <v>557</v>
      </c>
      <c r="J903" s="336" t="s">
        <v>557</v>
      </c>
      <c r="K903" s="336" t="s">
        <v>557</v>
      </c>
      <c r="L903" s="381" t="str">
        <f t="shared" si="31"/>
        <v>075086</v>
      </c>
    </row>
    <row r="904" spans="1:12" ht="11.25">
      <c r="A904" s="334" t="s">
        <v>2380</v>
      </c>
      <c r="B904" s="335" t="s">
        <v>2381</v>
      </c>
      <c r="C904" s="336">
        <v>69</v>
      </c>
      <c r="D904" s="380">
        <v>0</v>
      </c>
      <c r="E904" s="380">
        <v>0</v>
      </c>
      <c r="F904" s="336" t="s">
        <v>557</v>
      </c>
      <c r="G904" s="336" t="s">
        <v>557</v>
      </c>
      <c r="H904" s="336" t="s">
        <v>557</v>
      </c>
      <c r="I904" s="336" t="s">
        <v>557</v>
      </c>
      <c r="J904" s="336" t="s">
        <v>557</v>
      </c>
      <c r="K904" s="336" t="s">
        <v>557</v>
      </c>
      <c r="L904" s="381" t="str">
        <f t="shared" si="31"/>
        <v>075087</v>
      </c>
    </row>
    <row r="905" spans="1:12" ht="11.25">
      <c r="A905" s="334" t="s">
        <v>2382</v>
      </c>
      <c r="B905" s="335" t="s">
        <v>1060</v>
      </c>
      <c r="C905" s="336">
        <v>1839</v>
      </c>
      <c r="D905" s="380">
        <v>1980</v>
      </c>
      <c r="E905" s="380">
        <v>1077</v>
      </c>
      <c r="F905" s="336" t="s">
        <v>557</v>
      </c>
      <c r="G905" s="336" t="s">
        <v>557</v>
      </c>
      <c r="H905" s="336" t="s">
        <v>557</v>
      </c>
      <c r="I905" s="336" t="s">
        <v>557</v>
      </c>
      <c r="J905" s="336" t="s">
        <v>557</v>
      </c>
      <c r="K905" s="336" t="s">
        <v>557</v>
      </c>
      <c r="L905" s="381" t="str">
        <f t="shared" si="31"/>
        <v>075088</v>
      </c>
    </row>
    <row r="906" spans="1:12" ht="11.25">
      <c r="A906" s="334" t="s">
        <v>2383</v>
      </c>
      <c r="B906" s="335" t="s">
        <v>2384</v>
      </c>
      <c r="C906" s="336">
        <v>179</v>
      </c>
      <c r="D906" s="380">
        <v>8</v>
      </c>
      <c r="E906" s="380">
        <v>45</v>
      </c>
      <c r="F906" s="336" t="s">
        <v>557</v>
      </c>
      <c r="G906" s="336" t="s">
        <v>557</v>
      </c>
      <c r="H906" s="336" t="s">
        <v>557</v>
      </c>
      <c r="I906" s="336" t="s">
        <v>557</v>
      </c>
      <c r="J906" s="336" t="s">
        <v>557</v>
      </c>
      <c r="K906" s="336" t="s">
        <v>557</v>
      </c>
      <c r="L906" s="381" t="str">
        <f t="shared" si="31"/>
        <v>075093</v>
      </c>
    </row>
    <row r="907" spans="1:12" ht="11.25">
      <c r="A907" s="334" t="s">
        <v>2385</v>
      </c>
      <c r="B907" s="335" t="s">
        <v>2386</v>
      </c>
      <c r="C907" s="336">
        <v>364</v>
      </c>
      <c r="D907" s="380">
        <v>267</v>
      </c>
      <c r="E907" s="380">
        <v>734</v>
      </c>
      <c r="F907" s="336" t="s">
        <v>557</v>
      </c>
      <c r="G907" s="336" t="s">
        <v>557</v>
      </c>
      <c r="H907" s="336" t="s">
        <v>557</v>
      </c>
      <c r="I907" s="336" t="s">
        <v>557</v>
      </c>
      <c r="J907" s="336" t="s">
        <v>557</v>
      </c>
      <c r="K907" s="336" t="s">
        <v>557</v>
      </c>
      <c r="L907" s="381" t="str">
        <f t="shared" si="31"/>
        <v>075097</v>
      </c>
    </row>
    <row r="908" spans="1:12" ht="11.25">
      <c r="A908" s="334" t="s">
        <v>2387</v>
      </c>
      <c r="B908" s="335" t="s">
        <v>1061</v>
      </c>
      <c r="C908" s="336">
        <v>8773</v>
      </c>
      <c r="D908" s="380">
        <v>6403</v>
      </c>
      <c r="E908" s="380">
        <v>730</v>
      </c>
      <c r="F908" s="336" t="s">
        <v>557</v>
      </c>
      <c r="G908" s="336" t="s">
        <v>557</v>
      </c>
      <c r="H908" s="336">
        <v>12374</v>
      </c>
      <c r="I908" s="336">
        <f>H908*1000/C908</f>
        <v>1410.463923401345</v>
      </c>
      <c r="J908" s="336" t="s">
        <v>557</v>
      </c>
      <c r="K908" s="336" t="s">
        <v>557</v>
      </c>
      <c r="L908" s="381" t="str">
        <f t="shared" si="31"/>
        <v>075098</v>
      </c>
    </row>
    <row r="909" spans="1:12" ht="11.25">
      <c r="A909" s="334" t="s">
        <v>2388</v>
      </c>
      <c r="B909" s="335" t="s">
        <v>2389</v>
      </c>
      <c r="C909" s="336">
        <v>415</v>
      </c>
      <c r="D909" s="380">
        <v>20</v>
      </c>
      <c r="E909" s="380">
        <v>48</v>
      </c>
      <c r="F909" s="336" t="s">
        <v>557</v>
      </c>
      <c r="G909" s="336" t="s">
        <v>557</v>
      </c>
      <c r="H909" s="336" t="s">
        <v>557</v>
      </c>
      <c r="I909" s="336" t="s">
        <v>557</v>
      </c>
      <c r="J909" s="336" t="s">
        <v>557</v>
      </c>
      <c r="K909" s="336" t="s">
        <v>557</v>
      </c>
      <c r="L909" s="381" t="str">
        <f t="shared" si="31"/>
        <v>075099</v>
      </c>
    </row>
    <row r="910" spans="1:12" ht="11.25">
      <c r="A910" s="334" t="s">
        <v>2390</v>
      </c>
      <c r="B910" s="335" t="s">
        <v>2391</v>
      </c>
      <c r="C910" s="336">
        <v>85</v>
      </c>
      <c r="D910" s="380">
        <v>0</v>
      </c>
      <c r="E910" s="380">
        <v>0</v>
      </c>
      <c r="F910" s="336" t="s">
        <v>557</v>
      </c>
      <c r="G910" s="336" t="s">
        <v>557</v>
      </c>
      <c r="H910" s="336" t="s">
        <v>557</v>
      </c>
      <c r="I910" s="336" t="s">
        <v>557</v>
      </c>
      <c r="J910" s="336" t="s">
        <v>557</v>
      </c>
      <c r="K910" s="336" t="s">
        <v>557</v>
      </c>
      <c r="L910" s="381" t="str">
        <f t="shared" si="31"/>
        <v>075101</v>
      </c>
    </row>
    <row r="911" spans="1:12" ht="11.25">
      <c r="A911" s="334" t="s">
        <v>2392</v>
      </c>
      <c r="B911" s="335" t="s">
        <v>73</v>
      </c>
      <c r="C911" s="336">
        <v>290</v>
      </c>
      <c r="D911" s="380">
        <v>122</v>
      </c>
      <c r="E911" s="380">
        <v>421</v>
      </c>
      <c r="F911" s="336" t="s">
        <v>557</v>
      </c>
      <c r="G911" s="336" t="s">
        <v>557</v>
      </c>
      <c r="H911" s="336" t="s">
        <v>557</v>
      </c>
      <c r="I911" s="336" t="s">
        <v>557</v>
      </c>
      <c r="J911" s="336" t="s">
        <v>557</v>
      </c>
      <c r="K911" s="336" t="s">
        <v>557</v>
      </c>
      <c r="L911" s="381" t="str">
        <f t="shared" si="31"/>
        <v>075102</v>
      </c>
    </row>
    <row r="912" spans="1:12" ht="11.25">
      <c r="A912" s="334" t="s">
        <v>2393</v>
      </c>
      <c r="B912" s="335" t="s">
        <v>2394</v>
      </c>
      <c r="C912" s="336">
        <v>154</v>
      </c>
      <c r="D912" s="380">
        <v>12</v>
      </c>
      <c r="E912" s="380">
        <v>78</v>
      </c>
      <c r="F912" s="336" t="s">
        <v>557</v>
      </c>
      <c r="G912" s="336" t="s">
        <v>557</v>
      </c>
      <c r="H912" s="336" t="s">
        <v>557</v>
      </c>
      <c r="I912" s="336" t="s">
        <v>557</v>
      </c>
      <c r="J912" s="336" t="s">
        <v>557</v>
      </c>
      <c r="K912" s="336" t="s">
        <v>557</v>
      </c>
      <c r="L912" s="381" t="str">
        <f t="shared" si="31"/>
        <v>075103</v>
      </c>
    </row>
    <row r="913" spans="1:12" ht="11.25">
      <c r="A913" s="337"/>
      <c r="B913" s="337"/>
      <c r="C913" s="345"/>
      <c r="D913" s="344"/>
      <c r="E913" s="344"/>
      <c r="F913" s="344"/>
      <c r="G913" s="336"/>
      <c r="H913" s="344"/>
      <c r="I913" s="344"/>
      <c r="J913" s="344"/>
      <c r="K913" s="344"/>
      <c r="L913" s="381"/>
    </row>
    <row r="914" spans="1:12" s="16" customFormat="1" ht="11.25">
      <c r="A914" s="337" t="s">
        <v>62</v>
      </c>
      <c r="B914" s="337"/>
      <c r="C914" s="345"/>
      <c r="D914" s="345"/>
      <c r="E914" s="345"/>
      <c r="F914" s="345"/>
      <c r="G914" s="336"/>
      <c r="H914" s="345"/>
      <c r="I914" s="345"/>
      <c r="J914" s="345"/>
      <c r="K914" s="345"/>
      <c r="L914" s="381"/>
    </row>
    <row r="915" spans="1:12" ht="11.25">
      <c r="A915" s="334" t="s">
        <v>2395</v>
      </c>
      <c r="B915" s="335" t="s">
        <v>2396</v>
      </c>
      <c r="C915" s="336">
        <v>67</v>
      </c>
      <c r="D915" s="380">
        <v>3</v>
      </c>
      <c r="E915" s="380">
        <v>45</v>
      </c>
      <c r="F915" s="336" t="s">
        <v>557</v>
      </c>
      <c r="G915" s="336" t="s">
        <v>557</v>
      </c>
      <c r="H915" s="336" t="s">
        <v>557</v>
      </c>
      <c r="I915" s="336" t="s">
        <v>557</v>
      </c>
      <c r="J915" s="336" t="s">
        <v>557</v>
      </c>
      <c r="K915" s="336" t="s">
        <v>557</v>
      </c>
      <c r="L915" s="381" t="str">
        <f aca="true" t="shared" si="32" ref="L915:L930">A915</f>
        <v>075105</v>
      </c>
    </row>
    <row r="916" spans="1:12" ht="11.25">
      <c r="A916" s="334" t="s">
        <v>2397</v>
      </c>
      <c r="B916" s="335" t="s">
        <v>2398</v>
      </c>
      <c r="C916" s="336">
        <v>144</v>
      </c>
      <c r="D916" s="380">
        <v>75</v>
      </c>
      <c r="E916" s="380">
        <v>521</v>
      </c>
      <c r="F916" s="336" t="s">
        <v>557</v>
      </c>
      <c r="G916" s="336" t="s">
        <v>557</v>
      </c>
      <c r="H916" s="336" t="s">
        <v>557</v>
      </c>
      <c r="I916" s="336" t="s">
        <v>557</v>
      </c>
      <c r="J916" s="336" t="s">
        <v>557</v>
      </c>
      <c r="K916" s="336" t="s">
        <v>557</v>
      </c>
      <c r="L916" s="381" t="str">
        <f t="shared" si="32"/>
        <v>075106</v>
      </c>
    </row>
    <row r="917" spans="1:12" ht="11.25">
      <c r="A917" s="334" t="s">
        <v>2399</v>
      </c>
      <c r="B917" s="335" t="s">
        <v>2400</v>
      </c>
      <c r="C917" s="336">
        <v>391</v>
      </c>
      <c r="D917" s="380">
        <v>180</v>
      </c>
      <c r="E917" s="380">
        <v>460</v>
      </c>
      <c r="F917" s="336" t="s">
        <v>557</v>
      </c>
      <c r="G917" s="336" t="s">
        <v>557</v>
      </c>
      <c r="H917" s="336" t="s">
        <v>557</v>
      </c>
      <c r="I917" s="336" t="s">
        <v>557</v>
      </c>
      <c r="J917" s="336" t="s">
        <v>557</v>
      </c>
      <c r="K917" s="336" t="s">
        <v>557</v>
      </c>
      <c r="L917" s="381" t="str">
        <f t="shared" si="32"/>
        <v>075109</v>
      </c>
    </row>
    <row r="918" spans="1:12" ht="11.25">
      <c r="A918" s="334" t="s">
        <v>2401</v>
      </c>
      <c r="B918" s="335" t="s">
        <v>2402</v>
      </c>
      <c r="C918" s="336">
        <v>142</v>
      </c>
      <c r="D918" s="380">
        <v>0</v>
      </c>
      <c r="E918" s="380">
        <v>0</v>
      </c>
      <c r="F918" s="336" t="s">
        <v>557</v>
      </c>
      <c r="G918" s="336" t="s">
        <v>557</v>
      </c>
      <c r="H918" s="336" t="s">
        <v>557</v>
      </c>
      <c r="I918" s="336" t="s">
        <v>557</v>
      </c>
      <c r="J918" s="336" t="s">
        <v>557</v>
      </c>
      <c r="K918" s="336" t="s">
        <v>557</v>
      </c>
      <c r="L918" s="381" t="str">
        <f t="shared" si="32"/>
        <v>075114</v>
      </c>
    </row>
    <row r="919" spans="1:12" ht="11.25">
      <c r="A919" s="334" t="s">
        <v>2403</v>
      </c>
      <c r="B919" s="335" t="s">
        <v>1062</v>
      </c>
      <c r="C919" s="336">
        <v>3787</v>
      </c>
      <c r="D919" s="380">
        <v>2067</v>
      </c>
      <c r="E919" s="380">
        <v>546</v>
      </c>
      <c r="F919" s="336" t="s">
        <v>557</v>
      </c>
      <c r="G919" s="336" t="s">
        <v>557</v>
      </c>
      <c r="H919" s="336" t="s">
        <v>557</v>
      </c>
      <c r="I919" s="336" t="s">
        <v>557</v>
      </c>
      <c r="J919" s="336" t="s">
        <v>557</v>
      </c>
      <c r="K919" s="336" t="s">
        <v>557</v>
      </c>
      <c r="L919" s="381" t="str">
        <f t="shared" si="32"/>
        <v>075116</v>
      </c>
    </row>
    <row r="920" spans="1:12" ht="11.25">
      <c r="A920" s="334" t="s">
        <v>0</v>
      </c>
      <c r="B920" s="335" t="s">
        <v>1</v>
      </c>
      <c r="C920" s="336">
        <v>279</v>
      </c>
      <c r="D920" s="380">
        <v>6</v>
      </c>
      <c r="E920" s="380">
        <v>22</v>
      </c>
      <c r="F920" s="336" t="s">
        <v>557</v>
      </c>
      <c r="G920" s="336" t="s">
        <v>557</v>
      </c>
      <c r="H920" s="336" t="s">
        <v>557</v>
      </c>
      <c r="I920" s="336" t="s">
        <v>557</v>
      </c>
      <c r="J920" s="336" t="s">
        <v>557</v>
      </c>
      <c r="K920" s="336" t="s">
        <v>557</v>
      </c>
      <c r="L920" s="381" t="str">
        <f t="shared" si="32"/>
        <v>075119</v>
      </c>
    </row>
    <row r="921" spans="1:12" ht="11.25">
      <c r="A921" s="334" t="s">
        <v>2</v>
      </c>
      <c r="B921" s="335" t="s">
        <v>3</v>
      </c>
      <c r="C921" s="336">
        <v>417</v>
      </c>
      <c r="D921" s="380">
        <v>380</v>
      </c>
      <c r="E921" s="380">
        <v>911</v>
      </c>
      <c r="F921" s="336" t="s">
        <v>557</v>
      </c>
      <c r="G921" s="336" t="s">
        <v>557</v>
      </c>
      <c r="H921" s="336" t="s">
        <v>557</v>
      </c>
      <c r="I921" s="336" t="s">
        <v>557</v>
      </c>
      <c r="J921" s="336" t="s">
        <v>557</v>
      </c>
      <c r="K921" s="336" t="s">
        <v>557</v>
      </c>
      <c r="L921" s="381" t="str">
        <f t="shared" si="32"/>
        <v>075121</v>
      </c>
    </row>
    <row r="922" spans="1:12" ht="11.25">
      <c r="A922" s="334" t="s">
        <v>4</v>
      </c>
      <c r="B922" s="335" t="s">
        <v>5</v>
      </c>
      <c r="C922" s="336">
        <v>718</v>
      </c>
      <c r="D922" s="380">
        <v>205</v>
      </c>
      <c r="E922" s="380">
        <v>286</v>
      </c>
      <c r="F922" s="336" t="s">
        <v>557</v>
      </c>
      <c r="G922" s="336" t="s">
        <v>557</v>
      </c>
      <c r="H922" s="336" t="s">
        <v>557</v>
      </c>
      <c r="I922" s="336" t="s">
        <v>557</v>
      </c>
      <c r="J922" s="336" t="s">
        <v>557</v>
      </c>
      <c r="K922" s="336" t="s">
        <v>557</v>
      </c>
      <c r="L922" s="381" t="str">
        <f t="shared" si="32"/>
        <v>075124</v>
      </c>
    </row>
    <row r="923" spans="1:12" ht="11.25">
      <c r="A923" s="334" t="s">
        <v>6</v>
      </c>
      <c r="B923" s="335" t="s">
        <v>7</v>
      </c>
      <c r="C923" s="336">
        <v>228</v>
      </c>
      <c r="D923" s="380">
        <v>215</v>
      </c>
      <c r="E923" s="380">
        <v>943</v>
      </c>
      <c r="F923" s="336" t="s">
        <v>557</v>
      </c>
      <c r="G923" s="336" t="s">
        <v>557</v>
      </c>
      <c r="H923" s="336" t="s">
        <v>557</v>
      </c>
      <c r="I923" s="336" t="s">
        <v>557</v>
      </c>
      <c r="J923" s="336" t="s">
        <v>557</v>
      </c>
      <c r="K923" s="336" t="s">
        <v>557</v>
      </c>
      <c r="L923" s="381" t="str">
        <f t="shared" si="32"/>
        <v>075125</v>
      </c>
    </row>
    <row r="924" spans="1:12" ht="11.25">
      <c r="A924" s="334" t="s">
        <v>8</v>
      </c>
      <c r="B924" s="335" t="s">
        <v>1063</v>
      </c>
      <c r="C924" s="336">
        <v>727</v>
      </c>
      <c r="D924" s="380">
        <v>497</v>
      </c>
      <c r="E924" s="380">
        <v>684</v>
      </c>
      <c r="F924" s="336" t="s">
        <v>557</v>
      </c>
      <c r="G924" s="336" t="s">
        <v>557</v>
      </c>
      <c r="H924" s="336" t="s">
        <v>557</v>
      </c>
      <c r="I924" s="336" t="s">
        <v>557</v>
      </c>
      <c r="J924" s="336" t="s">
        <v>557</v>
      </c>
      <c r="K924" s="336" t="s">
        <v>557</v>
      </c>
      <c r="L924" s="381" t="str">
        <f t="shared" si="32"/>
        <v>075127</v>
      </c>
    </row>
    <row r="925" spans="1:12" ht="11.25">
      <c r="A925" s="334" t="s">
        <v>9</v>
      </c>
      <c r="B925" s="335" t="s">
        <v>10</v>
      </c>
      <c r="C925" s="336">
        <v>3027</v>
      </c>
      <c r="D925" s="380">
        <v>1836</v>
      </c>
      <c r="E925" s="380">
        <v>607</v>
      </c>
      <c r="F925" s="336" t="s">
        <v>557</v>
      </c>
      <c r="G925" s="336" t="s">
        <v>557</v>
      </c>
      <c r="H925" s="336" t="s">
        <v>557</v>
      </c>
      <c r="I925" s="336" t="s">
        <v>557</v>
      </c>
      <c r="J925" s="336" t="s">
        <v>557</v>
      </c>
      <c r="K925" s="336" t="s">
        <v>557</v>
      </c>
      <c r="L925" s="381" t="str">
        <f t="shared" si="32"/>
        <v>075129</v>
      </c>
    </row>
    <row r="926" spans="1:12" ht="11.25">
      <c r="A926" s="334" t="s">
        <v>11</v>
      </c>
      <c r="B926" s="335" t="s">
        <v>1367</v>
      </c>
      <c r="C926" s="336">
        <v>2719</v>
      </c>
      <c r="D926" s="380">
        <v>3240</v>
      </c>
      <c r="E926" s="380">
        <v>1192</v>
      </c>
      <c r="F926" s="336" t="s">
        <v>557</v>
      </c>
      <c r="G926" s="336" t="s">
        <v>557</v>
      </c>
      <c r="H926" s="336" t="s">
        <v>557</v>
      </c>
      <c r="I926" s="336" t="s">
        <v>557</v>
      </c>
      <c r="J926" s="336" t="s">
        <v>557</v>
      </c>
      <c r="K926" s="336" t="s">
        <v>557</v>
      </c>
      <c r="L926" s="381" t="str">
        <f t="shared" si="32"/>
        <v>075131</v>
      </c>
    </row>
    <row r="927" spans="1:12" ht="11.25">
      <c r="A927" s="334" t="s">
        <v>12</v>
      </c>
      <c r="B927" s="335" t="s">
        <v>1368</v>
      </c>
      <c r="C927" s="336">
        <v>3954</v>
      </c>
      <c r="D927" s="380">
        <v>5842</v>
      </c>
      <c r="E927" s="380">
        <v>1477</v>
      </c>
      <c r="F927" s="336" t="s">
        <v>557</v>
      </c>
      <c r="G927" s="336" t="s">
        <v>557</v>
      </c>
      <c r="H927" s="336">
        <v>2570</v>
      </c>
      <c r="I927" s="336">
        <f>H927*1000/C927</f>
        <v>649.9747091552858</v>
      </c>
      <c r="J927" s="336" t="s">
        <v>557</v>
      </c>
      <c r="K927" s="336" t="s">
        <v>557</v>
      </c>
      <c r="L927" s="381" t="str">
        <f t="shared" si="32"/>
        <v>075132</v>
      </c>
    </row>
    <row r="928" spans="1:12" ht="11.25">
      <c r="A928" s="334" t="s">
        <v>13</v>
      </c>
      <c r="B928" s="335" t="s">
        <v>1369</v>
      </c>
      <c r="C928" s="336">
        <v>3482</v>
      </c>
      <c r="D928" s="380">
        <v>2230</v>
      </c>
      <c r="E928" s="380">
        <v>640</v>
      </c>
      <c r="F928" s="336" t="s">
        <v>557</v>
      </c>
      <c r="G928" s="336" t="s">
        <v>557</v>
      </c>
      <c r="H928" s="336" t="s">
        <v>557</v>
      </c>
      <c r="I928" s="336" t="s">
        <v>557</v>
      </c>
      <c r="J928" s="336" t="s">
        <v>557</v>
      </c>
      <c r="K928" s="336" t="s">
        <v>557</v>
      </c>
      <c r="L928" s="381" t="str">
        <f t="shared" si="32"/>
        <v>075133</v>
      </c>
    </row>
    <row r="929" spans="1:12" ht="11.25">
      <c r="A929" s="334" t="s">
        <v>14</v>
      </c>
      <c r="B929" s="335" t="s">
        <v>15</v>
      </c>
      <c r="C929" s="336">
        <v>3910</v>
      </c>
      <c r="D929" s="380">
        <v>80</v>
      </c>
      <c r="E929" s="380">
        <v>20</v>
      </c>
      <c r="F929" s="336" t="s">
        <v>557</v>
      </c>
      <c r="G929" s="336" t="s">
        <v>557</v>
      </c>
      <c r="H929" s="336" t="s">
        <v>557</v>
      </c>
      <c r="I929" s="336" t="s">
        <v>557</v>
      </c>
      <c r="J929" s="336" t="s">
        <v>557</v>
      </c>
      <c r="K929" s="336" t="s">
        <v>557</v>
      </c>
      <c r="L929" s="381" t="str">
        <f t="shared" si="32"/>
        <v>075134</v>
      </c>
    </row>
    <row r="930" spans="1:12" ht="11.25">
      <c r="A930" s="334" t="s">
        <v>16</v>
      </c>
      <c r="B930" s="335" t="s">
        <v>1370</v>
      </c>
      <c r="C930" s="336">
        <v>3813</v>
      </c>
      <c r="D930" s="380">
        <v>3770</v>
      </c>
      <c r="E930" s="380">
        <v>989</v>
      </c>
      <c r="F930" s="336" t="s">
        <v>557</v>
      </c>
      <c r="G930" s="336" t="s">
        <v>557</v>
      </c>
      <c r="H930" s="336" t="s">
        <v>557</v>
      </c>
      <c r="I930" s="336" t="s">
        <v>557</v>
      </c>
      <c r="J930" s="336" t="s">
        <v>557</v>
      </c>
      <c r="K930" s="336" t="s">
        <v>557</v>
      </c>
      <c r="L930" s="381" t="str">
        <f t="shared" si="32"/>
        <v>075135</v>
      </c>
    </row>
    <row r="931" spans="1:12" ht="11.25">
      <c r="A931" s="334"/>
      <c r="B931" s="335"/>
      <c r="C931" s="336"/>
      <c r="D931" s="336"/>
      <c r="E931" s="336"/>
      <c r="F931" s="336"/>
      <c r="G931" s="336"/>
      <c r="H931" s="336"/>
      <c r="I931" s="336"/>
      <c r="J931" s="336"/>
      <c r="K931" s="336"/>
      <c r="L931" s="381"/>
    </row>
    <row r="932" spans="1:12" ht="11.25">
      <c r="A932" s="334" t="s">
        <v>17</v>
      </c>
      <c r="B932" s="335" t="s">
        <v>386</v>
      </c>
      <c r="C932" s="336">
        <v>109809</v>
      </c>
      <c r="D932" s="380">
        <v>40807</v>
      </c>
      <c r="E932" s="380">
        <v>372</v>
      </c>
      <c r="F932" s="336" t="s">
        <v>557</v>
      </c>
      <c r="G932" s="336" t="s">
        <v>557</v>
      </c>
      <c r="H932" s="336">
        <v>4163</v>
      </c>
      <c r="I932" s="336">
        <f>H932*1000/C932</f>
        <v>37.91128231747853</v>
      </c>
      <c r="J932" s="336">
        <v>3382</v>
      </c>
      <c r="K932" s="336">
        <v>30.798932692220127</v>
      </c>
      <c r="L932" s="381" t="str">
        <f aca="true" t="shared" si="33" ref="L932:L968">A932</f>
        <v>076000</v>
      </c>
    </row>
    <row r="933" spans="1:12" ht="11.25">
      <c r="A933" s="334" t="s">
        <v>18</v>
      </c>
      <c r="B933" s="335" t="s">
        <v>1064</v>
      </c>
      <c r="C933" s="336">
        <v>3096</v>
      </c>
      <c r="D933" s="380">
        <v>1637</v>
      </c>
      <c r="E933" s="380">
        <v>529</v>
      </c>
      <c r="F933" s="336" t="s">
        <v>557</v>
      </c>
      <c r="G933" s="336" t="s">
        <v>557</v>
      </c>
      <c r="H933" s="336" t="s">
        <v>557</v>
      </c>
      <c r="I933" s="336" t="s">
        <v>557</v>
      </c>
      <c r="J933" s="336" t="s">
        <v>557</v>
      </c>
      <c r="K933" s="336" t="s">
        <v>557</v>
      </c>
      <c r="L933" s="381" t="str">
        <f t="shared" si="33"/>
        <v>076002</v>
      </c>
    </row>
    <row r="934" spans="1:12" ht="11.25">
      <c r="A934" s="334" t="s">
        <v>19</v>
      </c>
      <c r="B934" s="335" t="s">
        <v>1065</v>
      </c>
      <c r="C934" s="336">
        <v>3725</v>
      </c>
      <c r="D934" s="380">
        <v>2709</v>
      </c>
      <c r="E934" s="380">
        <v>727</v>
      </c>
      <c r="F934" s="336" t="s">
        <v>557</v>
      </c>
      <c r="G934" s="336" t="s">
        <v>557</v>
      </c>
      <c r="H934" s="336">
        <v>4493</v>
      </c>
      <c r="I934" s="336">
        <f>H934*1000/C934</f>
        <v>1206.1744966442952</v>
      </c>
      <c r="J934" s="336" t="s">
        <v>557</v>
      </c>
      <c r="K934" s="336" t="s">
        <v>557</v>
      </c>
      <c r="L934" s="381" t="str">
        <f t="shared" si="33"/>
        <v>076003</v>
      </c>
    </row>
    <row r="935" spans="1:12" ht="11.25">
      <c r="A935" s="334" t="s">
        <v>20</v>
      </c>
      <c r="B935" s="335" t="s">
        <v>1066</v>
      </c>
      <c r="C935" s="336">
        <v>3642</v>
      </c>
      <c r="D935" s="380">
        <v>4721</v>
      </c>
      <c r="E935" s="380">
        <v>1296</v>
      </c>
      <c r="F935" s="336" t="s">
        <v>557</v>
      </c>
      <c r="G935" s="336" t="s">
        <v>557</v>
      </c>
      <c r="H935" s="336">
        <v>14868</v>
      </c>
      <c r="I935" s="336">
        <f>H935*1000/C935</f>
        <v>4082.372322899506</v>
      </c>
      <c r="J935" s="336" t="s">
        <v>557</v>
      </c>
      <c r="K935" s="336" t="s">
        <v>557</v>
      </c>
      <c r="L935" s="381" t="str">
        <f t="shared" si="33"/>
        <v>076004</v>
      </c>
    </row>
    <row r="936" spans="1:12" ht="11.25">
      <c r="A936" s="334" t="s">
        <v>21</v>
      </c>
      <c r="B936" s="335" t="s">
        <v>22</v>
      </c>
      <c r="C936" s="336">
        <v>268</v>
      </c>
      <c r="D936" s="380">
        <v>17</v>
      </c>
      <c r="E936" s="380">
        <v>63</v>
      </c>
      <c r="F936" s="336" t="s">
        <v>557</v>
      </c>
      <c r="G936" s="336" t="s">
        <v>557</v>
      </c>
      <c r="H936" s="336" t="s">
        <v>557</v>
      </c>
      <c r="I936" s="336" t="s">
        <v>557</v>
      </c>
      <c r="J936" s="336" t="s">
        <v>557</v>
      </c>
      <c r="K936" s="336" t="s">
        <v>557</v>
      </c>
      <c r="L936" s="381" t="str">
        <f t="shared" si="33"/>
        <v>076006</v>
      </c>
    </row>
    <row r="937" spans="1:12" ht="11.25">
      <c r="A937" s="334" t="s">
        <v>23</v>
      </c>
      <c r="B937" s="335" t="s">
        <v>24</v>
      </c>
      <c r="C937" s="336">
        <v>514</v>
      </c>
      <c r="D937" s="380">
        <v>1518</v>
      </c>
      <c r="E937" s="380">
        <v>2953</v>
      </c>
      <c r="F937" s="336" t="s">
        <v>557</v>
      </c>
      <c r="G937" s="336" t="s">
        <v>557</v>
      </c>
      <c r="H937" s="336" t="s">
        <v>557</v>
      </c>
      <c r="I937" s="336" t="s">
        <v>557</v>
      </c>
      <c r="J937" s="336" t="s">
        <v>557</v>
      </c>
      <c r="K937" s="336" t="s">
        <v>557</v>
      </c>
      <c r="L937" s="381" t="str">
        <f t="shared" si="33"/>
        <v>076007</v>
      </c>
    </row>
    <row r="938" spans="1:12" ht="11.25">
      <c r="A938" s="334" t="s">
        <v>25</v>
      </c>
      <c r="B938" s="335" t="s">
        <v>26</v>
      </c>
      <c r="C938" s="336">
        <v>999</v>
      </c>
      <c r="D938" s="380">
        <v>79</v>
      </c>
      <c r="E938" s="380">
        <v>79</v>
      </c>
      <c r="F938" s="336" t="s">
        <v>557</v>
      </c>
      <c r="G938" s="336" t="s">
        <v>557</v>
      </c>
      <c r="H938" s="336" t="s">
        <v>557</v>
      </c>
      <c r="I938" s="336" t="s">
        <v>557</v>
      </c>
      <c r="J938" s="336" t="s">
        <v>557</v>
      </c>
      <c r="K938" s="336" t="s">
        <v>557</v>
      </c>
      <c r="L938" s="381" t="str">
        <f t="shared" si="33"/>
        <v>076008</v>
      </c>
    </row>
    <row r="939" spans="1:12" ht="11.25">
      <c r="A939" s="334" t="s">
        <v>27</v>
      </c>
      <c r="B939" s="335" t="s">
        <v>28</v>
      </c>
      <c r="C939" s="336">
        <v>645</v>
      </c>
      <c r="D939" s="380">
        <v>355</v>
      </c>
      <c r="E939" s="380">
        <v>550</v>
      </c>
      <c r="F939" s="336" t="s">
        <v>557</v>
      </c>
      <c r="G939" s="336" t="s">
        <v>557</v>
      </c>
      <c r="H939" s="336" t="s">
        <v>557</v>
      </c>
      <c r="I939" s="336" t="s">
        <v>557</v>
      </c>
      <c r="J939" s="336" t="s">
        <v>557</v>
      </c>
      <c r="K939" s="336" t="s">
        <v>557</v>
      </c>
      <c r="L939" s="381" t="str">
        <f t="shared" si="33"/>
        <v>076009</v>
      </c>
    </row>
    <row r="940" spans="1:12" ht="11.25">
      <c r="A940" s="334" t="s">
        <v>29</v>
      </c>
      <c r="B940" s="335" t="s">
        <v>30</v>
      </c>
      <c r="C940" s="336">
        <v>234</v>
      </c>
      <c r="D940" s="380">
        <v>46</v>
      </c>
      <c r="E940" s="380">
        <v>197</v>
      </c>
      <c r="F940" s="336" t="s">
        <v>557</v>
      </c>
      <c r="G940" s="336" t="s">
        <v>557</v>
      </c>
      <c r="H940" s="336" t="s">
        <v>557</v>
      </c>
      <c r="I940" s="336" t="s">
        <v>557</v>
      </c>
      <c r="J940" s="336" t="s">
        <v>557</v>
      </c>
      <c r="K940" s="336" t="s">
        <v>557</v>
      </c>
      <c r="L940" s="381" t="str">
        <f t="shared" si="33"/>
        <v>076011</v>
      </c>
    </row>
    <row r="941" spans="1:12" ht="11.25">
      <c r="A941" s="334" t="s">
        <v>31</v>
      </c>
      <c r="B941" s="335" t="s">
        <v>32</v>
      </c>
      <c r="C941" s="336">
        <v>669</v>
      </c>
      <c r="D941" s="380">
        <v>3137</v>
      </c>
      <c r="E941" s="380">
        <v>4689</v>
      </c>
      <c r="F941" s="336" t="s">
        <v>557</v>
      </c>
      <c r="G941" s="336" t="s">
        <v>557</v>
      </c>
      <c r="H941" s="336" t="s">
        <v>557</v>
      </c>
      <c r="I941" s="336" t="s">
        <v>557</v>
      </c>
      <c r="J941" s="336" t="s">
        <v>557</v>
      </c>
      <c r="K941" s="336" t="s">
        <v>557</v>
      </c>
      <c r="L941" s="381" t="str">
        <f t="shared" si="33"/>
        <v>076012</v>
      </c>
    </row>
    <row r="942" spans="1:12" ht="11.25">
      <c r="A942" s="334" t="s">
        <v>33</v>
      </c>
      <c r="B942" s="335" t="s">
        <v>34</v>
      </c>
      <c r="C942" s="336">
        <v>310</v>
      </c>
      <c r="D942" s="380">
        <v>0</v>
      </c>
      <c r="E942" s="380">
        <v>0</v>
      </c>
      <c r="F942" s="336" t="s">
        <v>557</v>
      </c>
      <c r="G942" s="336" t="s">
        <v>557</v>
      </c>
      <c r="H942" s="336" t="s">
        <v>557</v>
      </c>
      <c r="I942" s="336" t="s">
        <v>557</v>
      </c>
      <c r="J942" s="336" t="s">
        <v>557</v>
      </c>
      <c r="K942" s="336" t="s">
        <v>557</v>
      </c>
      <c r="L942" s="381" t="str">
        <f t="shared" si="33"/>
        <v>076014</v>
      </c>
    </row>
    <row r="943" spans="1:12" ht="11.25">
      <c r="A943" s="334" t="s">
        <v>35</v>
      </c>
      <c r="B943" s="335" t="s">
        <v>36</v>
      </c>
      <c r="C943" s="336">
        <v>359</v>
      </c>
      <c r="D943" s="380">
        <v>68</v>
      </c>
      <c r="E943" s="380">
        <v>189</v>
      </c>
      <c r="F943" s="336" t="s">
        <v>557</v>
      </c>
      <c r="G943" s="336" t="s">
        <v>557</v>
      </c>
      <c r="H943" s="336" t="s">
        <v>557</v>
      </c>
      <c r="I943" s="336" t="s">
        <v>557</v>
      </c>
      <c r="J943" s="336" t="s">
        <v>557</v>
      </c>
      <c r="K943" s="336" t="s">
        <v>557</v>
      </c>
      <c r="L943" s="381" t="str">
        <f t="shared" si="33"/>
        <v>076017</v>
      </c>
    </row>
    <row r="944" spans="1:12" ht="11.25">
      <c r="A944" s="334" t="s">
        <v>37</v>
      </c>
      <c r="B944" s="335" t="s">
        <v>38</v>
      </c>
      <c r="C944" s="336">
        <v>131</v>
      </c>
      <c r="D944" s="380">
        <v>42</v>
      </c>
      <c r="E944" s="380">
        <v>321</v>
      </c>
      <c r="F944" s="336" t="s">
        <v>557</v>
      </c>
      <c r="G944" s="336" t="s">
        <v>557</v>
      </c>
      <c r="H944" s="336" t="s">
        <v>557</v>
      </c>
      <c r="I944" s="336" t="s">
        <v>557</v>
      </c>
      <c r="J944" s="336" t="s">
        <v>557</v>
      </c>
      <c r="K944" s="336" t="s">
        <v>557</v>
      </c>
      <c r="L944" s="381" t="str">
        <f t="shared" si="33"/>
        <v>076019</v>
      </c>
    </row>
    <row r="945" spans="1:12" ht="11.25">
      <c r="A945" s="334" t="s">
        <v>39</v>
      </c>
      <c r="B945" s="335" t="s">
        <v>40</v>
      </c>
      <c r="C945" s="336">
        <v>137</v>
      </c>
      <c r="D945" s="380">
        <v>109</v>
      </c>
      <c r="E945" s="380">
        <v>796</v>
      </c>
      <c r="F945" s="336" t="s">
        <v>557</v>
      </c>
      <c r="G945" s="336" t="s">
        <v>557</v>
      </c>
      <c r="H945" s="336" t="s">
        <v>557</v>
      </c>
      <c r="I945" s="336" t="s">
        <v>557</v>
      </c>
      <c r="J945" s="336" t="s">
        <v>557</v>
      </c>
      <c r="K945" s="336" t="s">
        <v>557</v>
      </c>
      <c r="L945" s="381" t="str">
        <f t="shared" si="33"/>
        <v>076021</v>
      </c>
    </row>
    <row r="946" spans="1:12" ht="11.25">
      <c r="A946" s="334" t="s">
        <v>41</v>
      </c>
      <c r="B946" s="335" t="s">
        <v>1067</v>
      </c>
      <c r="C946" s="336">
        <v>22367</v>
      </c>
      <c r="D946" s="380">
        <v>17479</v>
      </c>
      <c r="E946" s="380">
        <v>781</v>
      </c>
      <c r="F946" s="336" t="s">
        <v>557</v>
      </c>
      <c r="G946" s="336" t="s">
        <v>557</v>
      </c>
      <c r="H946" s="336">
        <v>25648</v>
      </c>
      <c r="I946" s="336">
        <f>H946*1000/C946</f>
        <v>1146.6893190861538</v>
      </c>
      <c r="J946" s="336" t="s">
        <v>557</v>
      </c>
      <c r="K946" s="336" t="s">
        <v>557</v>
      </c>
      <c r="L946" s="381" t="str">
        <f t="shared" si="33"/>
        <v>076022</v>
      </c>
    </row>
    <row r="947" spans="1:12" ht="11.25">
      <c r="A947" s="334" t="s">
        <v>42</v>
      </c>
      <c r="B947" s="335" t="s">
        <v>43</v>
      </c>
      <c r="C947" s="336">
        <v>1362</v>
      </c>
      <c r="D947" s="380">
        <v>813</v>
      </c>
      <c r="E947" s="380">
        <v>597</v>
      </c>
      <c r="F947" s="336" t="s">
        <v>557</v>
      </c>
      <c r="G947" s="336" t="s">
        <v>557</v>
      </c>
      <c r="H947" s="336" t="s">
        <v>557</v>
      </c>
      <c r="I947" s="336" t="s">
        <v>557</v>
      </c>
      <c r="J947" s="336" t="s">
        <v>557</v>
      </c>
      <c r="K947" s="336" t="s">
        <v>557</v>
      </c>
      <c r="L947" s="381" t="str">
        <f t="shared" si="33"/>
        <v>076023</v>
      </c>
    </row>
    <row r="948" spans="1:12" ht="11.25">
      <c r="A948" s="334" t="s">
        <v>44</v>
      </c>
      <c r="B948" s="335" t="s">
        <v>77</v>
      </c>
      <c r="C948" s="336">
        <v>68</v>
      </c>
      <c r="D948" s="380">
        <v>0</v>
      </c>
      <c r="E948" s="380">
        <v>0</v>
      </c>
      <c r="F948" s="336" t="s">
        <v>557</v>
      </c>
      <c r="G948" s="336" t="s">
        <v>557</v>
      </c>
      <c r="H948" s="336" t="s">
        <v>557</v>
      </c>
      <c r="I948" s="336" t="s">
        <v>557</v>
      </c>
      <c r="J948" s="336" t="s">
        <v>557</v>
      </c>
      <c r="K948" s="336" t="s">
        <v>557</v>
      </c>
      <c r="L948" s="381" t="str">
        <f t="shared" si="33"/>
        <v>076024</v>
      </c>
    </row>
    <row r="949" spans="1:12" ht="11.25">
      <c r="A949" s="334" t="s">
        <v>78</v>
      </c>
      <c r="B949" s="335" t="s">
        <v>2091</v>
      </c>
      <c r="C949" s="336">
        <v>393</v>
      </c>
      <c r="D949" s="380">
        <v>109</v>
      </c>
      <c r="E949" s="380">
        <v>277</v>
      </c>
      <c r="F949" s="336" t="s">
        <v>557</v>
      </c>
      <c r="G949" s="336" t="s">
        <v>557</v>
      </c>
      <c r="H949" s="336" t="s">
        <v>557</v>
      </c>
      <c r="I949" s="336" t="s">
        <v>557</v>
      </c>
      <c r="J949" s="336" t="s">
        <v>557</v>
      </c>
      <c r="K949" s="336" t="s">
        <v>557</v>
      </c>
      <c r="L949" s="381" t="str">
        <f t="shared" si="33"/>
        <v>076026</v>
      </c>
    </row>
    <row r="950" spans="1:12" ht="11.25">
      <c r="A950" s="334" t="s">
        <v>79</v>
      </c>
      <c r="B950" s="335" t="s">
        <v>80</v>
      </c>
      <c r="C950" s="336">
        <v>228</v>
      </c>
      <c r="D950" s="380">
        <v>0</v>
      </c>
      <c r="E950" s="380">
        <v>0</v>
      </c>
      <c r="F950" s="336" t="s">
        <v>557</v>
      </c>
      <c r="G950" s="336" t="s">
        <v>557</v>
      </c>
      <c r="H950" s="336" t="s">
        <v>557</v>
      </c>
      <c r="I950" s="336" t="s">
        <v>557</v>
      </c>
      <c r="J950" s="336" t="s">
        <v>557</v>
      </c>
      <c r="K950" s="336" t="s">
        <v>557</v>
      </c>
      <c r="L950" s="381" t="str">
        <f t="shared" si="33"/>
        <v>076027</v>
      </c>
    </row>
    <row r="951" spans="1:12" ht="11.25">
      <c r="A951" s="334" t="s">
        <v>81</v>
      </c>
      <c r="B951" s="335" t="s">
        <v>82</v>
      </c>
      <c r="C951" s="336">
        <v>132</v>
      </c>
      <c r="D951" s="380">
        <v>17</v>
      </c>
      <c r="E951" s="380">
        <v>129</v>
      </c>
      <c r="F951" s="336" t="s">
        <v>557</v>
      </c>
      <c r="G951" s="336" t="s">
        <v>557</v>
      </c>
      <c r="H951" s="336" t="s">
        <v>557</v>
      </c>
      <c r="I951" s="336" t="s">
        <v>557</v>
      </c>
      <c r="J951" s="336" t="s">
        <v>557</v>
      </c>
      <c r="K951" s="336" t="s">
        <v>557</v>
      </c>
      <c r="L951" s="381" t="str">
        <f t="shared" si="33"/>
        <v>076028</v>
      </c>
    </row>
    <row r="952" spans="1:12" ht="11.25">
      <c r="A952" s="334" t="s">
        <v>83</v>
      </c>
      <c r="B952" s="335" t="s">
        <v>1068</v>
      </c>
      <c r="C952" s="336">
        <v>1667</v>
      </c>
      <c r="D952" s="380">
        <v>318</v>
      </c>
      <c r="E952" s="380">
        <v>191</v>
      </c>
      <c r="F952" s="336" t="s">
        <v>557</v>
      </c>
      <c r="G952" s="336" t="s">
        <v>557</v>
      </c>
      <c r="H952" s="336" t="s">
        <v>557</v>
      </c>
      <c r="I952" s="336" t="s">
        <v>557</v>
      </c>
      <c r="J952" s="336" t="s">
        <v>557</v>
      </c>
      <c r="K952" s="336" t="s">
        <v>557</v>
      </c>
      <c r="L952" s="381" t="str">
        <f t="shared" si="33"/>
        <v>076029</v>
      </c>
    </row>
    <row r="953" spans="1:12" ht="11.25">
      <c r="A953" s="334" t="s">
        <v>84</v>
      </c>
      <c r="B953" s="335" t="s">
        <v>85</v>
      </c>
      <c r="C953" s="336">
        <v>649</v>
      </c>
      <c r="D953" s="380">
        <v>2905</v>
      </c>
      <c r="E953" s="380">
        <v>4476</v>
      </c>
      <c r="F953" s="336" t="s">
        <v>557</v>
      </c>
      <c r="G953" s="336" t="s">
        <v>557</v>
      </c>
      <c r="H953" s="336" t="s">
        <v>557</v>
      </c>
      <c r="I953" s="336" t="s">
        <v>557</v>
      </c>
      <c r="J953" s="336" t="s">
        <v>557</v>
      </c>
      <c r="K953" s="336" t="s">
        <v>557</v>
      </c>
      <c r="L953" s="381" t="str">
        <f t="shared" si="33"/>
        <v>076031</v>
      </c>
    </row>
    <row r="954" spans="1:12" ht="11.25">
      <c r="A954" s="334" t="s">
        <v>86</v>
      </c>
      <c r="B954" s="335" t="s">
        <v>87</v>
      </c>
      <c r="C954" s="336">
        <v>376</v>
      </c>
      <c r="D954" s="380">
        <v>263</v>
      </c>
      <c r="E954" s="380">
        <v>699</v>
      </c>
      <c r="F954" s="336" t="s">
        <v>557</v>
      </c>
      <c r="G954" s="336" t="s">
        <v>557</v>
      </c>
      <c r="H954" s="336" t="s">
        <v>557</v>
      </c>
      <c r="I954" s="336" t="s">
        <v>557</v>
      </c>
      <c r="J954" s="336" t="s">
        <v>557</v>
      </c>
      <c r="K954" s="336" t="s">
        <v>557</v>
      </c>
      <c r="L954" s="381" t="str">
        <f t="shared" si="33"/>
        <v>076033</v>
      </c>
    </row>
    <row r="955" spans="1:12" ht="11.25">
      <c r="A955" s="334" t="s">
        <v>88</v>
      </c>
      <c r="B955" s="335" t="s">
        <v>89</v>
      </c>
      <c r="C955" s="336">
        <v>458</v>
      </c>
      <c r="D955" s="380">
        <v>236</v>
      </c>
      <c r="E955" s="380">
        <v>515</v>
      </c>
      <c r="F955" s="336" t="s">
        <v>557</v>
      </c>
      <c r="G955" s="336" t="s">
        <v>557</v>
      </c>
      <c r="H955" s="336" t="s">
        <v>557</v>
      </c>
      <c r="I955" s="336" t="s">
        <v>557</v>
      </c>
      <c r="J955" s="336" t="s">
        <v>557</v>
      </c>
      <c r="K955" s="336" t="s">
        <v>557</v>
      </c>
      <c r="L955" s="381" t="str">
        <f t="shared" si="33"/>
        <v>076034</v>
      </c>
    </row>
    <row r="956" spans="1:12" ht="11.25">
      <c r="A956" s="334" t="s">
        <v>90</v>
      </c>
      <c r="B956" s="335" t="s">
        <v>91</v>
      </c>
      <c r="C956" s="336">
        <v>492</v>
      </c>
      <c r="D956" s="380">
        <v>200</v>
      </c>
      <c r="E956" s="380">
        <v>407</v>
      </c>
      <c r="F956" s="336" t="s">
        <v>557</v>
      </c>
      <c r="G956" s="336" t="s">
        <v>557</v>
      </c>
      <c r="H956" s="336" t="s">
        <v>557</v>
      </c>
      <c r="I956" s="336" t="s">
        <v>557</v>
      </c>
      <c r="J956" s="336" t="s">
        <v>557</v>
      </c>
      <c r="K956" s="336" t="s">
        <v>557</v>
      </c>
      <c r="L956" s="381" t="str">
        <f t="shared" si="33"/>
        <v>076036</v>
      </c>
    </row>
    <row r="957" spans="1:12" ht="11.25">
      <c r="A957" s="334" t="s">
        <v>92</v>
      </c>
      <c r="B957" s="335" t="s">
        <v>93</v>
      </c>
      <c r="C957" s="336">
        <v>77</v>
      </c>
      <c r="D957" s="380">
        <v>43</v>
      </c>
      <c r="E957" s="380">
        <v>558</v>
      </c>
      <c r="F957" s="336" t="s">
        <v>557</v>
      </c>
      <c r="G957" s="336" t="s">
        <v>557</v>
      </c>
      <c r="H957" s="336" t="s">
        <v>557</v>
      </c>
      <c r="I957" s="336" t="s">
        <v>557</v>
      </c>
      <c r="J957" s="336" t="s">
        <v>557</v>
      </c>
      <c r="K957" s="336" t="s">
        <v>557</v>
      </c>
      <c r="L957" s="381" t="str">
        <f t="shared" si="33"/>
        <v>076038</v>
      </c>
    </row>
    <row r="958" spans="1:12" ht="11.25">
      <c r="A958" s="334" t="s">
        <v>94</v>
      </c>
      <c r="B958" s="335" t="s">
        <v>95</v>
      </c>
      <c r="C958" s="336">
        <v>3576</v>
      </c>
      <c r="D958" s="380">
        <v>2132</v>
      </c>
      <c r="E958" s="380">
        <v>596</v>
      </c>
      <c r="F958" s="336" t="s">
        <v>557</v>
      </c>
      <c r="G958" s="336" t="s">
        <v>557</v>
      </c>
      <c r="H958" s="336" t="s">
        <v>557</v>
      </c>
      <c r="I958" s="336" t="s">
        <v>557</v>
      </c>
      <c r="J958" s="336" t="s">
        <v>557</v>
      </c>
      <c r="K958" s="336" t="s">
        <v>557</v>
      </c>
      <c r="L958" s="381" t="str">
        <f t="shared" si="33"/>
        <v>076039</v>
      </c>
    </row>
    <row r="959" spans="1:12" ht="11.25">
      <c r="A959" s="334" t="s">
        <v>96</v>
      </c>
      <c r="B959" s="335" t="s">
        <v>97</v>
      </c>
      <c r="C959" s="336">
        <v>855</v>
      </c>
      <c r="D959" s="380">
        <v>806</v>
      </c>
      <c r="E959" s="380">
        <v>943</v>
      </c>
      <c r="F959" s="336" t="s">
        <v>557</v>
      </c>
      <c r="G959" s="336" t="s">
        <v>557</v>
      </c>
      <c r="H959" s="336" t="s">
        <v>557</v>
      </c>
      <c r="I959" s="336" t="s">
        <v>557</v>
      </c>
      <c r="J959" s="336" t="s">
        <v>557</v>
      </c>
      <c r="K959" s="336" t="s">
        <v>557</v>
      </c>
      <c r="L959" s="381" t="str">
        <f t="shared" si="33"/>
        <v>076041</v>
      </c>
    </row>
    <row r="960" spans="1:12" ht="11.25">
      <c r="A960" s="334" t="s">
        <v>98</v>
      </c>
      <c r="B960" s="335" t="s">
        <v>99</v>
      </c>
      <c r="C960" s="336">
        <v>285</v>
      </c>
      <c r="D960" s="380">
        <v>410</v>
      </c>
      <c r="E960" s="380">
        <v>1439</v>
      </c>
      <c r="F960" s="336" t="s">
        <v>557</v>
      </c>
      <c r="G960" s="336" t="s">
        <v>557</v>
      </c>
      <c r="H960" s="336" t="s">
        <v>557</v>
      </c>
      <c r="I960" s="336" t="s">
        <v>557</v>
      </c>
      <c r="J960" s="336" t="s">
        <v>557</v>
      </c>
      <c r="K960" s="336" t="s">
        <v>557</v>
      </c>
      <c r="L960" s="381" t="str">
        <f t="shared" si="33"/>
        <v>076042</v>
      </c>
    </row>
    <row r="961" spans="1:12" ht="11.25">
      <c r="A961" s="334" t="s">
        <v>100</v>
      </c>
      <c r="B961" s="335" t="s">
        <v>1371</v>
      </c>
      <c r="C961" s="336">
        <v>472</v>
      </c>
      <c r="D961" s="380">
        <v>47</v>
      </c>
      <c r="E961" s="380">
        <v>100</v>
      </c>
      <c r="F961" s="336" t="s">
        <v>557</v>
      </c>
      <c r="G961" s="336" t="s">
        <v>557</v>
      </c>
      <c r="H961" s="336" t="s">
        <v>557</v>
      </c>
      <c r="I961" s="336" t="s">
        <v>557</v>
      </c>
      <c r="J961" s="336" t="s">
        <v>557</v>
      </c>
      <c r="K961" s="336" t="s">
        <v>557</v>
      </c>
      <c r="L961" s="381" t="str">
        <f t="shared" si="33"/>
        <v>076043</v>
      </c>
    </row>
    <row r="962" spans="1:12" ht="11.25">
      <c r="A962" s="334" t="s">
        <v>101</v>
      </c>
      <c r="B962" s="335" t="s">
        <v>102</v>
      </c>
      <c r="C962" s="336">
        <v>485</v>
      </c>
      <c r="D962" s="380">
        <v>491</v>
      </c>
      <c r="E962" s="380">
        <v>1012</v>
      </c>
      <c r="F962" s="336" t="s">
        <v>557</v>
      </c>
      <c r="G962" s="336" t="s">
        <v>557</v>
      </c>
      <c r="H962" s="336" t="s">
        <v>557</v>
      </c>
      <c r="I962" s="336" t="s">
        <v>557</v>
      </c>
      <c r="J962" s="336" t="s">
        <v>557</v>
      </c>
      <c r="K962" s="336" t="s">
        <v>557</v>
      </c>
      <c r="L962" s="381" t="str">
        <f t="shared" si="33"/>
        <v>076044</v>
      </c>
    </row>
    <row r="963" spans="1:12" ht="11.25">
      <c r="A963" s="334" t="s">
        <v>103</v>
      </c>
      <c r="B963" s="335" t="s">
        <v>104</v>
      </c>
      <c r="C963" s="336">
        <v>160</v>
      </c>
      <c r="D963" s="380">
        <v>94</v>
      </c>
      <c r="E963" s="380">
        <v>588</v>
      </c>
      <c r="F963" s="336" t="s">
        <v>557</v>
      </c>
      <c r="G963" s="336" t="s">
        <v>557</v>
      </c>
      <c r="H963" s="336" t="s">
        <v>557</v>
      </c>
      <c r="I963" s="336" t="s">
        <v>557</v>
      </c>
      <c r="J963" s="336" t="s">
        <v>557</v>
      </c>
      <c r="K963" s="336" t="s">
        <v>557</v>
      </c>
      <c r="L963" s="381" t="str">
        <f t="shared" si="33"/>
        <v>076045</v>
      </c>
    </row>
    <row r="964" spans="1:12" ht="11.25">
      <c r="A964" s="334" t="s">
        <v>105</v>
      </c>
      <c r="B964" s="335" t="s">
        <v>106</v>
      </c>
      <c r="C964" s="336">
        <v>300</v>
      </c>
      <c r="D964" s="380">
        <v>232</v>
      </c>
      <c r="E964" s="380">
        <v>773</v>
      </c>
      <c r="F964" s="336" t="s">
        <v>557</v>
      </c>
      <c r="G964" s="336" t="s">
        <v>557</v>
      </c>
      <c r="H964" s="336" t="s">
        <v>557</v>
      </c>
      <c r="I964" s="336" t="s">
        <v>557</v>
      </c>
      <c r="J964" s="336" t="s">
        <v>557</v>
      </c>
      <c r="K964" s="336" t="s">
        <v>557</v>
      </c>
      <c r="L964" s="381" t="str">
        <f t="shared" si="33"/>
        <v>076046</v>
      </c>
    </row>
    <row r="965" spans="1:12" ht="11.25">
      <c r="A965" s="334" t="s">
        <v>107</v>
      </c>
      <c r="B965" s="335" t="s">
        <v>108</v>
      </c>
      <c r="C965" s="336">
        <v>2870</v>
      </c>
      <c r="D965" s="380">
        <v>1042</v>
      </c>
      <c r="E965" s="380">
        <v>363</v>
      </c>
      <c r="F965" s="336" t="s">
        <v>557</v>
      </c>
      <c r="G965" s="336" t="s">
        <v>557</v>
      </c>
      <c r="H965" s="336" t="s">
        <v>557</v>
      </c>
      <c r="I965" s="336" t="s">
        <v>557</v>
      </c>
      <c r="J965" s="336" t="s">
        <v>557</v>
      </c>
      <c r="K965" s="336" t="s">
        <v>557</v>
      </c>
      <c r="L965" s="381" t="str">
        <f t="shared" si="33"/>
        <v>076047</v>
      </c>
    </row>
    <row r="966" spans="1:12" ht="11.25">
      <c r="A966" s="334" t="s">
        <v>109</v>
      </c>
      <c r="B966" s="335" t="s">
        <v>1069</v>
      </c>
      <c r="C966" s="336">
        <v>3107</v>
      </c>
      <c r="D966" s="380">
        <v>3612</v>
      </c>
      <c r="E966" s="380">
        <v>1163</v>
      </c>
      <c r="F966" s="336" t="s">
        <v>557</v>
      </c>
      <c r="G966" s="336" t="s">
        <v>557</v>
      </c>
      <c r="H966" s="336">
        <v>1399</v>
      </c>
      <c r="I966" s="336">
        <f>H966*1000/C966</f>
        <v>450.2735757965884</v>
      </c>
      <c r="J966" s="336" t="s">
        <v>557</v>
      </c>
      <c r="K966" s="336" t="s">
        <v>557</v>
      </c>
      <c r="L966" s="381" t="str">
        <f t="shared" si="33"/>
        <v>076049</v>
      </c>
    </row>
    <row r="967" spans="1:12" ht="11.25">
      <c r="A967" s="334" t="s">
        <v>110</v>
      </c>
      <c r="B967" s="335" t="s">
        <v>111</v>
      </c>
      <c r="C967" s="336">
        <v>157</v>
      </c>
      <c r="D967" s="380">
        <v>35</v>
      </c>
      <c r="E967" s="380">
        <v>223</v>
      </c>
      <c r="F967" s="336" t="s">
        <v>557</v>
      </c>
      <c r="G967" s="336" t="s">
        <v>557</v>
      </c>
      <c r="H967" s="336" t="s">
        <v>557</v>
      </c>
      <c r="I967" s="336" t="s">
        <v>557</v>
      </c>
      <c r="J967" s="336" t="s">
        <v>557</v>
      </c>
      <c r="K967" s="336" t="s">
        <v>557</v>
      </c>
      <c r="L967" s="381" t="str">
        <f t="shared" si="33"/>
        <v>076051</v>
      </c>
    </row>
    <row r="968" spans="1:12" ht="11.25">
      <c r="A968" s="334" t="s">
        <v>112</v>
      </c>
      <c r="B968" s="335" t="s">
        <v>113</v>
      </c>
      <c r="C968" s="336">
        <v>421</v>
      </c>
      <c r="D968" s="380">
        <v>562</v>
      </c>
      <c r="E968" s="380">
        <v>1335</v>
      </c>
      <c r="F968" s="336" t="s">
        <v>557</v>
      </c>
      <c r="G968" s="336" t="s">
        <v>557</v>
      </c>
      <c r="H968" s="336" t="s">
        <v>557</v>
      </c>
      <c r="I968" s="336" t="s">
        <v>557</v>
      </c>
      <c r="J968" s="336" t="s">
        <v>557</v>
      </c>
      <c r="K968" s="336" t="s">
        <v>557</v>
      </c>
      <c r="L968" s="381" t="str">
        <f t="shared" si="33"/>
        <v>076052</v>
      </c>
    </row>
    <row r="969" spans="1:12" ht="11.25">
      <c r="A969" s="337"/>
      <c r="B969" s="337"/>
      <c r="C969" s="345"/>
      <c r="D969" s="344"/>
      <c r="E969" s="344"/>
      <c r="F969" s="344"/>
      <c r="G969" s="336"/>
      <c r="H969" s="344"/>
      <c r="I969" s="344"/>
      <c r="J969" s="344"/>
      <c r="K969" s="344"/>
      <c r="L969" s="381"/>
    </row>
    <row r="970" spans="1:12" s="16" customFormat="1" ht="11.25">
      <c r="A970" s="337" t="s">
        <v>62</v>
      </c>
      <c r="B970" s="337"/>
      <c r="C970" s="345"/>
      <c r="D970" s="345"/>
      <c r="E970" s="345"/>
      <c r="F970" s="345"/>
      <c r="G970" s="336"/>
      <c r="H970" s="345"/>
      <c r="I970" s="345"/>
      <c r="J970" s="345"/>
      <c r="K970" s="345"/>
      <c r="L970" s="381"/>
    </row>
    <row r="971" spans="1:12" ht="11.25">
      <c r="A971" s="334" t="s">
        <v>114</v>
      </c>
      <c r="B971" s="335" t="s">
        <v>115</v>
      </c>
      <c r="C971" s="336">
        <v>403</v>
      </c>
      <c r="D971" s="380">
        <v>342</v>
      </c>
      <c r="E971" s="380">
        <v>849</v>
      </c>
      <c r="F971" s="336" t="s">
        <v>557</v>
      </c>
      <c r="G971" s="336" t="s">
        <v>557</v>
      </c>
      <c r="H971" s="336" t="s">
        <v>557</v>
      </c>
      <c r="I971" s="336" t="s">
        <v>557</v>
      </c>
      <c r="J971" s="336" t="s">
        <v>557</v>
      </c>
      <c r="K971" s="336" t="s">
        <v>557</v>
      </c>
      <c r="L971" s="381" t="str">
        <f aca="true" t="shared" si="34" ref="L971:L996">A971</f>
        <v>076055</v>
      </c>
    </row>
    <row r="972" spans="1:12" ht="11.25">
      <c r="A972" s="334" t="s">
        <v>116</v>
      </c>
      <c r="B972" s="335" t="s">
        <v>117</v>
      </c>
      <c r="C972" s="336">
        <v>1272</v>
      </c>
      <c r="D972" s="380">
        <v>137</v>
      </c>
      <c r="E972" s="380">
        <v>108</v>
      </c>
      <c r="F972" s="336" t="s">
        <v>557</v>
      </c>
      <c r="G972" s="336" t="s">
        <v>557</v>
      </c>
      <c r="H972" s="336" t="s">
        <v>557</v>
      </c>
      <c r="I972" s="336" t="s">
        <v>557</v>
      </c>
      <c r="J972" s="336" t="s">
        <v>557</v>
      </c>
      <c r="K972" s="336" t="s">
        <v>557</v>
      </c>
      <c r="L972" s="381" t="str">
        <f t="shared" si="34"/>
        <v>076058</v>
      </c>
    </row>
    <row r="973" spans="1:12" ht="11.25">
      <c r="A973" s="334" t="s">
        <v>118</v>
      </c>
      <c r="B973" s="335" t="s">
        <v>119</v>
      </c>
      <c r="C973" s="336">
        <v>382</v>
      </c>
      <c r="D973" s="380">
        <v>0</v>
      </c>
      <c r="E973" s="380">
        <v>0</v>
      </c>
      <c r="F973" s="336" t="s">
        <v>557</v>
      </c>
      <c r="G973" s="336" t="s">
        <v>557</v>
      </c>
      <c r="H973" s="336" t="s">
        <v>557</v>
      </c>
      <c r="I973" s="336" t="s">
        <v>557</v>
      </c>
      <c r="J973" s="336" t="s">
        <v>557</v>
      </c>
      <c r="K973" s="336" t="s">
        <v>557</v>
      </c>
      <c r="L973" s="381" t="str">
        <f t="shared" si="34"/>
        <v>076059</v>
      </c>
    </row>
    <row r="974" spans="1:12" ht="11.25">
      <c r="A974" s="334" t="s">
        <v>120</v>
      </c>
      <c r="B974" s="335" t="s">
        <v>1070</v>
      </c>
      <c r="C974" s="336">
        <v>5250</v>
      </c>
      <c r="D974" s="380">
        <v>10037</v>
      </c>
      <c r="E974" s="380">
        <v>1912</v>
      </c>
      <c r="F974" s="336" t="s">
        <v>557</v>
      </c>
      <c r="G974" s="336" t="s">
        <v>557</v>
      </c>
      <c r="H974" s="336">
        <v>18518</v>
      </c>
      <c r="I974" s="336">
        <f>H974*1000/C974</f>
        <v>3527.2380952380954</v>
      </c>
      <c r="J974" s="336" t="s">
        <v>557</v>
      </c>
      <c r="K974" s="336" t="s">
        <v>557</v>
      </c>
      <c r="L974" s="381" t="str">
        <f t="shared" si="34"/>
        <v>076061</v>
      </c>
    </row>
    <row r="975" spans="1:12" ht="11.25">
      <c r="A975" s="334" t="s">
        <v>121</v>
      </c>
      <c r="B975" s="335" t="s">
        <v>122</v>
      </c>
      <c r="C975" s="336">
        <v>826</v>
      </c>
      <c r="D975" s="380">
        <v>74</v>
      </c>
      <c r="E975" s="380">
        <v>90</v>
      </c>
      <c r="F975" s="336" t="s">
        <v>557</v>
      </c>
      <c r="G975" s="336" t="s">
        <v>557</v>
      </c>
      <c r="H975" s="336" t="s">
        <v>557</v>
      </c>
      <c r="I975" s="336" t="s">
        <v>557</v>
      </c>
      <c r="J975" s="336" t="s">
        <v>557</v>
      </c>
      <c r="K975" s="336" t="s">
        <v>557</v>
      </c>
      <c r="L975" s="381" t="str">
        <f t="shared" si="34"/>
        <v>076062</v>
      </c>
    </row>
    <row r="976" spans="1:12" ht="11.25">
      <c r="A976" s="334" t="s">
        <v>123</v>
      </c>
      <c r="B976" s="335" t="s">
        <v>124</v>
      </c>
      <c r="C976" s="336">
        <v>582</v>
      </c>
      <c r="D976" s="380">
        <v>212</v>
      </c>
      <c r="E976" s="380">
        <v>364</v>
      </c>
      <c r="F976" s="336" t="s">
        <v>557</v>
      </c>
      <c r="G976" s="336" t="s">
        <v>557</v>
      </c>
      <c r="H976" s="336" t="s">
        <v>557</v>
      </c>
      <c r="I976" s="336" t="s">
        <v>557</v>
      </c>
      <c r="J976" s="336" t="s">
        <v>557</v>
      </c>
      <c r="K976" s="336" t="s">
        <v>557</v>
      </c>
      <c r="L976" s="381" t="str">
        <f t="shared" si="34"/>
        <v>076064</v>
      </c>
    </row>
    <row r="977" spans="1:12" ht="11.25">
      <c r="A977" s="334" t="s">
        <v>125</v>
      </c>
      <c r="B977" s="335" t="s">
        <v>126</v>
      </c>
      <c r="C977" s="336">
        <v>116</v>
      </c>
      <c r="D977" s="380">
        <v>10</v>
      </c>
      <c r="E977" s="380">
        <v>86</v>
      </c>
      <c r="F977" s="336" t="s">
        <v>557</v>
      </c>
      <c r="G977" s="336" t="s">
        <v>557</v>
      </c>
      <c r="H977" s="336" t="s">
        <v>557</v>
      </c>
      <c r="I977" s="336" t="s">
        <v>557</v>
      </c>
      <c r="J977" s="336" t="s">
        <v>557</v>
      </c>
      <c r="K977" s="336" t="s">
        <v>557</v>
      </c>
      <c r="L977" s="381" t="str">
        <f t="shared" si="34"/>
        <v>076065</v>
      </c>
    </row>
    <row r="978" spans="1:12" ht="11.25">
      <c r="A978" s="334" t="s">
        <v>127</v>
      </c>
      <c r="B978" s="335" t="s">
        <v>128</v>
      </c>
      <c r="C978" s="336">
        <v>152</v>
      </c>
      <c r="D978" s="380">
        <v>0</v>
      </c>
      <c r="E978" s="380">
        <v>0</v>
      </c>
      <c r="F978" s="336" t="s">
        <v>557</v>
      </c>
      <c r="G978" s="336" t="s">
        <v>557</v>
      </c>
      <c r="H978" s="336" t="s">
        <v>557</v>
      </c>
      <c r="I978" s="336" t="s">
        <v>557</v>
      </c>
      <c r="J978" s="336" t="s">
        <v>557</v>
      </c>
      <c r="K978" s="336" t="s">
        <v>557</v>
      </c>
      <c r="L978" s="381" t="str">
        <f t="shared" si="34"/>
        <v>076067</v>
      </c>
    </row>
    <row r="979" spans="1:12" ht="11.25">
      <c r="A979" s="334" t="s">
        <v>129</v>
      </c>
      <c r="B979" s="335" t="s">
        <v>130</v>
      </c>
      <c r="C979" s="336">
        <v>227</v>
      </c>
      <c r="D979" s="380">
        <v>44</v>
      </c>
      <c r="E979" s="380">
        <v>194</v>
      </c>
      <c r="F979" s="336" t="s">
        <v>557</v>
      </c>
      <c r="G979" s="336" t="s">
        <v>557</v>
      </c>
      <c r="H979" s="336" t="s">
        <v>557</v>
      </c>
      <c r="I979" s="336" t="s">
        <v>557</v>
      </c>
      <c r="J979" s="336" t="s">
        <v>557</v>
      </c>
      <c r="K979" s="336" t="s">
        <v>557</v>
      </c>
      <c r="L979" s="381" t="str">
        <f t="shared" si="34"/>
        <v>076068</v>
      </c>
    </row>
    <row r="980" spans="1:12" ht="11.25">
      <c r="A980" s="334" t="s">
        <v>131</v>
      </c>
      <c r="B980" s="335" t="s">
        <v>132</v>
      </c>
      <c r="C980" s="336">
        <v>1426</v>
      </c>
      <c r="D980" s="380">
        <v>5727</v>
      </c>
      <c r="E980" s="380">
        <v>4016</v>
      </c>
      <c r="F980" s="336" t="s">
        <v>557</v>
      </c>
      <c r="G980" s="336" t="s">
        <v>557</v>
      </c>
      <c r="H980" s="336" t="s">
        <v>557</v>
      </c>
      <c r="I980" s="336" t="s">
        <v>557</v>
      </c>
      <c r="J980" s="336" t="s">
        <v>557</v>
      </c>
      <c r="K980" s="336" t="s">
        <v>557</v>
      </c>
      <c r="L980" s="381" t="str">
        <f t="shared" si="34"/>
        <v>076069</v>
      </c>
    </row>
    <row r="981" spans="1:12" ht="11.25">
      <c r="A981" s="334" t="s">
        <v>133</v>
      </c>
      <c r="B981" s="335" t="s">
        <v>134</v>
      </c>
      <c r="C981" s="336">
        <v>104</v>
      </c>
      <c r="D981" s="380">
        <v>41</v>
      </c>
      <c r="E981" s="380">
        <v>394</v>
      </c>
      <c r="F981" s="336" t="s">
        <v>557</v>
      </c>
      <c r="G981" s="336" t="s">
        <v>557</v>
      </c>
      <c r="H981" s="336" t="s">
        <v>557</v>
      </c>
      <c r="I981" s="336" t="s">
        <v>557</v>
      </c>
      <c r="J981" s="336" t="s">
        <v>557</v>
      </c>
      <c r="K981" s="336" t="s">
        <v>557</v>
      </c>
      <c r="L981" s="381" t="str">
        <f t="shared" si="34"/>
        <v>076071</v>
      </c>
    </row>
    <row r="982" spans="1:12" ht="11.25">
      <c r="A982" s="334" t="s">
        <v>135</v>
      </c>
      <c r="B982" s="335" t="s">
        <v>136</v>
      </c>
      <c r="C982" s="336">
        <v>294</v>
      </c>
      <c r="D982" s="380">
        <v>748</v>
      </c>
      <c r="E982" s="380">
        <v>2544</v>
      </c>
      <c r="F982" s="336" t="s">
        <v>557</v>
      </c>
      <c r="G982" s="336" t="s">
        <v>557</v>
      </c>
      <c r="H982" s="336" t="s">
        <v>557</v>
      </c>
      <c r="I982" s="336" t="s">
        <v>557</v>
      </c>
      <c r="J982" s="336" t="s">
        <v>557</v>
      </c>
      <c r="K982" s="336" t="s">
        <v>557</v>
      </c>
      <c r="L982" s="381" t="str">
        <f t="shared" si="34"/>
        <v>076072</v>
      </c>
    </row>
    <row r="983" spans="1:12" ht="11.25">
      <c r="A983" s="334" t="s">
        <v>137</v>
      </c>
      <c r="B983" s="335" t="s">
        <v>138</v>
      </c>
      <c r="C983" s="336">
        <v>681</v>
      </c>
      <c r="D983" s="380">
        <v>2150</v>
      </c>
      <c r="E983" s="380">
        <v>3157</v>
      </c>
      <c r="F983" s="336" t="s">
        <v>557</v>
      </c>
      <c r="G983" s="336" t="s">
        <v>557</v>
      </c>
      <c r="H983" s="336" t="s">
        <v>557</v>
      </c>
      <c r="I983" s="336" t="s">
        <v>557</v>
      </c>
      <c r="J983" s="336" t="s">
        <v>557</v>
      </c>
      <c r="K983" s="336" t="s">
        <v>557</v>
      </c>
      <c r="L983" s="381" t="str">
        <f t="shared" si="34"/>
        <v>076073</v>
      </c>
    </row>
    <row r="984" spans="1:12" ht="11.25">
      <c r="A984" s="334" t="s">
        <v>139</v>
      </c>
      <c r="B984" s="335" t="s">
        <v>140</v>
      </c>
      <c r="C984" s="336">
        <v>108</v>
      </c>
      <c r="D984" s="380">
        <v>32</v>
      </c>
      <c r="E984" s="380">
        <v>296</v>
      </c>
      <c r="F984" s="336" t="s">
        <v>557</v>
      </c>
      <c r="G984" s="336" t="s">
        <v>557</v>
      </c>
      <c r="H984" s="336" t="s">
        <v>557</v>
      </c>
      <c r="I984" s="336" t="s">
        <v>557</v>
      </c>
      <c r="J984" s="336" t="s">
        <v>557</v>
      </c>
      <c r="K984" s="336" t="s">
        <v>557</v>
      </c>
      <c r="L984" s="381" t="str">
        <f t="shared" si="34"/>
        <v>076074</v>
      </c>
    </row>
    <row r="985" spans="1:12" ht="11.25">
      <c r="A985" s="334" t="s">
        <v>141</v>
      </c>
      <c r="B985" s="335" t="s">
        <v>142</v>
      </c>
      <c r="C985" s="336">
        <v>2548</v>
      </c>
      <c r="D985" s="380">
        <v>768</v>
      </c>
      <c r="E985" s="380">
        <v>301</v>
      </c>
      <c r="F985" s="336" t="s">
        <v>557</v>
      </c>
      <c r="G985" s="336" t="s">
        <v>557</v>
      </c>
      <c r="H985" s="336" t="s">
        <v>557</v>
      </c>
      <c r="I985" s="336" t="s">
        <v>557</v>
      </c>
      <c r="J985" s="336" t="s">
        <v>557</v>
      </c>
      <c r="K985" s="336" t="s">
        <v>557</v>
      </c>
      <c r="L985" s="381" t="str">
        <f t="shared" si="34"/>
        <v>076075</v>
      </c>
    </row>
    <row r="986" spans="1:12" ht="11.25">
      <c r="A986" s="334" t="s">
        <v>143</v>
      </c>
      <c r="B986" s="335" t="s">
        <v>1071</v>
      </c>
      <c r="C986" s="336">
        <v>7854</v>
      </c>
      <c r="D986" s="380">
        <v>6547</v>
      </c>
      <c r="E986" s="380">
        <v>834</v>
      </c>
      <c r="F986" s="336" t="s">
        <v>557</v>
      </c>
      <c r="G986" s="336" t="s">
        <v>557</v>
      </c>
      <c r="H986" s="336" t="s">
        <v>557</v>
      </c>
      <c r="I986" s="336" t="s">
        <v>557</v>
      </c>
      <c r="J986" s="336" t="s">
        <v>557</v>
      </c>
      <c r="K986" s="336" t="s">
        <v>557</v>
      </c>
      <c r="L986" s="381" t="str">
        <f t="shared" si="34"/>
        <v>076079</v>
      </c>
    </row>
    <row r="987" spans="1:12" ht="11.25">
      <c r="A987" s="334" t="s">
        <v>144</v>
      </c>
      <c r="B987" s="335" t="s">
        <v>145</v>
      </c>
      <c r="C987" s="336">
        <v>334</v>
      </c>
      <c r="D987" s="380">
        <v>56</v>
      </c>
      <c r="E987" s="380">
        <v>168</v>
      </c>
      <c r="F987" s="336" t="s">
        <v>557</v>
      </c>
      <c r="G987" s="336" t="s">
        <v>557</v>
      </c>
      <c r="H987" s="336" t="s">
        <v>557</v>
      </c>
      <c r="I987" s="336" t="s">
        <v>557</v>
      </c>
      <c r="J987" s="336" t="s">
        <v>557</v>
      </c>
      <c r="K987" s="336" t="s">
        <v>557</v>
      </c>
      <c r="L987" s="381" t="str">
        <f t="shared" si="34"/>
        <v>076081</v>
      </c>
    </row>
    <row r="988" spans="1:12" ht="11.25">
      <c r="A988" s="334" t="s">
        <v>146</v>
      </c>
      <c r="B988" s="335" t="s">
        <v>147</v>
      </c>
      <c r="C988" s="336">
        <v>259</v>
      </c>
      <c r="D988" s="380">
        <v>0</v>
      </c>
      <c r="E988" s="380">
        <v>0</v>
      </c>
      <c r="F988" s="336" t="s">
        <v>557</v>
      </c>
      <c r="G988" s="336" t="s">
        <v>557</v>
      </c>
      <c r="H988" s="336" t="s">
        <v>557</v>
      </c>
      <c r="I988" s="336" t="s">
        <v>557</v>
      </c>
      <c r="J988" s="336" t="s">
        <v>557</v>
      </c>
      <c r="K988" s="336" t="s">
        <v>557</v>
      </c>
      <c r="L988" s="381" t="str">
        <f t="shared" si="34"/>
        <v>076082</v>
      </c>
    </row>
    <row r="989" spans="1:12" ht="11.25">
      <c r="A989" s="334" t="s">
        <v>148</v>
      </c>
      <c r="B989" s="335" t="s">
        <v>149</v>
      </c>
      <c r="C989" s="336">
        <v>695</v>
      </c>
      <c r="D989" s="380">
        <v>0</v>
      </c>
      <c r="E989" s="380">
        <v>0</v>
      </c>
      <c r="F989" s="336" t="s">
        <v>557</v>
      </c>
      <c r="G989" s="336" t="s">
        <v>557</v>
      </c>
      <c r="H989" s="336" t="s">
        <v>557</v>
      </c>
      <c r="I989" s="336" t="s">
        <v>557</v>
      </c>
      <c r="J989" s="336" t="s">
        <v>557</v>
      </c>
      <c r="K989" s="336" t="s">
        <v>557</v>
      </c>
      <c r="L989" s="381" t="str">
        <f t="shared" si="34"/>
        <v>076083</v>
      </c>
    </row>
    <row r="990" spans="1:12" ht="11.25">
      <c r="A990" s="334" t="s">
        <v>150</v>
      </c>
      <c r="B990" s="335" t="s">
        <v>151</v>
      </c>
      <c r="C990" s="336">
        <v>3110</v>
      </c>
      <c r="D990" s="380">
        <v>1974</v>
      </c>
      <c r="E990" s="380">
        <v>635</v>
      </c>
      <c r="F990" s="336" t="s">
        <v>557</v>
      </c>
      <c r="G990" s="336" t="s">
        <v>557</v>
      </c>
      <c r="H990" s="336" t="s">
        <v>557</v>
      </c>
      <c r="I990" s="336" t="s">
        <v>557</v>
      </c>
      <c r="J990" s="336" t="s">
        <v>557</v>
      </c>
      <c r="K990" s="336" t="s">
        <v>557</v>
      </c>
      <c r="L990" s="381" t="str">
        <f t="shared" si="34"/>
        <v>076084</v>
      </c>
    </row>
    <row r="991" spans="1:12" ht="11.25">
      <c r="A991" s="334" t="s">
        <v>152</v>
      </c>
      <c r="B991" s="335" t="s">
        <v>153</v>
      </c>
      <c r="C991" s="336">
        <v>138</v>
      </c>
      <c r="D991" s="380">
        <v>60</v>
      </c>
      <c r="E991" s="380">
        <v>435</v>
      </c>
      <c r="F991" s="336" t="s">
        <v>557</v>
      </c>
      <c r="G991" s="336" t="s">
        <v>557</v>
      </c>
      <c r="H991" s="336" t="s">
        <v>557</v>
      </c>
      <c r="I991" s="336" t="s">
        <v>557</v>
      </c>
      <c r="J991" s="336" t="s">
        <v>557</v>
      </c>
      <c r="K991" s="336" t="s">
        <v>557</v>
      </c>
      <c r="L991" s="381" t="str">
        <f t="shared" si="34"/>
        <v>076085</v>
      </c>
    </row>
    <row r="992" spans="1:12" ht="11.25">
      <c r="A992" s="334" t="s">
        <v>154</v>
      </c>
      <c r="B992" s="335" t="s">
        <v>155</v>
      </c>
      <c r="C992" s="336">
        <v>671</v>
      </c>
      <c r="D992" s="380">
        <v>417</v>
      </c>
      <c r="E992" s="380">
        <v>621</v>
      </c>
      <c r="F992" s="336" t="s">
        <v>557</v>
      </c>
      <c r="G992" s="336" t="s">
        <v>557</v>
      </c>
      <c r="H992" s="336" t="s">
        <v>557</v>
      </c>
      <c r="I992" s="336" t="s">
        <v>557</v>
      </c>
      <c r="J992" s="336" t="s">
        <v>557</v>
      </c>
      <c r="K992" s="336" t="s">
        <v>557</v>
      </c>
      <c r="L992" s="381" t="str">
        <f t="shared" si="34"/>
        <v>076086</v>
      </c>
    </row>
    <row r="993" spans="1:12" ht="11.25">
      <c r="A993" s="334" t="s">
        <v>156</v>
      </c>
      <c r="B993" s="335" t="s">
        <v>1372</v>
      </c>
      <c r="C993" s="336">
        <v>16436</v>
      </c>
      <c r="D993" s="380">
        <v>5417</v>
      </c>
      <c r="E993" s="380">
        <v>330</v>
      </c>
      <c r="F993" s="336">
        <v>94</v>
      </c>
      <c r="G993" s="336">
        <v>5.719153078607934</v>
      </c>
      <c r="H993" s="336">
        <v>35116</v>
      </c>
      <c r="I993" s="336">
        <f>H993*1000/C993</f>
        <v>2136.5295692382574</v>
      </c>
      <c r="J993" s="336" t="s">
        <v>557</v>
      </c>
      <c r="K993" s="336" t="s">
        <v>557</v>
      </c>
      <c r="L993" s="381" t="str">
        <f t="shared" si="34"/>
        <v>076087</v>
      </c>
    </row>
    <row r="994" spans="1:12" ht="11.25">
      <c r="A994" s="334" t="s">
        <v>157</v>
      </c>
      <c r="B994" s="335" t="s">
        <v>158</v>
      </c>
      <c r="C994" s="336">
        <v>3146</v>
      </c>
      <c r="D994" s="380">
        <v>5794</v>
      </c>
      <c r="E994" s="380">
        <v>1842</v>
      </c>
      <c r="F994" s="336" t="s">
        <v>557</v>
      </c>
      <c r="G994" s="336" t="s">
        <v>557</v>
      </c>
      <c r="H994" s="336" t="s">
        <v>557</v>
      </c>
      <c r="I994" s="336" t="s">
        <v>557</v>
      </c>
      <c r="J994" s="336" t="s">
        <v>557</v>
      </c>
      <c r="K994" s="336" t="s">
        <v>557</v>
      </c>
      <c r="L994" s="381" t="str">
        <f t="shared" si="34"/>
        <v>076088</v>
      </c>
    </row>
    <row r="995" spans="1:12" ht="11.25">
      <c r="A995" s="334" t="s">
        <v>159</v>
      </c>
      <c r="B995" s="335" t="s">
        <v>160</v>
      </c>
      <c r="C995" s="336">
        <v>4120</v>
      </c>
      <c r="D995" s="380">
        <v>766</v>
      </c>
      <c r="E995" s="380">
        <v>186</v>
      </c>
      <c r="F995" s="336" t="s">
        <v>557</v>
      </c>
      <c r="G995" s="336" t="s">
        <v>557</v>
      </c>
      <c r="H995" s="336" t="s">
        <v>557</v>
      </c>
      <c r="I995" s="336" t="s">
        <v>557</v>
      </c>
      <c r="J995" s="336" t="s">
        <v>557</v>
      </c>
      <c r="K995" s="336" t="s">
        <v>557</v>
      </c>
      <c r="L995" s="381" t="str">
        <f t="shared" si="34"/>
        <v>076089</v>
      </c>
    </row>
    <row r="996" spans="1:12" ht="11.25">
      <c r="A996" s="334" t="s">
        <v>161</v>
      </c>
      <c r="B996" s="335" t="s">
        <v>162</v>
      </c>
      <c r="C996" s="336">
        <v>2989</v>
      </c>
      <c r="D996" s="380">
        <v>665</v>
      </c>
      <c r="E996" s="380">
        <v>222</v>
      </c>
      <c r="F996" s="336" t="s">
        <v>557</v>
      </c>
      <c r="G996" s="336" t="s">
        <v>557</v>
      </c>
      <c r="H996" s="336" t="s">
        <v>557</v>
      </c>
      <c r="I996" s="336" t="s">
        <v>557</v>
      </c>
      <c r="J996" s="336" t="s">
        <v>557</v>
      </c>
      <c r="K996" s="336" t="s">
        <v>557</v>
      </c>
      <c r="L996" s="381" t="str">
        <f t="shared" si="34"/>
        <v>076091</v>
      </c>
    </row>
    <row r="997" spans="1:12" ht="11.25">
      <c r="A997" s="334"/>
      <c r="B997" s="335"/>
      <c r="C997" s="336"/>
      <c r="D997" s="336"/>
      <c r="E997" s="336"/>
      <c r="F997" s="336"/>
      <c r="G997" s="336"/>
      <c r="H997" s="336"/>
      <c r="I997" s="336"/>
      <c r="J997" s="336"/>
      <c r="K997" s="336"/>
      <c r="L997" s="381"/>
    </row>
    <row r="998" spans="1:12" ht="11.25">
      <c r="A998" s="334" t="s">
        <v>163</v>
      </c>
      <c r="B998" s="335" t="s">
        <v>387</v>
      </c>
      <c r="C998" s="336">
        <v>100965</v>
      </c>
      <c r="D998" s="380">
        <v>37543</v>
      </c>
      <c r="E998" s="380">
        <v>372</v>
      </c>
      <c r="F998" s="336">
        <v>261</v>
      </c>
      <c r="G998" s="336">
        <v>2.585054226712227</v>
      </c>
      <c r="H998" s="336">
        <v>1242</v>
      </c>
      <c r="I998" s="336">
        <f>H998*1000/C998</f>
        <v>12.301292527113356</v>
      </c>
      <c r="J998" s="336" t="s">
        <v>557</v>
      </c>
      <c r="K998" s="336" t="s">
        <v>557</v>
      </c>
      <c r="L998" s="381" t="str">
        <f aca="true" t="shared" si="35" ref="L998:L1024">A998</f>
        <v>077000</v>
      </c>
    </row>
    <row r="999" spans="1:12" ht="11.25">
      <c r="A999" s="334" t="s">
        <v>164</v>
      </c>
      <c r="B999" s="335" t="s">
        <v>1072</v>
      </c>
      <c r="C999" s="336">
        <v>35694</v>
      </c>
      <c r="D999" s="380">
        <v>19583</v>
      </c>
      <c r="E999" s="380">
        <v>549</v>
      </c>
      <c r="F999" s="336">
        <v>30674</v>
      </c>
      <c r="G999" s="336">
        <v>859.3601165461982</v>
      </c>
      <c r="H999" s="336">
        <v>90896</v>
      </c>
      <c r="I999" s="336">
        <f>H999*1000/C999</f>
        <v>2546.5344315571247</v>
      </c>
      <c r="J999" s="336" t="s">
        <v>557</v>
      </c>
      <c r="K999" s="336" t="s">
        <v>557</v>
      </c>
      <c r="L999" s="381" t="str">
        <f t="shared" si="35"/>
        <v>077001</v>
      </c>
    </row>
    <row r="1000" spans="1:12" ht="11.25">
      <c r="A1000" s="334" t="s">
        <v>165</v>
      </c>
      <c r="B1000" s="335" t="s">
        <v>166</v>
      </c>
      <c r="C1000" s="336">
        <v>1052</v>
      </c>
      <c r="D1000" s="380">
        <v>95</v>
      </c>
      <c r="E1000" s="380">
        <v>90</v>
      </c>
      <c r="F1000" s="336" t="s">
        <v>557</v>
      </c>
      <c r="G1000" s="336" t="s">
        <v>557</v>
      </c>
      <c r="H1000" s="336" t="s">
        <v>557</v>
      </c>
      <c r="I1000" s="336" t="s">
        <v>557</v>
      </c>
      <c r="J1000" s="336" t="s">
        <v>557</v>
      </c>
      <c r="K1000" s="336" t="s">
        <v>557</v>
      </c>
      <c r="L1000" s="381" t="str">
        <f t="shared" si="35"/>
        <v>077002</v>
      </c>
    </row>
    <row r="1001" spans="1:12" ht="11.25">
      <c r="A1001" s="334" t="s">
        <v>167</v>
      </c>
      <c r="B1001" s="335" t="s">
        <v>168</v>
      </c>
      <c r="C1001" s="336">
        <v>532</v>
      </c>
      <c r="D1001" s="380">
        <v>0</v>
      </c>
      <c r="E1001" s="380">
        <v>0</v>
      </c>
      <c r="F1001" s="336" t="s">
        <v>557</v>
      </c>
      <c r="G1001" s="336" t="s">
        <v>557</v>
      </c>
      <c r="H1001" s="336" t="s">
        <v>557</v>
      </c>
      <c r="I1001" s="336" t="s">
        <v>557</v>
      </c>
      <c r="J1001" s="336" t="s">
        <v>557</v>
      </c>
      <c r="K1001" s="336" t="s">
        <v>557</v>
      </c>
      <c r="L1001" s="381" t="str">
        <f t="shared" si="35"/>
        <v>077003</v>
      </c>
    </row>
    <row r="1002" spans="1:12" ht="11.25">
      <c r="A1002" s="334" t="s">
        <v>169</v>
      </c>
      <c r="B1002" s="335" t="s">
        <v>170</v>
      </c>
      <c r="C1002" s="336">
        <v>157</v>
      </c>
      <c r="D1002" s="380">
        <v>29</v>
      </c>
      <c r="E1002" s="380">
        <v>185</v>
      </c>
      <c r="F1002" s="336" t="s">
        <v>557</v>
      </c>
      <c r="G1002" s="336" t="s">
        <v>557</v>
      </c>
      <c r="H1002" s="336" t="s">
        <v>557</v>
      </c>
      <c r="I1002" s="336" t="s">
        <v>557</v>
      </c>
      <c r="J1002" s="336" t="s">
        <v>557</v>
      </c>
      <c r="K1002" s="336" t="s">
        <v>557</v>
      </c>
      <c r="L1002" s="381" t="str">
        <f t="shared" si="35"/>
        <v>077004</v>
      </c>
    </row>
    <row r="1003" spans="1:12" ht="11.25">
      <c r="A1003" s="334" t="s">
        <v>171</v>
      </c>
      <c r="B1003" s="335" t="s">
        <v>172</v>
      </c>
      <c r="C1003" s="336">
        <v>882</v>
      </c>
      <c r="D1003" s="380">
        <v>538</v>
      </c>
      <c r="E1003" s="380">
        <v>610</v>
      </c>
      <c r="F1003" s="336" t="s">
        <v>557</v>
      </c>
      <c r="G1003" s="336" t="s">
        <v>557</v>
      </c>
      <c r="H1003" s="336" t="s">
        <v>557</v>
      </c>
      <c r="I1003" s="336" t="s">
        <v>557</v>
      </c>
      <c r="J1003" s="336" t="s">
        <v>557</v>
      </c>
      <c r="K1003" s="336" t="s">
        <v>557</v>
      </c>
      <c r="L1003" s="381" t="str">
        <f t="shared" si="35"/>
        <v>077005</v>
      </c>
    </row>
    <row r="1004" spans="1:12" ht="11.25">
      <c r="A1004" s="334" t="s">
        <v>173</v>
      </c>
      <c r="B1004" s="335" t="s">
        <v>174</v>
      </c>
      <c r="C1004" s="336">
        <v>297</v>
      </c>
      <c r="D1004" s="380">
        <v>12</v>
      </c>
      <c r="E1004" s="380">
        <v>40</v>
      </c>
      <c r="F1004" s="336" t="s">
        <v>557</v>
      </c>
      <c r="G1004" s="336" t="s">
        <v>557</v>
      </c>
      <c r="H1004" s="336" t="s">
        <v>557</v>
      </c>
      <c r="I1004" s="336" t="s">
        <v>557</v>
      </c>
      <c r="J1004" s="336" t="s">
        <v>557</v>
      </c>
      <c r="K1004" s="336" t="s">
        <v>557</v>
      </c>
      <c r="L1004" s="381" t="str">
        <f t="shared" si="35"/>
        <v>077006</v>
      </c>
    </row>
    <row r="1005" spans="1:12" ht="11.25">
      <c r="A1005" s="334" t="s">
        <v>175</v>
      </c>
      <c r="B1005" s="335" t="s">
        <v>176</v>
      </c>
      <c r="C1005" s="336">
        <v>546</v>
      </c>
      <c r="D1005" s="380">
        <v>311</v>
      </c>
      <c r="E1005" s="380">
        <v>570</v>
      </c>
      <c r="F1005" s="336" t="s">
        <v>557</v>
      </c>
      <c r="G1005" s="336" t="s">
        <v>557</v>
      </c>
      <c r="H1005" s="336" t="s">
        <v>557</v>
      </c>
      <c r="I1005" s="336" t="s">
        <v>557</v>
      </c>
      <c r="J1005" s="336" t="s">
        <v>557</v>
      </c>
      <c r="K1005" s="336" t="s">
        <v>557</v>
      </c>
      <c r="L1005" s="381" t="str">
        <f t="shared" si="35"/>
        <v>077007</v>
      </c>
    </row>
    <row r="1006" spans="1:12" ht="11.25">
      <c r="A1006" s="334" t="s">
        <v>177</v>
      </c>
      <c r="B1006" s="335" t="s">
        <v>2366</v>
      </c>
      <c r="C1006" s="336">
        <v>451</v>
      </c>
      <c r="D1006" s="380">
        <v>21</v>
      </c>
      <c r="E1006" s="380">
        <v>47</v>
      </c>
      <c r="F1006" s="336" t="s">
        <v>557</v>
      </c>
      <c r="G1006" s="336" t="s">
        <v>557</v>
      </c>
      <c r="H1006" s="336" t="s">
        <v>557</v>
      </c>
      <c r="I1006" s="336" t="s">
        <v>557</v>
      </c>
      <c r="J1006" s="336" t="s">
        <v>557</v>
      </c>
      <c r="K1006" s="336" t="s">
        <v>557</v>
      </c>
      <c r="L1006" s="381" t="str">
        <f t="shared" si="35"/>
        <v>077008</v>
      </c>
    </row>
    <row r="1007" spans="1:12" ht="11.25">
      <c r="A1007" s="334" t="s">
        <v>178</v>
      </c>
      <c r="B1007" s="335" t="s">
        <v>179</v>
      </c>
      <c r="C1007" s="336">
        <v>347</v>
      </c>
      <c r="D1007" s="380">
        <v>471</v>
      </c>
      <c r="E1007" s="380">
        <v>1357</v>
      </c>
      <c r="F1007" s="336" t="s">
        <v>557</v>
      </c>
      <c r="G1007" s="336" t="s">
        <v>557</v>
      </c>
      <c r="H1007" s="336" t="s">
        <v>557</v>
      </c>
      <c r="I1007" s="336" t="s">
        <v>557</v>
      </c>
      <c r="J1007" s="336" t="s">
        <v>557</v>
      </c>
      <c r="K1007" s="336" t="s">
        <v>557</v>
      </c>
      <c r="L1007" s="381" t="str">
        <f t="shared" si="35"/>
        <v>077009</v>
      </c>
    </row>
    <row r="1008" spans="1:12" ht="11.25">
      <c r="A1008" s="334" t="s">
        <v>180</v>
      </c>
      <c r="B1008" s="335" t="s">
        <v>181</v>
      </c>
      <c r="C1008" s="336">
        <v>241</v>
      </c>
      <c r="D1008" s="380">
        <v>173</v>
      </c>
      <c r="E1008" s="380">
        <v>718</v>
      </c>
      <c r="F1008" s="336" t="s">
        <v>557</v>
      </c>
      <c r="G1008" s="336" t="s">
        <v>557</v>
      </c>
      <c r="H1008" s="336" t="s">
        <v>557</v>
      </c>
      <c r="I1008" s="336" t="s">
        <v>557</v>
      </c>
      <c r="J1008" s="336" t="s">
        <v>557</v>
      </c>
      <c r="K1008" s="336" t="s">
        <v>557</v>
      </c>
      <c r="L1008" s="381" t="str">
        <f t="shared" si="35"/>
        <v>077011</v>
      </c>
    </row>
    <row r="1009" spans="1:12" ht="11.25">
      <c r="A1009" s="334" t="s">
        <v>182</v>
      </c>
      <c r="B1009" s="335" t="s">
        <v>1073</v>
      </c>
      <c r="C1009" s="336">
        <v>3858</v>
      </c>
      <c r="D1009" s="380">
        <v>3333</v>
      </c>
      <c r="E1009" s="380">
        <v>864</v>
      </c>
      <c r="F1009" s="336" t="s">
        <v>557</v>
      </c>
      <c r="G1009" s="336" t="s">
        <v>557</v>
      </c>
      <c r="H1009" s="336" t="s">
        <v>557</v>
      </c>
      <c r="I1009" s="336" t="s">
        <v>557</v>
      </c>
      <c r="J1009" s="336" t="s">
        <v>557</v>
      </c>
      <c r="K1009" s="336" t="s">
        <v>557</v>
      </c>
      <c r="L1009" s="381" t="str">
        <f t="shared" si="35"/>
        <v>077012</v>
      </c>
    </row>
    <row r="1010" spans="1:12" ht="11.25">
      <c r="A1010" s="334" t="s">
        <v>183</v>
      </c>
      <c r="B1010" s="335" t="s">
        <v>184</v>
      </c>
      <c r="C1010" s="336">
        <v>231</v>
      </c>
      <c r="D1010" s="380">
        <v>21</v>
      </c>
      <c r="E1010" s="380">
        <v>91</v>
      </c>
      <c r="F1010" s="336" t="s">
        <v>557</v>
      </c>
      <c r="G1010" s="336" t="s">
        <v>557</v>
      </c>
      <c r="H1010" s="336" t="s">
        <v>557</v>
      </c>
      <c r="I1010" s="336" t="s">
        <v>557</v>
      </c>
      <c r="J1010" s="336" t="s">
        <v>557</v>
      </c>
      <c r="K1010" s="336" t="s">
        <v>557</v>
      </c>
      <c r="L1010" s="381" t="str">
        <f t="shared" si="35"/>
        <v>077013</v>
      </c>
    </row>
    <row r="1011" spans="1:12" ht="11.25">
      <c r="A1011" s="334" t="s">
        <v>185</v>
      </c>
      <c r="B1011" s="335" t="s">
        <v>186</v>
      </c>
      <c r="C1011" s="336">
        <v>866</v>
      </c>
      <c r="D1011" s="380">
        <v>285</v>
      </c>
      <c r="E1011" s="380">
        <v>329</v>
      </c>
      <c r="F1011" s="336" t="s">
        <v>557</v>
      </c>
      <c r="G1011" s="336" t="s">
        <v>557</v>
      </c>
      <c r="H1011" s="336" t="s">
        <v>557</v>
      </c>
      <c r="I1011" s="336" t="s">
        <v>557</v>
      </c>
      <c r="J1011" s="336" t="s">
        <v>557</v>
      </c>
      <c r="K1011" s="336" t="s">
        <v>557</v>
      </c>
      <c r="L1011" s="381" t="str">
        <f t="shared" si="35"/>
        <v>077015</v>
      </c>
    </row>
    <row r="1012" spans="1:12" ht="11.25">
      <c r="A1012" s="334" t="s">
        <v>187</v>
      </c>
      <c r="B1012" s="335" t="s">
        <v>188</v>
      </c>
      <c r="C1012" s="336">
        <v>219</v>
      </c>
      <c r="D1012" s="380">
        <v>26</v>
      </c>
      <c r="E1012" s="380">
        <v>119</v>
      </c>
      <c r="F1012" s="336" t="s">
        <v>557</v>
      </c>
      <c r="G1012" s="336" t="s">
        <v>557</v>
      </c>
      <c r="H1012" s="336" t="s">
        <v>557</v>
      </c>
      <c r="I1012" s="336" t="s">
        <v>557</v>
      </c>
      <c r="J1012" s="336" t="s">
        <v>557</v>
      </c>
      <c r="K1012" s="336" t="s">
        <v>557</v>
      </c>
      <c r="L1012" s="381" t="str">
        <f t="shared" si="35"/>
        <v>077016</v>
      </c>
    </row>
    <row r="1013" spans="1:12" ht="11.25">
      <c r="A1013" s="334" t="s">
        <v>189</v>
      </c>
      <c r="B1013" s="335" t="s">
        <v>190</v>
      </c>
      <c r="C1013" s="336">
        <v>143</v>
      </c>
      <c r="D1013" s="380">
        <v>0</v>
      </c>
      <c r="E1013" s="380">
        <v>0</v>
      </c>
      <c r="F1013" s="336" t="s">
        <v>557</v>
      </c>
      <c r="G1013" s="336" t="s">
        <v>557</v>
      </c>
      <c r="H1013" s="336" t="s">
        <v>557</v>
      </c>
      <c r="I1013" s="336" t="s">
        <v>557</v>
      </c>
      <c r="J1013" s="336" t="s">
        <v>557</v>
      </c>
      <c r="K1013" s="336" t="s">
        <v>557</v>
      </c>
      <c r="L1013" s="381" t="str">
        <f t="shared" si="35"/>
        <v>077017</v>
      </c>
    </row>
    <row r="1014" spans="1:12" ht="11.25">
      <c r="A1014" s="334" t="s">
        <v>191</v>
      </c>
      <c r="B1014" s="335" t="s">
        <v>192</v>
      </c>
      <c r="C1014" s="336">
        <v>341</v>
      </c>
      <c r="D1014" s="380">
        <v>0</v>
      </c>
      <c r="E1014" s="380">
        <v>0</v>
      </c>
      <c r="F1014" s="336" t="s">
        <v>557</v>
      </c>
      <c r="G1014" s="336" t="s">
        <v>557</v>
      </c>
      <c r="H1014" s="336" t="s">
        <v>557</v>
      </c>
      <c r="I1014" s="336" t="s">
        <v>557</v>
      </c>
      <c r="J1014" s="336" t="s">
        <v>557</v>
      </c>
      <c r="K1014" s="336" t="s">
        <v>557</v>
      </c>
      <c r="L1014" s="381" t="str">
        <f t="shared" si="35"/>
        <v>077018</v>
      </c>
    </row>
    <row r="1015" spans="1:12" ht="11.25">
      <c r="A1015" s="334" t="s">
        <v>193</v>
      </c>
      <c r="B1015" s="335" t="s">
        <v>194</v>
      </c>
      <c r="C1015" s="336">
        <v>321</v>
      </c>
      <c r="D1015" s="380">
        <v>24</v>
      </c>
      <c r="E1015" s="380">
        <v>75</v>
      </c>
      <c r="F1015" s="336" t="s">
        <v>557</v>
      </c>
      <c r="G1015" s="336" t="s">
        <v>557</v>
      </c>
      <c r="H1015" s="336" t="s">
        <v>557</v>
      </c>
      <c r="I1015" s="336" t="s">
        <v>557</v>
      </c>
      <c r="J1015" s="336" t="s">
        <v>557</v>
      </c>
      <c r="K1015" s="336" t="s">
        <v>557</v>
      </c>
      <c r="L1015" s="381" t="str">
        <f t="shared" si="35"/>
        <v>077019</v>
      </c>
    </row>
    <row r="1016" spans="1:12" ht="11.25">
      <c r="A1016" s="334" t="s">
        <v>195</v>
      </c>
      <c r="B1016" s="335" t="s">
        <v>196</v>
      </c>
      <c r="C1016" s="336">
        <v>1149</v>
      </c>
      <c r="D1016" s="380">
        <v>276</v>
      </c>
      <c r="E1016" s="380">
        <v>240</v>
      </c>
      <c r="F1016" s="336" t="s">
        <v>557</v>
      </c>
      <c r="G1016" s="336" t="s">
        <v>557</v>
      </c>
      <c r="H1016" s="336" t="s">
        <v>557</v>
      </c>
      <c r="I1016" s="336" t="s">
        <v>557</v>
      </c>
      <c r="J1016" s="336" t="s">
        <v>557</v>
      </c>
      <c r="K1016" s="336" t="s">
        <v>557</v>
      </c>
      <c r="L1016" s="381" t="str">
        <f t="shared" si="35"/>
        <v>077022</v>
      </c>
    </row>
    <row r="1017" spans="1:12" ht="11.25">
      <c r="A1017" s="334" t="s">
        <v>197</v>
      </c>
      <c r="B1017" s="335" t="s">
        <v>198</v>
      </c>
      <c r="C1017" s="336">
        <v>1990</v>
      </c>
      <c r="D1017" s="380">
        <v>913</v>
      </c>
      <c r="E1017" s="380">
        <v>459</v>
      </c>
      <c r="F1017" s="336" t="s">
        <v>557</v>
      </c>
      <c r="G1017" s="336" t="s">
        <v>557</v>
      </c>
      <c r="H1017" s="336" t="s">
        <v>557</v>
      </c>
      <c r="I1017" s="336" t="s">
        <v>557</v>
      </c>
      <c r="J1017" s="336" t="s">
        <v>557</v>
      </c>
      <c r="K1017" s="336" t="s">
        <v>557</v>
      </c>
      <c r="L1017" s="381" t="str">
        <f t="shared" si="35"/>
        <v>077023</v>
      </c>
    </row>
    <row r="1018" spans="1:12" ht="11.25">
      <c r="A1018" s="334" t="s">
        <v>199</v>
      </c>
      <c r="B1018" s="335" t="s">
        <v>200</v>
      </c>
      <c r="C1018" s="336">
        <v>1108</v>
      </c>
      <c r="D1018" s="380">
        <v>670</v>
      </c>
      <c r="E1018" s="380">
        <v>605</v>
      </c>
      <c r="F1018" s="336" t="s">
        <v>557</v>
      </c>
      <c r="G1018" s="336" t="s">
        <v>557</v>
      </c>
      <c r="H1018" s="336" t="s">
        <v>557</v>
      </c>
      <c r="I1018" s="336" t="s">
        <v>557</v>
      </c>
      <c r="J1018" s="336" t="s">
        <v>557</v>
      </c>
      <c r="K1018" s="336" t="s">
        <v>557</v>
      </c>
      <c r="L1018" s="381" t="str">
        <f t="shared" si="35"/>
        <v>077026</v>
      </c>
    </row>
    <row r="1019" spans="1:12" ht="11.25">
      <c r="A1019" s="334" t="s">
        <v>201</v>
      </c>
      <c r="B1019" s="335" t="s">
        <v>202</v>
      </c>
      <c r="C1019" s="336">
        <v>737</v>
      </c>
      <c r="D1019" s="380">
        <v>194</v>
      </c>
      <c r="E1019" s="380">
        <v>263</v>
      </c>
      <c r="F1019" s="336" t="s">
        <v>557</v>
      </c>
      <c r="G1019" s="336" t="s">
        <v>557</v>
      </c>
      <c r="H1019" s="336" t="s">
        <v>557</v>
      </c>
      <c r="I1019" s="336" t="s">
        <v>557</v>
      </c>
      <c r="J1019" s="336" t="s">
        <v>557</v>
      </c>
      <c r="K1019" s="336" t="s">
        <v>557</v>
      </c>
      <c r="L1019" s="381" t="str">
        <f t="shared" si="35"/>
        <v>077027</v>
      </c>
    </row>
    <row r="1020" spans="1:12" ht="11.25">
      <c r="A1020" s="334" t="s">
        <v>203</v>
      </c>
      <c r="B1020" s="335" t="s">
        <v>1074</v>
      </c>
      <c r="C1020" s="336">
        <v>4239</v>
      </c>
      <c r="D1020" s="380">
        <v>1391</v>
      </c>
      <c r="E1020" s="380">
        <v>328</v>
      </c>
      <c r="F1020" s="336" t="s">
        <v>557</v>
      </c>
      <c r="G1020" s="336" t="s">
        <v>557</v>
      </c>
      <c r="H1020" s="336">
        <v>10283</v>
      </c>
      <c r="I1020" s="336">
        <f>H1020*1000/C1020</f>
        <v>2425.807973578674</v>
      </c>
      <c r="J1020" s="336" t="s">
        <v>557</v>
      </c>
      <c r="K1020" s="336" t="s">
        <v>557</v>
      </c>
      <c r="L1020" s="381" t="str">
        <f t="shared" si="35"/>
        <v>077028</v>
      </c>
    </row>
    <row r="1021" spans="1:12" ht="11.25">
      <c r="A1021" s="334" t="s">
        <v>204</v>
      </c>
      <c r="B1021" s="335" t="s">
        <v>205</v>
      </c>
      <c r="C1021" s="336">
        <v>587</v>
      </c>
      <c r="D1021" s="380">
        <v>291</v>
      </c>
      <c r="E1021" s="380">
        <v>496</v>
      </c>
      <c r="F1021" s="336" t="s">
        <v>557</v>
      </c>
      <c r="G1021" s="336" t="s">
        <v>557</v>
      </c>
      <c r="H1021" s="336" t="s">
        <v>557</v>
      </c>
      <c r="I1021" s="336" t="s">
        <v>557</v>
      </c>
      <c r="J1021" s="336" t="s">
        <v>557</v>
      </c>
      <c r="K1021" s="336" t="s">
        <v>557</v>
      </c>
      <c r="L1021" s="381" t="str">
        <f t="shared" si="35"/>
        <v>077029</v>
      </c>
    </row>
    <row r="1022" spans="1:12" ht="11.25">
      <c r="A1022" s="334" t="s">
        <v>206</v>
      </c>
      <c r="B1022" s="335" t="s">
        <v>207</v>
      </c>
      <c r="C1022" s="336">
        <v>348</v>
      </c>
      <c r="D1022" s="380">
        <v>0</v>
      </c>
      <c r="E1022" s="380">
        <v>0</v>
      </c>
      <c r="F1022" s="336" t="s">
        <v>557</v>
      </c>
      <c r="G1022" s="336" t="s">
        <v>557</v>
      </c>
      <c r="H1022" s="336" t="s">
        <v>557</v>
      </c>
      <c r="I1022" s="336" t="s">
        <v>557</v>
      </c>
      <c r="J1022" s="336" t="s">
        <v>557</v>
      </c>
      <c r="K1022" s="336" t="s">
        <v>557</v>
      </c>
      <c r="L1022" s="381" t="str">
        <f t="shared" si="35"/>
        <v>077031</v>
      </c>
    </row>
    <row r="1023" spans="1:12" ht="11.25">
      <c r="A1023" s="334" t="s">
        <v>208</v>
      </c>
      <c r="B1023" s="335" t="s">
        <v>1075</v>
      </c>
      <c r="C1023" s="336">
        <v>11474</v>
      </c>
      <c r="D1023" s="380">
        <v>6410</v>
      </c>
      <c r="E1023" s="380">
        <v>559</v>
      </c>
      <c r="F1023" s="336">
        <v>11348</v>
      </c>
      <c r="G1023" s="336">
        <v>989.0186508628203</v>
      </c>
      <c r="H1023" s="336">
        <v>20442</v>
      </c>
      <c r="I1023" s="336">
        <f>H1023*1000/C1023</f>
        <v>1781.593167160537</v>
      </c>
      <c r="J1023" s="336" t="s">
        <v>557</v>
      </c>
      <c r="K1023" s="336" t="s">
        <v>557</v>
      </c>
      <c r="L1023" s="381" t="str">
        <f t="shared" si="35"/>
        <v>077032</v>
      </c>
    </row>
    <row r="1024" spans="1:12" ht="11.25">
      <c r="A1024" s="334" t="s">
        <v>209</v>
      </c>
      <c r="B1024" s="335" t="s">
        <v>210</v>
      </c>
      <c r="C1024" s="336">
        <v>486</v>
      </c>
      <c r="D1024" s="380">
        <v>137</v>
      </c>
      <c r="E1024" s="380">
        <v>282</v>
      </c>
      <c r="F1024" s="336" t="s">
        <v>557</v>
      </c>
      <c r="G1024" s="336" t="s">
        <v>557</v>
      </c>
      <c r="H1024" s="336" t="s">
        <v>557</v>
      </c>
      <c r="I1024" s="336" t="s">
        <v>557</v>
      </c>
      <c r="J1024" s="336" t="s">
        <v>557</v>
      </c>
      <c r="K1024" s="336" t="s">
        <v>557</v>
      </c>
      <c r="L1024" s="381" t="str">
        <f t="shared" si="35"/>
        <v>077034</v>
      </c>
    </row>
    <row r="1025" spans="1:12" ht="11.25">
      <c r="A1025" s="337"/>
      <c r="B1025" s="337"/>
      <c r="C1025" s="345"/>
      <c r="D1025" s="344"/>
      <c r="E1025" s="344"/>
      <c r="F1025" s="344"/>
      <c r="G1025" s="336"/>
      <c r="H1025" s="344"/>
      <c r="I1025" s="344"/>
      <c r="J1025" s="344"/>
      <c r="K1025" s="344"/>
      <c r="L1025" s="381"/>
    </row>
    <row r="1026" spans="1:12" s="16" customFormat="1" ht="11.25">
      <c r="A1026" s="337" t="s">
        <v>62</v>
      </c>
      <c r="B1026" s="337"/>
      <c r="C1026" s="345"/>
      <c r="D1026" s="345"/>
      <c r="E1026" s="345"/>
      <c r="F1026" s="345"/>
      <c r="G1026" s="336"/>
      <c r="H1026" s="345"/>
      <c r="I1026" s="345"/>
      <c r="J1026" s="345"/>
      <c r="K1026" s="345"/>
      <c r="L1026" s="381"/>
    </row>
    <row r="1027" spans="1:12" ht="11.25">
      <c r="A1027" s="334" t="s">
        <v>211</v>
      </c>
      <c r="B1027" s="335" t="s">
        <v>212</v>
      </c>
      <c r="C1027" s="336">
        <v>3626</v>
      </c>
      <c r="D1027" s="380">
        <v>763</v>
      </c>
      <c r="E1027" s="380">
        <v>210</v>
      </c>
      <c r="F1027" s="336" t="s">
        <v>557</v>
      </c>
      <c r="G1027" s="336" t="s">
        <v>557</v>
      </c>
      <c r="H1027" s="336" t="s">
        <v>557</v>
      </c>
      <c r="I1027" s="336" t="s">
        <v>557</v>
      </c>
      <c r="J1027" s="336" t="s">
        <v>557</v>
      </c>
      <c r="K1027" s="336" t="s">
        <v>557</v>
      </c>
      <c r="L1027" s="381" t="str">
        <f aca="true" t="shared" si="36" ref="L1027:L1040">A1027</f>
        <v>077036</v>
      </c>
    </row>
    <row r="1028" spans="1:12" ht="11.25">
      <c r="A1028" s="334" t="s">
        <v>213</v>
      </c>
      <c r="B1028" s="335" t="s">
        <v>214</v>
      </c>
      <c r="C1028" s="336">
        <v>986</v>
      </c>
      <c r="D1028" s="380">
        <v>401</v>
      </c>
      <c r="E1028" s="380">
        <v>407</v>
      </c>
      <c r="F1028" s="336" t="s">
        <v>557</v>
      </c>
      <c r="G1028" s="336" t="s">
        <v>557</v>
      </c>
      <c r="H1028" s="336" t="s">
        <v>557</v>
      </c>
      <c r="I1028" s="336" t="s">
        <v>557</v>
      </c>
      <c r="J1028" s="336" t="s">
        <v>557</v>
      </c>
      <c r="K1028" s="336" t="s">
        <v>557</v>
      </c>
      <c r="L1028" s="381" t="str">
        <f t="shared" si="36"/>
        <v>077037</v>
      </c>
    </row>
    <row r="1029" spans="1:12" ht="11.25">
      <c r="A1029" s="334" t="s">
        <v>215</v>
      </c>
      <c r="B1029" s="335" t="s">
        <v>216</v>
      </c>
      <c r="C1029" s="336">
        <v>1710</v>
      </c>
      <c r="D1029" s="380">
        <v>1253</v>
      </c>
      <c r="E1029" s="380">
        <v>733</v>
      </c>
      <c r="F1029" s="336" t="s">
        <v>557</v>
      </c>
      <c r="G1029" s="336" t="s">
        <v>557</v>
      </c>
      <c r="H1029" s="336" t="s">
        <v>557</v>
      </c>
      <c r="I1029" s="336" t="s">
        <v>557</v>
      </c>
      <c r="J1029" s="336" t="s">
        <v>557</v>
      </c>
      <c r="K1029" s="336" t="s">
        <v>557</v>
      </c>
      <c r="L1029" s="381" t="str">
        <f t="shared" si="36"/>
        <v>077039</v>
      </c>
    </row>
    <row r="1030" spans="1:12" ht="11.25">
      <c r="A1030" s="334" t="s">
        <v>217</v>
      </c>
      <c r="B1030" s="335" t="s">
        <v>218</v>
      </c>
      <c r="C1030" s="336">
        <v>478</v>
      </c>
      <c r="D1030" s="380">
        <v>379</v>
      </c>
      <c r="E1030" s="380">
        <v>793</v>
      </c>
      <c r="F1030" s="336" t="s">
        <v>557</v>
      </c>
      <c r="G1030" s="336" t="s">
        <v>557</v>
      </c>
      <c r="H1030" s="336" t="s">
        <v>557</v>
      </c>
      <c r="I1030" s="336" t="s">
        <v>557</v>
      </c>
      <c r="J1030" s="336" t="s">
        <v>557</v>
      </c>
      <c r="K1030" s="336" t="s">
        <v>557</v>
      </c>
      <c r="L1030" s="381" t="str">
        <f t="shared" si="36"/>
        <v>077041</v>
      </c>
    </row>
    <row r="1031" spans="1:12" ht="11.25">
      <c r="A1031" s="334" t="s">
        <v>219</v>
      </c>
      <c r="B1031" s="335" t="s">
        <v>220</v>
      </c>
      <c r="C1031" s="336">
        <v>3117</v>
      </c>
      <c r="D1031" s="380">
        <v>824</v>
      </c>
      <c r="E1031" s="380">
        <v>264</v>
      </c>
      <c r="F1031" s="336" t="s">
        <v>557</v>
      </c>
      <c r="G1031" s="336" t="s">
        <v>557</v>
      </c>
      <c r="H1031" s="336" t="s">
        <v>557</v>
      </c>
      <c r="I1031" s="336" t="s">
        <v>557</v>
      </c>
      <c r="J1031" s="336" t="s">
        <v>557</v>
      </c>
      <c r="K1031" s="336" t="s">
        <v>557</v>
      </c>
      <c r="L1031" s="381" t="str">
        <f t="shared" si="36"/>
        <v>077042</v>
      </c>
    </row>
    <row r="1032" spans="1:12" ht="11.25">
      <c r="A1032" s="334" t="s">
        <v>221</v>
      </c>
      <c r="B1032" s="335" t="s">
        <v>1076</v>
      </c>
      <c r="C1032" s="336">
        <v>12125</v>
      </c>
      <c r="D1032" s="380">
        <v>8504</v>
      </c>
      <c r="E1032" s="380">
        <v>701</v>
      </c>
      <c r="F1032" s="336" t="s">
        <v>557</v>
      </c>
      <c r="G1032" s="336" t="s">
        <v>557</v>
      </c>
      <c r="H1032" s="336">
        <v>32368</v>
      </c>
      <c r="I1032" s="336">
        <f>H1032*1000/C1032</f>
        <v>2669.5257731958764</v>
      </c>
      <c r="J1032" s="336" t="s">
        <v>557</v>
      </c>
      <c r="K1032" s="336" t="s">
        <v>557</v>
      </c>
      <c r="L1032" s="381" t="str">
        <f t="shared" si="36"/>
        <v>077043</v>
      </c>
    </row>
    <row r="1033" spans="1:12" ht="11.25">
      <c r="A1033" s="334" t="s">
        <v>222</v>
      </c>
      <c r="B1033" s="335" t="s">
        <v>223</v>
      </c>
      <c r="C1033" s="336">
        <v>1944</v>
      </c>
      <c r="D1033" s="380">
        <v>320</v>
      </c>
      <c r="E1033" s="380">
        <v>165</v>
      </c>
      <c r="F1033" s="336" t="s">
        <v>557</v>
      </c>
      <c r="G1033" s="336" t="s">
        <v>557</v>
      </c>
      <c r="H1033" s="336" t="s">
        <v>557</v>
      </c>
      <c r="I1033" s="336" t="s">
        <v>557</v>
      </c>
      <c r="J1033" s="336" t="s">
        <v>557</v>
      </c>
      <c r="K1033" s="336" t="s">
        <v>557</v>
      </c>
      <c r="L1033" s="381" t="str">
        <f t="shared" si="36"/>
        <v>077044</v>
      </c>
    </row>
    <row r="1034" spans="1:12" ht="11.25">
      <c r="A1034" s="334" t="s">
        <v>224</v>
      </c>
      <c r="B1034" s="335" t="s">
        <v>225</v>
      </c>
      <c r="C1034" s="336">
        <v>604</v>
      </c>
      <c r="D1034" s="380">
        <v>341</v>
      </c>
      <c r="E1034" s="380">
        <v>565</v>
      </c>
      <c r="F1034" s="336" t="s">
        <v>557</v>
      </c>
      <c r="G1034" s="336" t="s">
        <v>557</v>
      </c>
      <c r="H1034" s="336" t="s">
        <v>557</v>
      </c>
      <c r="I1034" s="336" t="s">
        <v>557</v>
      </c>
      <c r="J1034" s="336" t="s">
        <v>557</v>
      </c>
      <c r="K1034" s="336" t="s">
        <v>557</v>
      </c>
      <c r="L1034" s="381" t="str">
        <f t="shared" si="36"/>
        <v>077047</v>
      </c>
    </row>
    <row r="1035" spans="1:12" ht="11.25">
      <c r="A1035" s="334" t="s">
        <v>226</v>
      </c>
      <c r="B1035" s="335" t="s">
        <v>227</v>
      </c>
      <c r="C1035" s="336">
        <v>1290</v>
      </c>
      <c r="D1035" s="380">
        <v>38</v>
      </c>
      <c r="E1035" s="380">
        <v>29</v>
      </c>
      <c r="F1035" s="336" t="s">
        <v>557</v>
      </c>
      <c r="G1035" s="336" t="s">
        <v>557</v>
      </c>
      <c r="H1035" s="336" t="s">
        <v>557</v>
      </c>
      <c r="I1035" s="336" t="s">
        <v>557</v>
      </c>
      <c r="J1035" s="336" t="s">
        <v>557</v>
      </c>
      <c r="K1035" s="336" t="s">
        <v>557</v>
      </c>
      <c r="L1035" s="381" t="str">
        <f t="shared" si="36"/>
        <v>077048</v>
      </c>
    </row>
    <row r="1036" spans="1:12" ht="11.25">
      <c r="A1036" s="334" t="s">
        <v>228</v>
      </c>
      <c r="B1036" s="335" t="s">
        <v>229</v>
      </c>
      <c r="C1036" s="336">
        <v>340</v>
      </c>
      <c r="D1036" s="380">
        <v>26</v>
      </c>
      <c r="E1036" s="380">
        <v>76</v>
      </c>
      <c r="F1036" s="336" t="s">
        <v>557</v>
      </c>
      <c r="G1036" s="336" t="s">
        <v>557</v>
      </c>
      <c r="H1036" s="336" t="s">
        <v>557</v>
      </c>
      <c r="I1036" s="336" t="s">
        <v>557</v>
      </c>
      <c r="J1036" s="336" t="s">
        <v>557</v>
      </c>
      <c r="K1036" s="336" t="s">
        <v>557</v>
      </c>
      <c r="L1036" s="381" t="str">
        <f t="shared" si="36"/>
        <v>077049</v>
      </c>
    </row>
    <row r="1037" spans="1:12" ht="11.25">
      <c r="A1037" s="334" t="s">
        <v>230</v>
      </c>
      <c r="B1037" s="335" t="s">
        <v>231</v>
      </c>
      <c r="C1037" s="336">
        <v>344</v>
      </c>
      <c r="D1037" s="380">
        <v>47</v>
      </c>
      <c r="E1037" s="380">
        <v>137</v>
      </c>
      <c r="F1037" s="336" t="s">
        <v>557</v>
      </c>
      <c r="G1037" s="336" t="s">
        <v>557</v>
      </c>
      <c r="H1037" s="336" t="s">
        <v>557</v>
      </c>
      <c r="I1037" s="336" t="s">
        <v>557</v>
      </c>
      <c r="J1037" s="336" t="s">
        <v>557</v>
      </c>
      <c r="K1037" s="336" t="s">
        <v>557</v>
      </c>
      <c r="L1037" s="381" t="str">
        <f t="shared" si="36"/>
        <v>077051</v>
      </c>
    </row>
    <row r="1038" spans="1:12" ht="11.25">
      <c r="A1038" s="334" t="s">
        <v>232</v>
      </c>
      <c r="B1038" s="335" t="s">
        <v>233</v>
      </c>
      <c r="C1038" s="336">
        <v>2116</v>
      </c>
      <c r="D1038" s="380">
        <v>651</v>
      </c>
      <c r="E1038" s="380">
        <v>308</v>
      </c>
      <c r="F1038" s="336" t="s">
        <v>557</v>
      </c>
      <c r="G1038" s="336" t="s">
        <v>557</v>
      </c>
      <c r="H1038" s="336" t="s">
        <v>557</v>
      </c>
      <c r="I1038" s="336" t="s">
        <v>557</v>
      </c>
      <c r="J1038" s="336" t="s">
        <v>557</v>
      </c>
      <c r="K1038" s="336" t="s">
        <v>557</v>
      </c>
      <c r="L1038" s="381" t="str">
        <f t="shared" si="36"/>
        <v>077052</v>
      </c>
    </row>
    <row r="1039" spans="1:12" ht="11.25">
      <c r="A1039" s="334" t="s">
        <v>234</v>
      </c>
      <c r="B1039" s="335" t="s">
        <v>235</v>
      </c>
      <c r="C1039" s="336">
        <v>920</v>
      </c>
      <c r="D1039" s="380">
        <v>439</v>
      </c>
      <c r="E1039" s="380">
        <v>477</v>
      </c>
      <c r="F1039" s="336" t="s">
        <v>557</v>
      </c>
      <c r="G1039" s="336" t="s">
        <v>557</v>
      </c>
      <c r="H1039" s="336" t="s">
        <v>557</v>
      </c>
      <c r="I1039" s="336" t="s">
        <v>557</v>
      </c>
      <c r="J1039" s="336" t="s">
        <v>557</v>
      </c>
      <c r="K1039" s="336" t="s">
        <v>557</v>
      </c>
      <c r="L1039" s="381" t="str">
        <f t="shared" si="36"/>
        <v>077055</v>
      </c>
    </row>
    <row r="1040" spans="1:12" ht="11.25">
      <c r="A1040" s="334" t="s">
        <v>236</v>
      </c>
      <c r="B1040" s="335" t="s">
        <v>124</v>
      </c>
      <c r="C1040" s="336">
        <v>3069</v>
      </c>
      <c r="D1040" s="380">
        <v>2242</v>
      </c>
      <c r="E1040" s="380">
        <v>731</v>
      </c>
      <c r="F1040" s="336" t="s">
        <v>557</v>
      </c>
      <c r="G1040" s="336" t="s">
        <v>557</v>
      </c>
      <c r="H1040" s="336" t="s">
        <v>557</v>
      </c>
      <c r="I1040" s="336" t="s">
        <v>557</v>
      </c>
      <c r="J1040" s="336" t="s">
        <v>557</v>
      </c>
      <c r="K1040" s="336" t="s">
        <v>557</v>
      </c>
      <c r="L1040" s="381" t="str">
        <f t="shared" si="36"/>
        <v>077056</v>
      </c>
    </row>
    <row r="1041" spans="1:12" ht="11.25">
      <c r="A1041" s="337"/>
      <c r="B1041" s="337"/>
      <c r="C1041" s="336"/>
      <c r="D1041" s="336"/>
      <c r="E1041" s="336"/>
      <c r="G1041" s="336"/>
      <c r="H1041" s="336"/>
      <c r="I1041" s="336"/>
      <c r="J1041" s="336"/>
      <c r="K1041" s="336"/>
      <c r="L1041" s="129"/>
    </row>
    <row r="1042" spans="1:12" s="16" customFormat="1" ht="11.25">
      <c r="A1042" s="337" t="s">
        <v>62</v>
      </c>
      <c r="B1042" s="337"/>
      <c r="C1042" s="338"/>
      <c r="D1042" s="338"/>
      <c r="E1042" s="338"/>
      <c r="G1042" s="338"/>
      <c r="H1042" s="338"/>
      <c r="I1042" s="338"/>
      <c r="J1042" s="338"/>
      <c r="K1042" s="338"/>
      <c r="L1042" s="339"/>
    </row>
  </sheetData>
  <mergeCells count="32">
    <mergeCell ref="F69:G71"/>
    <mergeCell ref="H69:I71"/>
    <mergeCell ref="J69:K71"/>
    <mergeCell ref="L69:L74"/>
    <mergeCell ref="F72:F74"/>
    <mergeCell ref="G72:G74"/>
    <mergeCell ref="H72:H74"/>
    <mergeCell ref="I72:I74"/>
    <mergeCell ref="J72:J74"/>
    <mergeCell ref="K72:K74"/>
    <mergeCell ref="A69:A74"/>
    <mergeCell ref="B69:B74"/>
    <mergeCell ref="C69:C74"/>
    <mergeCell ref="D69:E71"/>
    <mergeCell ref="D72:D74"/>
    <mergeCell ref="E72:E74"/>
    <mergeCell ref="F3:G5"/>
    <mergeCell ref="H3:I5"/>
    <mergeCell ref="J3:K5"/>
    <mergeCell ref="L3:L8"/>
    <mergeCell ref="F6:F8"/>
    <mergeCell ref="G6:G8"/>
    <mergeCell ref="H6:H8"/>
    <mergeCell ref="I6:I8"/>
    <mergeCell ref="J6:J8"/>
    <mergeCell ref="K6:K8"/>
    <mergeCell ref="A3:A8"/>
    <mergeCell ref="B3:B8"/>
    <mergeCell ref="C3:C8"/>
    <mergeCell ref="D3:E5"/>
    <mergeCell ref="D6:D8"/>
    <mergeCell ref="E6:E8"/>
  </mergeCells>
  <conditionalFormatting sqref="B10:B66 B76:B800 B802:B1042">
    <cfRule type="expression" priority="1" dxfId="0" stopIfTrue="1">
      <formula>IF(RIGHT(A10,3)="000",IF(LEFT(A10,3)&gt;"056",TRUE,FALSE))</formula>
    </cfRule>
  </conditionalFormatting>
  <conditionalFormatting sqref="A76:A800 A802:A1042 A10:A66 L10:L66 L76:L1042">
    <cfRule type="expression" priority="2" dxfId="0" stopIfTrue="1">
      <formula>IF(RIGHT(A10,3)="000",IF(LEFT(A10,3)&gt;"056",TRUE,FALSE))</formula>
    </cfRule>
  </conditionalFormatting>
  <printOptions/>
  <pageMargins left="0.7874015748031497" right="0.7874015748031497" top="0.984251968503937" bottom="0.7874015748031497" header="0.5118110236220472" footer="0.5118110236220472"/>
  <pageSetup firstPageNumber="28" useFirstPageNumber="1" horizontalDpi="600" verticalDpi="600" orientation="portrait" pageOrder="overThenDown" paperSize="9" r:id="rId2"/>
  <headerFooter alignWithMargins="0">
    <oddHeader>&amp;C&amp;"Helvetica,Standard"&amp;8- &amp;P -</oddHeader>
  </headerFooter>
  <drawing r:id="rId1"/>
</worksheet>
</file>

<file path=xl/worksheets/sheet19.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11.421875" defaultRowHeight="12.75"/>
  <cols>
    <col min="1" max="1" width="27.00390625" style="0" customWidth="1"/>
  </cols>
  <sheetData>
    <row r="1" spans="2:3" ht="12.75">
      <c r="B1" s="365" t="s">
        <v>544</v>
      </c>
      <c r="C1" s="365" t="s">
        <v>545</v>
      </c>
    </row>
    <row r="2" spans="2:3" ht="12.75">
      <c r="B2" s="365"/>
      <c r="C2" s="365"/>
    </row>
    <row r="3" spans="1:3" ht="12.75">
      <c r="A3" s="366" t="s">
        <v>546</v>
      </c>
      <c r="B3" s="366">
        <v>792</v>
      </c>
      <c r="C3" s="366">
        <v>299</v>
      </c>
    </row>
    <row r="4" spans="1:3" ht="12.75">
      <c r="A4" t="s">
        <v>387</v>
      </c>
      <c r="B4">
        <v>511</v>
      </c>
      <c r="C4">
        <v>372</v>
      </c>
    </row>
    <row r="5" spans="1:3" ht="12.75">
      <c r="A5" t="s">
        <v>386</v>
      </c>
      <c r="B5">
        <v>805</v>
      </c>
      <c r="C5">
        <v>372</v>
      </c>
    </row>
    <row r="6" spans="1:3" ht="12.75">
      <c r="A6" t="s">
        <v>385</v>
      </c>
      <c r="B6">
        <v>685</v>
      </c>
      <c r="C6">
        <v>456</v>
      </c>
    </row>
    <row r="7" spans="1:3" ht="12.75">
      <c r="A7" t="s">
        <v>384</v>
      </c>
      <c r="B7">
        <v>890</v>
      </c>
      <c r="C7">
        <v>353</v>
      </c>
    </row>
    <row r="8" spans="1:3" ht="12.75">
      <c r="A8" t="s">
        <v>383</v>
      </c>
      <c r="B8">
        <v>821</v>
      </c>
      <c r="C8">
        <v>299</v>
      </c>
    </row>
    <row r="9" spans="1:3" ht="12.75">
      <c r="A9" t="s">
        <v>382</v>
      </c>
      <c r="B9">
        <v>829</v>
      </c>
      <c r="C9">
        <v>344</v>
      </c>
    </row>
    <row r="10" spans="1:3" ht="12.75">
      <c r="A10" t="s">
        <v>381</v>
      </c>
      <c r="B10">
        <v>1244</v>
      </c>
      <c r="C10">
        <v>252</v>
      </c>
    </row>
    <row r="11" spans="1:3" ht="12.75">
      <c r="A11" t="s">
        <v>380</v>
      </c>
      <c r="B11">
        <v>874</v>
      </c>
      <c r="C11">
        <v>414</v>
      </c>
    </row>
    <row r="12" spans="1:3" ht="12.75">
      <c r="A12" t="s">
        <v>379</v>
      </c>
      <c r="B12">
        <v>476</v>
      </c>
      <c r="C12">
        <v>98</v>
      </c>
    </row>
    <row r="13" spans="1:3" ht="12.75">
      <c r="A13" t="s">
        <v>378</v>
      </c>
      <c r="B13">
        <v>1155</v>
      </c>
      <c r="C13">
        <v>488</v>
      </c>
    </row>
    <row r="14" spans="1:3" ht="12.75">
      <c r="A14" t="s">
        <v>377</v>
      </c>
      <c r="B14">
        <v>763</v>
      </c>
      <c r="C14">
        <v>259</v>
      </c>
    </row>
    <row r="15" spans="1:3" ht="12.75">
      <c r="A15" t="s">
        <v>376</v>
      </c>
      <c r="B15">
        <v>620</v>
      </c>
      <c r="C15">
        <v>7</v>
      </c>
    </row>
    <row r="16" spans="1:3" ht="12.75">
      <c r="A16" t="s">
        <v>375</v>
      </c>
      <c r="B16">
        <v>796</v>
      </c>
      <c r="C16">
        <v>440</v>
      </c>
    </row>
    <row r="17" spans="1:3" ht="12.75">
      <c r="A17" t="s">
        <v>374</v>
      </c>
      <c r="B17">
        <v>1001</v>
      </c>
      <c r="C17">
        <v>589</v>
      </c>
    </row>
    <row r="18" spans="1:3" ht="12.75">
      <c r="A18" t="s">
        <v>391</v>
      </c>
      <c r="B18">
        <v>633</v>
      </c>
      <c r="C18" s="170" t="s">
        <v>309</v>
      </c>
    </row>
    <row r="19" spans="1:3" ht="12.75">
      <c r="A19" t="s">
        <v>372</v>
      </c>
      <c r="B19">
        <v>743</v>
      </c>
      <c r="C19">
        <v>265</v>
      </c>
    </row>
    <row r="20" spans="1:3" ht="12.75">
      <c r="A20" t="s">
        <v>371</v>
      </c>
      <c r="B20">
        <v>769</v>
      </c>
      <c r="C20">
        <v>270</v>
      </c>
    </row>
    <row r="21" ht="12.75"/>
    <row r="22" spans="1:2" s="366" customFormat="1" ht="12.75">
      <c r="A22" s="366" t="s">
        <v>547</v>
      </c>
      <c r="B22" s="366">
        <v>879</v>
      </c>
    </row>
    <row r="23" spans="1:2" ht="12.75">
      <c r="A23" t="s">
        <v>548</v>
      </c>
      <c r="B23">
        <v>806</v>
      </c>
    </row>
    <row r="24" spans="1:2" ht="12.75">
      <c r="A24" t="s">
        <v>549</v>
      </c>
      <c r="B24">
        <v>1117</v>
      </c>
    </row>
    <row r="25" spans="1:2" ht="12.75">
      <c r="A25" t="s">
        <v>550</v>
      </c>
      <c r="B25">
        <v>1757</v>
      </c>
    </row>
    <row r="26" spans="1:2" ht="12.75">
      <c r="A26" t="s">
        <v>551</v>
      </c>
      <c r="B26">
        <v>551</v>
      </c>
    </row>
    <row r="27" spans="1:2" ht="12.75">
      <c r="A27" t="s">
        <v>552</v>
      </c>
      <c r="B27">
        <v>771</v>
      </c>
    </row>
    <row r="28" spans="1:2" ht="12.75">
      <c r="A28" t="s">
        <v>553</v>
      </c>
      <c r="B28">
        <v>868</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33" t="s">
        <v>499</v>
      </c>
      <c r="B1" s="534"/>
    </row>
    <row r="6" spans="1:2" ht="14.25">
      <c r="A6" s="535">
        <v>0</v>
      </c>
      <c r="B6" s="536" t="s">
        <v>500</v>
      </c>
    </row>
    <row r="7" spans="1:2" ht="14.25">
      <c r="A7" s="10"/>
      <c r="B7" s="536" t="s">
        <v>501</v>
      </c>
    </row>
    <row r="8" spans="1:2" ht="14.25">
      <c r="A8" s="535" t="s">
        <v>309</v>
      </c>
      <c r="B8" s="536" t="s">
        <v>502</v>
      </c>
    </row>
    <row r="9" spans="1:2" ht="14.25">
      <c r="A9" s="535" t="s">
        <v>503</v>
      </c>
      <c r="B9" s="536" t="s">
        <v>504</v>
      </c>
    </row>
    <row r="10" spans="1:2" ht="14.25">
      <c r="A10" s="535" t="s">
        <v>505</v>
      </c>
      <c r="B10" s="536" t="s">
        <v>506</v>
      </c>
    </row>
    <row r="11" spans="1:2" ht="14.25">
      <c r="A11" s="535" t="s">
        <v>507</v>
      </c>
      <c r="B11" s="536" t="s">
        <v>508</v>
      </c>
    </row>
    <row r="12" spans="1:2" ht="14.25">
      <c r="A12" s="535" t="s">
        <v>509</v>
      </c>
      <c r="B12" s="536" t="s">
        <v>510</v>
      </c>
    </row>
    <row r="13" spans="1:2" ht="14.25">
      <c r="A13" s="535" t="s">
        <v>511</v>
      </c>
      <c r="B13" s="536" t="s">
        <v>512</v>
      </c>
    </row>
    <row r="14" spans="1:2" ht="14.25">
      <c r="A14" s="535" t="s">
        <v>513</v>
      </c>
      <c r="B14" s="536" t="s">
        <v>514</v>
      </c>
    </row>
    <row r="15" spans="1:2" ht="14.25">
      <c r="A15" s="535" t="s">
        <v>515</v>
      </c>
      <c r="B15" s="536" t="s">
        <v>516</v>
      </c>
    </row>
    <row r="16" ht="14.25">
      <c r="A16" s="536"/>
    </row>
    <row r="17" spans="1:2" ht="14.25">
      <c r="A17" s="536" t="s">
        <v>517</v>
      </c>
      <c r="B17" s="537" t="s">
        <v>518</v>
      </c>
    </row>
    <row r="18" spans="1:2" ht="14.25">
      <c r="A18" s="536" t="s">
        <v>519</v>
      </c>
      <c r="B18" s="537" t="s">
        <v>520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103"/>
  <sheetViews>
    <sheetView workbookViewId="0" topLeftCell="A1">
      <selection activeCell="A2" sqref="A2"/>
    </sheetView>
  </sheetViews>
  <sheetFormatPr defaultColWidth="11.421875" defaultRowHeight="12.75"/>
  <cols>
    <col min="1" max="1" width="2.8515625" style="0" customWidth="1"/>
    <col min="2" max="2" width="21.421875" style="0" customWidth="1"/>
    <col min="6" max="6" width="12.28125" style="0" customWidth="1"/>
    <col min="7" max="7" width="10.421875" style="10" customWidth="1"/>
  </cols>
  <sheetData>
    <row r="1" spans="1:8" s="2" customFormat="1" ht="12.75">
      <c r="A1" s="1" t="s">
        <v>237</v>
      </c>
      <c r="F1" s="3"/>
      <c r="G1" s="4"/>
      <c r="H1" s="3"/>
    </row>
    <row r="2" spans="6:8" s="2" customFormat="1" ht="12.75">
      <c r="F2" s="3"/>
      <c r="G2" s="4"/>
      <c r="H2" s="3"/>
    </row>
    <row r="3" s="2" customFormat="1" ht="11.25">
      <c r="G3" s="4" t="s">
        <v>238</v>
      </c>
    </row>
    <row r="4" s="2" customFormat="1" ht="11.25">
      <c r="G4" s="4"/>
    </row>
    <row r="5" spans="1:7" s="2" customFormat="1" ht="11.25">
      <c r="A5" s="5" t="s">
        <v>239</v>
      </c>
      <c r="G5" s="6">
        <v>2</v>
      </c>
    </row>
    <row r="6" s="2" customFormat="1" ht="11.25">
      <c r="G6" s="6"/>
    </row>
    <row r="7" s="2" customFormat="1" ht="11.25">
      <c r="G7" s="6"/>
    </row>
    <row r="8" spans="1:7" s="2" customFormat="1" ht="11.25">
      <c r="A8" s="5" t="s">
        <v>240</v>
      </c>
      <c r="G8" s="6">
        <v>5</v>
      </c>
    </row>
    <row r="9" s="2" customFormat="1" ht="11.25">
      <c r="G9" s="6"/>
    </row>
    <row r="10" s="2" customFormat="1" ht="11.25">
      <c r="G10" s="6"/>
    </row>
    <row r="11" spans="1:7" s="2" customFormat="1" ht="11.25">
      <c r="A11" s="5" t="s">
        <v>241</v>
      </c>
      <c r="G11" s="6"/>
    </row>
    <row r="12" s="2" customFormat="1" ht="11.25">
      <c r="G12" s="6"/>
    </row>
    <row r="13" spans="1:7" s="2" customFormat="1" ht="11.25">
      <c r="A13" s="2" t="s">
        <v>46</v>
      </c>
      <c r="G13" s="6"/>
    </row>
    <row r="14" spans="1:7" s="2" customFormat="1" ht="11.25">
      <c r="A14" s="2" t="s">
        <v>242</v>
      </c>
      <c r="G14" s="6">
        <v>7</v>
      </c>
    </row>
    <row r="15" s="2" customFormat="1" ht="11.25">
      <c r="G15" s="6"/>
    </row>
    <row r="16" s="2" customFormat="1" ht="11.25">
      <c r="G16" s="6"/>
    </row>
    <row r="17" spans="1:7" s="2" customFormat="1" ht="11.25">
      <c r="A17" s="5" t="s">
        <v>243</v>
      </c>
      <c r="C17" s="4"/>
      <c r="G17" s="6"/>
    </row>
    <row r="18" s="2" customFormat="1" ht="11.25">
      <c r="G18" s="6"/>
    </row>
    <row r="19" spans="1:7" s="2" customFormat="1" ht="11.25">
      <c r="A19" s="6" t="s">
        <v>244</v>
      </c>
      <c r="B19" s="2" t="s">
        <v>245</v>
      </c>
      <c r="G19" s="6"/>
    </row>
    <row r="20" spans="1:7" s="2" customFormat="1" ht="11.25">
      <c r="A20" s="7"/>
      <c r="B20" s="2" t="s">
        <v>2272</v>
      </c>
      <c r="G20" s="6">
        <v>7</v>
      </c>
    </row>
    <row r="21" spans="1:7" s="2" customFormat="1" ht="11.25">
      <c r="A21" s="7"/>
      <c r="G21" s="6"/>
    </row>
    <row r="22" spans="1:7" s="2" customFormat="1" ht="11.25">
      <c r="A22" s="6" t="s">
        <v>246</v>
      </c>
      <c r="B22" s="2" t="s">
        <v>247</v>
      </c>
      <c r="G22" s="6"/>
    </row>
    <row r="23" spans="1:7" s="2" customFormat="1" ht="11.25">
      <c r="A23" s="7"/>
      <c r="B23" s="2" t="s">
        <v>2273</v>
      </c>
      <c r="G23" s="6">
        <v>8</v>
      </c>
    </row>
    <row r="24" spans="1:7" s="2" customFormat="1" ht="11.25">
      <c r="A24" s="7"/>
      <c r="G24" s="6"/>
    </row>
    <row r="25" spans="1:7" s="2" customFormat="1" ht="11.25">
      <c r="A25" s="6" t="s">
        <v>248</v>
      </c>
      <c r="B25" s="2" t="s">
        <v>2274</v>
      </c>
      <c r="G25" s="6"/>
    </row>
    <row r="26" spans="1:7" s="2" customFormat="1" ht="11.25">
      <c r="A26" s="7"/>
      <c r="B26" s="2" t="s">
        <v>249</v>
      </c>
      <c r="G26" s="6">
        <v>8</v>
      </c>
    </row>
    <row r="27" spans="1:7" s="2" customFormat="1" ht="11.25">
      <c r="A27" s="7"/>
      <c r="G27" s="6"/>
    </row>
    <row r="28" spans="1:7" s="2" customFormat="1" ht="11.25">
      <c r="A28" s="7" t="s">
        <v>250</v>
      </c>
      <c r="B28" s="2" t="s">
        <v>2275</v>
      </c>
      <c r="G28" s="6"/>
    </row>
    <row r="29" spans="1:7" s="2" customFormat="1" ht="11.25">
      <c r="A29" s="7" t="s">
        <v>251</v>
      </c>
      <c r="B29" s="2" t="s">
        <v>252</v>
      </c>
      <c r="G29" s="6"/>
    </row>
    <row r="30" spans="1:7" s="2" customFormat="1" ht="11.25">
      <c r="A30" s="7"/>
      <c r="B30" s="2" t="s">
        <v>253</v>
      </c>
      <c r="G30" s="6">
        <v>10</v>
      </c>
    </row>
    <row r="31" spans="1:7" s="2" customFormat="1" ht="11.25">
      <c r="A31" s="7"/>
      <c r="G31" s="6"/>
    </row>
    <row r="32" spans="1:7" s="2" customFormat="1" ht="11.25">
      <c r="A32" s="7" t="s">
        <v>254</v>
      </c>
      <c r="B32" s="2" t="s">
        <v>255</v>
      </c>
      <c r="G32" s="6"/>
    </row>
    <row r="33" spans="1:7" s="2" customFormat="1" ht="11.25">
      <c r="A33" s="7"/>
      <c r="B33" s="2" t="s">
        <v>2276</v>
      </c>
      <c r="G33" s="6"/>
    </row>
    <row r="34" spans="1:7" s="2" customFormat="1" ht="11.25">
      <c r="A34" s="7"/>
      <c r="B34" s="2" t="s">
        <v>256</v>
      </c>
      <c r="G34" s="6">
        <v>12</v>
      </c>
    </row>
    <row r="35" spans="1:7" s="2" customFormat="1" ht="11.25">
      <c r="A35" s="7"/>
      <c r="G35" s="6"/>
    </row>
    <row r="36" spans="1:7" s="2" customFormat="1" ht="11.25">
      <c r="A36" s="7" t="s">
        <v>257</v>
      </c>
      <c r="B36" s="2" t="s">
        <v>258</v>
      </c>
      <c r="G36" s="6"/>
    </row>
    <row r="37" spans="1:7" s="2" customFormat="1" ht="11.25">
      <c r="A37" s="7"/>
      <c r="B37" s="2" t="s">
        <v>2276</v>
      </c>
      <c r="G37" s="6"/>
    </row>
    <row r="38" spans="1:7" s="2" customFormat="1" ht="11.25">
      <c r="A38" s="7"/>
      <c r="B38" s="2" t="s">
        <v>256</v>
      </c>
      <c r="G38" s="6">
        <v>14</v>
      </c>
    </row>
    <row r="39" spans="1:7" s="2" customFormat="1" ht="11.25">
      <c r="A39" s="7"/>
      <c r="G39" s="6"/>
    </row>
    <row r="40" spans="1:7" s="2" customFormat="1" ht="11.25">
      <c r="A40" s="6" t="s">
        <v>259</v>
      </c>
      <c r="B40" s="2" t="s">
        <v>2277</v>
      </c>
      <c r="G40" s="6"/>
    </row>
    <row r="41" spans="1:7" s="2" customFormat="1" ht="11.25">
      <c r="A41" s="7"/>
      <c r="B41" s="2" t="s">
        <v>260</v>
      </c>
      <c r="G41" s="6">
        <v>16</v>
      </c>
    </row>
    <row r="42" spans="1:7" s="2" customFormat="1" ht="11.25">
      <c r="A42" s="7"/>
      <c r="G42" s="6"/>
    </row>
    <row r="43" spans="1:2" s="2" customFormat="1" ht="11.25">
      <c r="A43" s="7" t="s">
        <v>261</v>
      </c>
      <c r="B43" s="2" t="s">
        <v>262</v>
      </c>
    </row>
    <row r="44" spans="1:7" s="2" customFormat="1" ht="11.25">
      <c r="A44" s="7"/>
      <c r="B44" s="2" t="s">
        <v>1201</v>
      </c>
      <c r="G44" s="6">
        <v>18</v>
      </c>
    </row>
    <row r="45" spans="1:7" s="2" customFormat="1" ht="11.25">
      <c r="A45" s="7"/>
      <c r="G45" s="6"/>
    </row>
    <row r="46" spans="1:7" s="2" customFormat="1" ht="11.25">
      <c r="A46" s="7" t="s">
        <v>263</v>
      </c>
      <c r="B46" s="2" t="s">
        <v>268</v>
      </c>
      <c r="G46" s="6"/>
    </row>
    <row r="47" spans="1:7" s="2" customFormat="1" ht="11.25">
      <c r="A47" s="7"/>
      <c r="B47" s="2" t="s">
        <v>2278</v>
      </c>
      <c r="G47" s="6">
        <v>19</v>
      </c>
    </row>
    <row r="48" spans="1:7" s="2" customFormat="1" ht="11.25">
      <c r="A48" s="7"/>
      <c r="G48" s="6"/>
    </row>
    <row r="49" spans="1:7" s="2" customFormat="1" ht="11.25">
      <c r="A49" s="6" t="s">
        <v>269</v>
      </c>
      <c r="B49" s="2" t="s">
        <v>270</v>
      </c>
      <c r="G49" s="6"/>
    </row>
    <row r="50" spans="1:7" s="2" customFormat="1" ht="11.25">
      <c r="A50" s="7"/>
      <c r="B50" s="2" t="s">
        <v>2279</v>
      </c>
      <c r="G50" s="6">
        <v>19</v>
      </c>
    </row>
    <row r="51" spans="1:7" s="2" customFormat="1" ht="11.25">
      <c r="A51" s="7"/>
      <c r="G51" s="6"/>
    </row>
    <row r="52" spans="1:7" s="2" customFormat="1" ht="11.25">
      <c r="A52" s="6" t="s">
        <v>271</v>
      </c>
      <c r="B52" s="2" t="s">
        <v>2280</v>
      </c>
      <c r="G52" s="6">
        <v>20</v>
      </c>
    </row>
    <row r="53" spans="1:7" s="2" customFormat="1" ht="11.25">
      <c r="A53" s="7"/>
      <c r="G53" s="6"/>
    </row>
    <row r="54" spans="1:7" s="2" customFormat="1" ht="11.25">
      <c r="A54" s="6" t="s">
        <v>272</v>
      </c>
      <c r="B54" s="2" t="s">
        <v>2281</v>
      </c>
      <c r="G54" s="6">
        <v>22</v>
      </c>
    </row>
    <row r="55" spans="1:7" s="2" customFormat="1" ht="11.25">
      <c r="A55" s="7"/>
      <c r="G55" s="6"/>
    </row>
    <row r="56" spans="1:7" s="2" customFormat="1" ht="11.25">
      <c r="A56" s="7" t="s">
        <v>273</v>
      </c>
      <c r="B56" s="2" t="s">
        <v>2282</v>
      </c>
      <c r="G56" s="6">
        <v>24</v>
      </c>
    </row>
    <row r="57" spans="1:7" s="2" customFormat="1" ht="11.25">
      <c r="A57" s="7"/>
      <c r="G57" s="6"/>
    </row>
    <row r="58" spans="1:7" s="2" customFormat="1" ht="11.25">
      <c r="A58" s="7" t="s">
        <v>274</v>
      </c>
      <c r="B58" s="2" t="s">
        <v>2283</v>
      </c>
      <c r="G58" s="6">
        <v>26</v>
      </c>
    </row>
    <row r="59" spans="1:7" s="2" customFormat="1" ht="11.25">
      <c r="A59" s="8"/>
      <c r="G59" s="6"/>
    </row>
    <row r="60" spans="1:7" s="2" customFormat="1" ht="11.25">
      <c r="A60" s="8" t="s">
        <v>275</v>
      </c>
      <c r="B60" s="2" t="s">
        <v>276</v>
      </c>
      <c r="G60" s="6"/>
    </row>
    <row r="61" spans="2:7" s="2" customFormat="1" ht="11.25">
      <c r="B61" s="2" t="s">
        <v>2284</v>
      </c>
      <c r="G61" s="4">
        <v>28</v>
      </c>
    </row>
    <row r="62" s="2" customFormat="1" ht="11.25">
      <c r="G62" s="4"/>
    </row>
    <row r="63" spans="1:7" s="2" customFormat="1" ht="11.25">
      <c r="A63" s="132" t="s">
        <v>241</v>
      </c>
      <c r="G63" s="4"/>
    </row>
    <row r="64" s="2" customFormat="1" ht="11.25">
      <c r="G64" s="4"/>
    </row>
    <row r="65" spans="1:7" s="2" customFormat="1" ht="11.25">
      <c r="A65" s="2" t="s">
        <v>2285</v>
      </c>
      <c r="G65" s="4"/>
    </row>
    <row r="66" spans="1:7" s="2" customFormat="1" ht="11.25">
      <c r="A66" s="2" t="s">
        <v>1135</v>
      </c>
      <c r="G66" s="4">
        <v>66</v>
      </c>
    </row>
    <row r="67" s="2" customFormat="1" ht="11.25">
      <c r="G67" s="4"/>
    </row>
    <row r="68" s="2" customFormat="1" ht="11.25">
      <c r="G68" s="4"/>
    </row>
    <row r="69" s="2" customFormat="1" ht="11.25">
      <c r="G69" s="4"/>
    </row>
    <row r="70" s="2" customFormat="1" ht="11.25">
      <c r="G70" s="4"/>
    </row>
    <row r="71" s="2" customFormat="1" ht="11.25">
      <c r="G71" s="4"/>
    </row>
    <row r="72" s="2" customFormat="1" ht="11.25">
      <c r="G72" s="4"/>
    </row>
    <row r="73" s="2" customFormat="1" ht="11.25">
      <c r="G73" s="4"/>
    </row>
    <row r="74" s="2" customFormat="1" ht="11.25">
      <c r="G74" s="4"/>
    </row>
    <row r="75" s="2" customFormat="1" ht="11.25">
      <c r="G75" s="4"/>
    </row>
    <row r="76" s="2" customFormat="1" ht="11.25">
      <c r="G76" s="4"/>
    </row>
    <row r="77" s="2" customFormat="1" ht="11.25">
      <c r="G77" s="4"/>
    </row>
    <row r="78" s="3" customFormat="1" ht="12.75">
      <c r="G78" s="9"/>
    </row>
    <row r="79" s="3" customFormat="1" ht="12.75">
      <c r="G79" s="9"/>
    </row>
    <row r="80" s="3" customFormat="1" ht="12.75">
      <c r="G80" s="9"/>
    </row>
    <row r="81" s="3" customFormat="1" ht="12.75">
      <c r="G81" s="9"/>
    </row>
    <row r="82" s="3" customFormat="1" ht="12.75">
      <c r="G82" s="9"/>
    </row>
    <row r="83" s="3" customFormat="1" ht="12.75">
      <c r="G83" s="9"/>
    </row>
    <row r="84" s="3" customFormat="1" ht="12.75">
      <c r="G84" s="9"/>
    </row>
    <row r="85" s="3" customFormat="1" ht="12.75">
      <c r="G85" s="9"/>
    </row>
    <row r="86" s="3" customFormat="1" ht="12.75">
      <c r="G86" s="9"/>
    </row>
    <row r="87" s="3" customFormat="1" ht="12.75">
      <c r="G87" s="9"/>
    </row>
    <row r="88" s="3" customFormat="1" ht="12.75">
      <c r="G88" s="9"/>
    </row>
    <row r="89" s="3" customFormat="1" ht="12.75">
      <c r="G89" s="9"/>
    </row>
    <row r="90" s="3" customFormat="1" ht="12.75">
      <c r="G90" s="9"/>
    </row>
    <row r="91" s="3" customFormat="1" ht="12.75">
      <c r="G91" s="9"/>
    </row>
    <row r="92" s="3" customFormat="1" ht="12.75">
      <c r="G92" s="9"/>
    </row>
    <row r="93" s="3" customFormat="1" ht="12.75">
      <c r="G93" s="9"/>
    </row>
    <row r="94" s="3" customFormat="1" ht="12.75">
      <c r="G94" s="9"/>
    </row>
    <row r="95" s="3" customFormat="1" ht="12.75">
      <c r="G95" s="9"/>
    </row>
    <row r="96" s="3" customFormat="1" ht="12.75">
      <c r="G96" s="9"/>
    </row>
    <row r="97" s="3" customFormat="1" ht="12.75">
      <c r="G97" s="9"/>
    </row>
    <row r="98" s="3" customFormat="1" ht="12.75">
      <c r="G98" s="9"/>
    </row>
    <row r="99" s="3" customFormat="1" ht="12.75">
      <c r="G99" s="9"/>
    </row>
    <row r="100" s="3" customFormat="1" ht="12.75">
      <c r="G100" s="9"/>
    </row>
    <row r="101" s="3" customFormat="1" ht="12.75">
      <c r="G101" s="9"/>
    </row>
    <row r="102" s="3" customFormat="1" ht="12.75">
      <c r="G102" s="9"/>
    </row>
    <row r="103" s="3" customFormat="1" ht="12.75">
      <c r="G103" s="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64"/>
  <sheetViews>
    <sheetView zoomScaleSheetLayoutView="75" workbookViewId="0" topLeftCell="A1">
      <selection activeCell="A2" sqref="A2"/>
    </sheetView>
  </sheetViews>
  <sheetFormatPr defaultColWidth="11.421875" defaultRowHeight="12.75"/>
  <cols>
    <col min="1" max="1" width="2.421875" style="225" customWidth="1"/>
    <col min="2" max="7" width="11.421875" style="225" customWidth="1"/>
    <col min="8" max="8" width="15.421875" style="225" customWidth="1"/>
    <col min="9" max="16384" width="11.421875" style="225" customWidth="1"/>
  </cols>
  <sheetData>
    <row r="1" spans="1:8" ht="11.25">
      <c r="A1" s="430" t="s">
        <v>2210</v>
      </c>
      <c r="B1" s="431"/>
      <c r="C1" s="431"/>
      <c r="D1" s="431"/>
      <c r="E1" s="431"/>
      <c r="F1" s="431"/>
      <c r="G1" s="431"/>
      <c r="H1" s="431"/>
    </row>
    <row r="4" ht="11.25">
      <c r="A4" s="304" t="s">
        <v>239</v>
      </c>
    </row>
    <row r="7" spans="1:8" ht="22.5" customHeight="1">
      <c r="A7" s="428" t="s">
        <v>583</v>
      </c>
      <c r="B7" s="428"/>
      <c r="C7" s="428"/>
      <c r="D7" s="428"/>
      <c r="E7" s="428"/>
      <c r="F7" s="428"/>
      <c r="G7" s="428"/>
      <c r="H7" s="428"/>
    </row>
    <row r="10" ht="11.25">
      <c r="A10" s="225" t="s">
        <v>472</v>
      </c>
    </row>
    <row r="12" spans="1:2" ht="11.25">
      <c r="A12" s="225" t="s">
        <v>309</v>
      </c>
      <c r="B12" s="225" t="s">
        <v>473</v>
      </c>
    </row>
    <row r="13" spans="1:2" ht="11.25">
      <c r="A13" s="225" t="s">
        <v>309</v>
      </c>
      <c r="B13" s="225" t="s">
        <v>474</v>
      </c>
    </row>
    <row r="14" spans="1:2" ht="11.25">
      <c r="A14" s="225" t="s">
        <v>309</v>
      </c>
      <c r="B14" s="225" t="s">
        <v>475</v>
      </c>
    </row>
    <row r="15" spans="1:2" ht="11.25">
      <c r="A15" s="225" t="s">
        <v>309</v>
      </c>
      <c r="B15" s="225" t="s">
        <v>476</v>
      </c>
    </row>
    <row r="16" spans="1:2" ht="11.25">
      <c r="A16" s="225" t="s">
        <v>309</v>
      </c>
      <c r="B16" s="225" t="s">
        <v>477</v>
      </c>
    </row>
    <row r="19" ht="11.25">
      <c r="A19" s="225" t="s">
        <v>478</v>
      </c>
    </row>
    <row r="21" spans="1:2" ht="11.25">
      <c r="A21" s="225" t="s">
        <v>309</v>
      </c>
      <c r="B21" s="225" t="s">
        <v>280</v>
      </c>
    </row>
    <row r="22" spans="1:2" ht="11.25">
      <c r="A22" s="225" t="s">
        <v>309</v>
      </c>
      <c r="B22" s="225" t="s">
        <v>393</v>
      </c>
    </row>
    <row r="23" spans="1:2" ht="11.25">
      <c r="A23" s="225" t="s">
        <v>309</v>
      </c>
      <c r="B23" s="225" t="s">
        <v>480</v>
      </c>
    </row>
    <row r="24" spans="1:2" ht="11.25">
      <c r="A24" s="225" t="s">
        <v>309</v>
      </c>
      <c r="B24" s="225" t="s">
        <v>816</v>
      </c>
    </row>
    <row r="25" spans="1:8" ht="24" customHeight="1">
      <c r="A25" s="305" t="s">
        <v>309</v>
      </c>
      <c r="B25" s="433" t="s">
        <v>817</v>
      </c>
      <c r="C25" s="433" t="s">
        <v>481</v>
      </c>
      <c r="D25" s="433" t="s">
        <v>482</v>
      </c>
      <c r="E25" s="433"/>
      <c r="F25" s="433"/>
      <c r="G25" s="433"/>
      <c r="H25" s="433"/>
    </row>
    <row r="27" ht="11.25">
      <c r="A27" s="225" t="s">
        <v>521</v>
      </c>
    </row>
    <row r="32" ht="11.25">
      <c r="A32" s="304" t="s">
        <v>522</v>
      </c>
    </row>
    <row r="34" spans="1:8" ht="38.25" customHeight="1">
      <c r="A34" s="433" t="s">
        <v>1197</v>
      </c>
      <c r="B34" s="434"/>
      <c r="C34" s="434"/>
      <c r="D34" s="434"/>
      <c r="E34" s="434"/>
      <c r="F34" s="434"/>
      <c r="G34" s="434"/>
      <c r="H34" s="434"/>
    </row>
    <row r="36" ht="11.25">
      <c r="A36" s="304" t="s">
        <v>397</v>
      </c>
    </row>
    <row r="38" spans="1:8" ht="25.5" customHeight="1">
      <c r="A38" s="433" t="s">
        <v>523</v>
      </c>
      <c r="B38" s="434"/>
      <c r="C38" s="434"/>
      <c r="D38" s="434"/>
      <c r="E38" s="434"/>
      <c r="F38" s="434"/>
      <c r="G38" s="434"/>
      <c r="H38" s="434"/>
    </row>
    <row r="42" ht="11.25">
      <c r="A42" s="304" t="s">
        <v>524</v>
      </c>
    </row>
    <row r="44" ht="11.25">
      <c r="A44" s="304" t="s">
        <v>360</v>
      </c>
    </row>
    <row r="46" ht="11.25">
      <c r="A46" s="225" t="s">
        <v>525</v>
      </c>
    </row>
    <row r="47" ht="11.25">
      <c r="A47" s="225" t="s">
        <v>526</v>
      </c>
    </row>
    <row r="48" spans="1:8" ht="24.75" customHeight="1">
      <c r="A48" s="428" t="s">
        <v>528</v>
      </c>
      <c r="B48" s="428"/>
      <c r="C48" s="428"/>
      <c r="D48" s="428"/>
      <c r="E48" s="428"/>
      <c r="F48" s="428"/>
      <c r="G48" s="428"/>
      <c r="H48" s="428"/>
    </row>
    <row r="50" spans="1:8" ht="38.25" customHeight="1">
      <c r="A50" s="432" t="s">
        <v>417</v>
      </c>
      <c r="B50" s="432"/>
      <c r="C50" s="432"/>
      <c r="D50" s="432"/>
      <c r="E50" s="432"/>
      <c r="F50" s="432"/>
      <c r="G50" s="432"/>
      <c r="H50" s="432"/>
    </row>
    <row r="52" spans="1:8" ht="27" customHeight="1">
      <c r="A52" s="428" t="s">
        <v>529</v>
      </c>
      <c r="B52" s="428"/>
      <c r="C52" s="428"/>
      <c r="D52" s="428"/>
      <c r="E52" s="428"/>
      <c r="F52" s="428"/>
      <c r="G52" s="428"/>
      <c r="H52" s="428"/>
    </row>
    <row r="55" spans="1:8" ht="11.25">
      <c r="A55" s="430" t="s">
        <v>1294</v>
      </c>
      <c r="B55" s="431"/>
      <c r="C55" s="431"/>
      <c r="D55" s="431"/>
      <c r="E55" s="431"/>
      <c r="F55" s="431"/>
      <c r="G55" s="431"/>
      <c r="H55" s="431"/>
    </row>
    <row r="56" spans="1:8" ht="11.25">
      <c r="A56" s="327"/>
      <c r="B56" s="331"/>
      <c r="C56" s="331"/>
      <c r="D56" s="331"/>
      <c r="E56" s="331"/>
      <c r="F56" s="331"/>
      <c r="G56" s="331"/>
      <c r="H56" s="331"/>
    </row>
    <row r="57" spans="1:8" ht="11.25">
      <c r="A57" s="327"/>
      <c r="B57" s="331"/>
      <c r="C57" s="331"/>
      <c r="D57" s="331"/>
      <c r="E57" s="331"/>
      <c r="F57" s="331"/>
      <c r="G57" s="331"/>
      <c r="H57" s="331"/>
    </row>
    <row r="58" ht="11.25">
      <c r="A58" s="225" t="s">
        <v>530</v>
      </c>
    </row>
    <row r="61" spans="1:2" ht="11.25">
      <c r="A61" s="225" t="s">
        <v>309</v>
      </c>
      <c r="B61" s="225" t="s">
        <v>531</v>
      </c>
    </row>
    <row r="62" spans="1:2" ht="11.25">
      <c r="A62" s="225" t="s">
        <v>309</v>
      </c>
      <c r="B62" s="225" t="s">
        <v>418</v>
      </c>
    </row>
    <row r="63" ht="11.25">
      <c r="B63" s="225" t="s">
        <v>2370</v>
      </c>
    </row>
    <row r="64" spans="1:8" ht="13.5" customHeight="1">
      <c r="A64" s="305" t="s">
        <v>309</v>
      </c>
      <c r="B64" s="433" t="s">
        <v>2369</v>
      </c>
      <c r="C64" s="433"/>
      <c r="D64" s="433"/>
      <c r="E64" s="433"/>
      <c r="F64" s="433"/>
      <c r="G64" s="433"/>
      <c r="H64" s="433"/>
    </row>
    <row r="65" spans="1:2" ht="11.25">
      <c r="A65" s="225" t="s">
        <v>309</v>
      </c>
      <c r="B65" s="225" t="s">
        <v>439</v>
      </c>
    </row>
    <row r="68" ht="11.25">
      <c r="A68" s="304" t="s">
        <v>532</v>
      </c>
    </row>
    <row r="70" spans="1:8" ht="24.75" customHeight="1">
      <c r="A70" s="428" t="s">
        <v>533</v>
      </c>
      <c r="B70" s="428"/>
      <c r="C70" s="428"/>
      <c r="D70" s="428"/>
      <c r="E70" s="428"/>
      <c r="F70" s="428"/>
      <c r="G70" s="428"/>
      <c r="H70" s="428"/>
    </row>
    <row r="72" spans="1:8" ht="25.5" customHeight="1">
      <c r="A72" s="428" t="s">
        <v>2372</v>
      </c>
      <c r="B72" s="428"/>
      <c r="C72" s="428"/>
      <c r="D72" s="428"/>
      <c r="E72" s="428"/>
      <c r="F72" s="428"/>
      <c r="G72" s="428"/>
      <c r="H72" s="428"/>
    </row>
    <row r="74" spans="1:8" ht="50.25" customHeight="1">
      <c r="A74" s="432" t="s">
        <v>45</v>
      </c>
      <c r="B74" s="432"/>
      <c r="C74" s="432"/>
      <c r="D74" s="432"/>
      <c r="E74" s="432"/>
      <c r="F74" s="432"/>
      <c r="G74" s="432"/>
      <c r="H74" s="432"/>
    </row>
    <row r="75" ht="11.25">
      <c r="A75" s="225" t="s">
        <v>534</v>
      </c>
    </row>
    <row r="79" ht="11.25">
      <c r="A79" s="304" t="s">
        <v>535</v>
      </c>
    </row>
    <row r="81" spans="1:8" ht="25.5" customHeight="1">
      <c r="A81" s="428" t="s">
        <v>536</v>
      </c>
      <c r="B81" s="428"/>
      <c r="C81" s="428"/>
      <c r="D81" s="428"/>
      <c r="E81" s="428"/>
      <c r="F81" s="428"/>
      <c r="G81" s="428"/>
      <c r="H81" s="428"/>
    </row>
    <row r="84" ht="11.25">
      <c r="A84" s="304" t="s">
        <v>299</v>
      </c>
    </row>
    <row r="86" spans="1:8" ht="46.5" customHeight="1">
      <c r="A86" s="432" t="s">
        <v>2371</v>
      </c>
      <c r="B86" s="432"/>
      <c r="C86" s="432"/>
      <c r="D86" s="432"/>
      <c r="E86" s="432"/>
      <c r="F86" s="432"/>
      <c r="G86" s="432"/>
      <c r="H86" s="432"/>
    </row>
    <row r="87" spans="1:8" ht="46.5" customHeight="1">
      <c r="A87" s="432" t="s">
        <v>76</v>
      </c>
      <c r="B87" s="432"/>
      <c r="C87" s="432"/>
      <c r="D87" s="432"/>
      <c r="E87" s="432"/>
      <c r="F87" s="432"/>
      <c r="G87" s="432"/>
      <c r="H87" s="432"/>
    </row>
    <row r="90" ht="11.25">
      <c r="A90" s="304" t="s">
        <v>353</v>
      </c>
    </row>
    <row r="92" spans="1:8" ht="45.75" customHeight="1">
      <c r="A92" s="432" t="s">
        <v>1777</v>
      </c>
      <c r="B92" s="432"/>
      <c r="C92" s="432"/>
      <c r="D92" s="432"/>
      <c r="E92" s="432"/>
      <c r="F92" s="432"/>
      <c r="G92" s="432"/>
      <c r="H92" s="432"/>
    </row>
    <row r="95" ht="11.25">
      <c r="A95" s="304"/>
    </row>
    <row r="101" spans="1:8" ht="11.25">
      <c r="A101" s="430" t="s">
        <v>1295</v>
      </c>
      <c r="B101" s="431"/>
      <c r="C101" s="431"/>
      <c r="D101" s="431"/>
      <c r="E101" s="431"/>
      <c r="F101" s="431"/>
      <c r="G101" s="431"/>
      <c r="H101" s="431"/>
    </row>
    <row r="102" spans="1:8" ht="11.25">
      <c r="A102" s="327"/>
      <c r="B102" s="331"/>
      <c r="C102" s="331"/>
      <c r="D102" s="331"/>
      <c r="E102" s="331"/>
      <c r="F102" s="331"/>
      <c r="G102" s="331"/>
      <c r="H102" s="331"/>
    </row>
    <row r="103" spans="1:8" ht="11.25">
      <c r="A103" s="327"/>
      <c r="B103" s="331"/>
      <c r="C103" s="331"/>
      <c r="D103" s="331"/>
      <c r="E103" s="331"/>
      <c r="F103" s="331"/>
      <c r="G103" s="331"/>
      <c r="H103" s="331"/>
    </row>
    <row r="104" ht="11.25">
      <c r="A104" s="304" t="s">
        <v>447</v>
      </c>
    </row>
    <row r="106" ht="11.25">
      <c r="A106" s="225" t="s">
        <v>537</v>
      </c>
    </row>
    <row r="110" ht="11.25">
      <c r="A110" s="304" t="s">
        <v>538</v>
      </c>
    </row>
    <row r="112" ht="11.25">
      <c r="A112" s="225" t="s">
        <v>539</v>
      </c>
    </row>
    <row r="115" ht="11.25">
      <c r="A115" s="304" t="s">
        <v>540</v>
      </c>
    </row>
    <row r="117" ht="11.25">
      <c r="A117" s="225" t="s">
        <v>541</v>
      </c>
    </row>
    <row r="120" ht="11.25">
      <c r="A120" s="304" t="s">
        <v>542</v>
      </c>
    </row>
    <row r="122" spans="1:8" ht="24" customHeight="1">
      <c r="A122" s="428" t="s">
        <v>47</v>
      </c>
      <c r="B122" s="428"/>
      <c r="C122" s="428"/>
      <c r="D122" s="428"/>
      <c r="E122" s="428"/>
      <c r="F122" s="428"/>
      <c r="G122" s="428"/>
      <c r="H122" s="428"/>
    </row>
    <row r="125" ht="11.25">
      <c r="A125" s="304" t="s">
        <v>543</v>
      </c>
    </row>
    <row r="127" ht="11.25">
      <c r="A127" s="225" t="s">
        <v>1082</v>
      </c>
    </row>
    <row r="130" ht="11.25">
      <c r="A130" s="304" t="s">
        <v>421</v>
      </c>
    </row>
    <row r="132" ht="11.25">
      <c r="A132" s="225" t="s">
        <v>479</v>
      </c>
    </row>
    <row r="137" spans="1:8" ht="23.25" customHeight="1">
      <c r="A137" s="428" t="s">
        <v>1778</v>
      </c>
      <c r="B137" s="429"/>
      <c r="C137" s="429"/>
      <c r="D137" s="429"/>
      <c r="E137" s="429"/>
      <c r="F137" s="429"/>
      <c r="G137" s="429"/>
      <c r="H137" s="429"/>
    </row>
    <row r="141" ht="11.25">
      <c r="A141" s="225" t="s">
        <v>584</v>
      </c>
    </row>
    <row r="148" ht="11.25">
      <c r="A148" s="304"/>
    </row>
    <row r="154" ht="11.25">
      <c r="A154" s="306"/>
    </row>
    <row r="159" ht="11.25">
      <c r="A159" s="304" t="s">
        <v>554</v>
      </c>
    </row>
    <row r="161" ht="11.25">
      <c r="A161" s="225" t="s">
        <v>2368</v>
      </c>
    </row>
    <row r="162" ht="11.25">
      <c r="A162" s="225" t="s">
        <v>818</v>
      </c>
    </row>
    <row r="163" ht="11.25">
      <c r="A163" s="225" t="s">
        <v>819</v>
      </c>
    </row>
    <row r="164" ht="11.25">
      <c r="B164" s="225" t="s">
        <v>821</v>
      </c>
    </row>
  </sheetData>
  <mergeCells count="20">
    <mergeCell ref="A55:H55"/>
    <mergeCell ref="A122:H122"/>
    <mergeCell ref="A86:H86"/>
    <mergeCell ref="A87:H87"/>
    <mergeCell ref="A92:H92"/>
    <mergeCell ref="A101:H101"/>
    <mergeCell ref="A34:H34"/>
    <mergeCell ref="A48:H48"/>
    <mergeCell ref="A50:H50"/>
    <mergeCell ref="A38:H38"/>
    <mergeCell ref="A7:H7"/>
    <mergeCell ref="A137:H137"/>
    <mergeCell ref="A1:H1"/>
    <mergeCell ref="A74:H74"/>
    <mergeCell ref="A81:H81"/>
    <mergeCell ref="B64:H64"/>
    <mergeCell ref="A52:H52"/>
    <mergeCell ref="A70:H70"/>
    <mergeCell ref="A72:H72"/>
    <mergeCell ref="B25:H25"/>
  </mergeCell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54" max="7" man="1"/>
    <brk id="100" max="255" man="1"/>
  </rowBreaks>
</worksheet>
</file>

<file path=xl/worksheets/sheet5.xml><?xml version="1.0" encoding="utf-8"?>
<worksheet xmlns="http://schemas.openxmlformats.org/spreadsheetml/2006/main" xmlns:r="http://schemas.openxmlformats.org/officeDocument/2006/relationships">
  <dimension ref="A1:M75"/>
  <sheetViews>
    <sheetView zoomScaleSheetLayoutView="75" workbookViewId="0" topLeftCell="A1">
      <selection activeCell="A1" sqref="A1:F1"/>
    </sheetView>
  </sheetViews>
  <sheetFormatPr defaultColWidth="11.421875" defaultRowHeight="12.75"/>
  <cols>
    <col min="1" max="6" width="14.140625" style="225" customWidth="1"/>
    <col min="7" max="16384" width="11.421875" style="225" customWidth="1"/>
  </cols>
  <sheetData>
    <row r="1" spans="1:6" ht="11.25">
      <c r="A1" s="430" t="s">
        <v>2227</v>
      </c>
      <c r="B1" s="430"/>
      <c r="C1" s="430"/>
      <c r="D1" s="430"/>
      <c r="E1" s="430"/>
      <c r="F1" s="430"/>
    </row>
    <row r="4" ht="11.25">
      <c r="A4" s="307" t="s">
        <v>240</v>
      </c>
    </row>
    <row r="5" ht="5.25" customHeight="1">
      <c r="A5" s="308"/>
    </row>
    <row r="6" spans="1:6" ht="38.25" customHeight="1">
      <c r="A6" s="453" t="s">
        <v>48</v>
      </c>
      <c r="B6" s="453"/>
      <c r="C6" s="453"/>
      <c r="D6" s="453"/>
      <c r="E6" s="453"/>
      <c r="F6" s="453"/>
    </row>
    <row r="7" spans="1:6" ht="6" customHeight="1">
      <c r="A7" s="340"/>
      <c r="B7" s="340"/>
      <c r="C7" s="340"/>
      <c r="D7" s="340"/>
      <c r="E7" s="340"/>
      <c r="F7" s="340"/>
    </row>
    <row r="8" spans="1:6" ht="27.75" customHeight="1">
      <c r="A8" s="453" t="s">
        <v>2093</v>
      </c>
      <c r="B8" s="453"/>
      <c r="C8" s="453"/>
      <c r="D8" s="453"/>
      <c r="E8" s="453"/>
      <c r="F8" s="453"/>
    </row>
    <row r="9" spans="1:6" ht="6" customHeight="1">
      <c r="A9" s="340"/>
      <c r="B9" s="340"/>
      <c r="C9" s="340"/>
      <c r="D9" s="340"/>
      <c r="E9" s="340"/>
      <c r="F9" s="340"/>
    </row>
    <row r="10" spans="1:6" ht="21.75" customHeight="1">
      <c r="A10" s="433" t="s">
        <v>53</v>
      </c>
      <c r="B10" s="433"/>
      <c r="C10" s="433"/>
      <c r="D10" s="433"/>
      <c r="E10" s="433"/>
      <c r="F10" s="433"/>
    </row>
    <row r="11" spans="1:6" ht="24.75" customHeight="1">
      <c r="A11" s="433" t="s">
        <v>2094</v>
      </c>
      <c r="B11" s="433"/>
      <c r="C11" s="433"/>
      <c r="D11" s="433"/>
      <c r="E11" s="433"/>
      <c r="F11" s="433"/>
    </row>
    <row r="12" spans="1:6" ht="23.25" customHeight="1">
      <c r="A12" s="433" t="s">
        <v>49</v>
      </c>
      <c r="B12" s="433"/>
      <c r="C12" s="433"/>
      <c r="D12" s="433"/>
      <c r="E12" s="433"/>
      <c r="F12" s="433"/>
    </row>
    <row r="13" ht="6.75" customHeight="1">
      <c r="A13" s="309"/>
    </row>
    <row r="14" spans="1:6" ht="11.25">
      <c r="A14" s="437" t="s">
        <v>1882</v>
      </c>
      <c r="B14" s="437"/>
      <c r="C14" s="437"/>
      <c r="D14" s="437"/>
      <c r="E14" s="437"/>
      <c r="F14" s="437"/>
    </row>
    <row r="15" ht="6.75" customHeight="1" thickBot="1">
      <c r="A15" s="309"/>
    </row>
    <row r="16" spans="1:6" ht="14.25" customHeight="1">
      <c r="A16" s="438" t="s">
        <v>1883</v>
      </c>
      <c r="B16" s="441" t="s">
        <v>280</v>
      </c>
      <c r="C16" s="444" t="s">
        <v>1884</v>
      </c>
      <c r="D16" s="447" t="s">
        <v>305</v>
      </c>
      <c r="E16" s="448"/>
      <c r="F16" s="448"/>
    </row>
    <row r="17" spans="1:6" ht="11.25">
      <c r="A17" s="439"/>
      <c r="B17" s="442"/>
      <c r="C17" s="445"/>
      <c r="D17" s="311" t="s">
        <v>1885</v>
      </c>
      <c r="E17" s="312" t="s">
        <v>1886</v>
      </c>
      <c r="F17" s="449" t="s">
        <v>284</v>
      </c>
    </row>
    <row r="18" spans="1:6" ht="11.25">
      <c r="A18" s="439"/>
      <c r="B18" s="443"/>
      <c r="C18" s="446"/>
      <c r="D18" s="313" t="s">
        <v>1887</v>
      </c>
      <c r="E18" s="314" t="s">
        <v>1393</v>
      </c>
      <c r="F18" s="450"/>
    </row>
    <row r="19" spans="1:6" ht="12" thickBot="1">
      <c r="A19" s="440"/>
      <c r="B19" s="451" t="s">
        <v>1888</v>
      </c>
      <c r="C19" s="452"/>
      <c r="D19" s="452"/>
      <c r="E19" s="452"/>
      <c r="F19" s="452"/>
    </row>
    <row r="20" spans="1:6" ht="4.5" customHeight="1">
      <c r="A20" s="303"/>
      <c r="B20" s="301"/>
      <c r="C20" s="315"/>
      <c r="D20" s="315"/>
      <c r="E20" s="315"/>
      <c r="F20" s="315"/>
    </row>
    <row r="21" spans="1:6" ht="11.25">
      <c r="A21" s="316">
        <v>1992</v>
      </c>
      <c r="B21" s="317" t="s">
        <v>1889</v>
      </c>
      <c r="C21" s="317" t="s">
        <v>1890</v>
      </c>
      <c r="D21" s="317">
        <v>153</v>
      </c>
      <c r="E21" s="318">
        <v>996</v>
      </c>
      <c r="F21" s="317">
        <v>234</v>
      </c>
    </row>
    <row r="22" spans="1:6" ht="11.25">
      <c r="A22" s="316">
        <v>1993</v>
      </c>
      <c r="B22" s="317" t="s">
        <v>1898</v>
      </c>
      <c r="C22" s="317" t="s">
        <v>1899</v>
      </c>
      <c r="D22" s="317">
        <v>288</v>
      </c>
      <c r="E22" s="317" t="s">
        <v>1900</v>
      </c>
      <c r="F22" s="317">
        <v>367</v>
      </c>
    </row>
    <row r="23" spans="1:6" ht="11.25">
      <c r="A23" s="316">
        <v>1994</v>
      </c>
      <c r="B23" s="317" t="s">
        <v>1901</v>
      </c>
      <c r="C23" s="317" t="s">
        <v>1902</v>
      </c>
      <c r="D23" s="317">
        <v>371</v>
      </c>
      <c r="E23" s="317" t="s">
        <v>1903</v>
      </c>
      <c r="F23" s="317">
        <v>499</v>
      </c>
    </row>
    <row r="24" spans="1:6" ht="11.25">
      <c r="A24" s="316">
        <v>1995</v>
      </c>
      <c r="B24" s="317" t="s">
        <v>1904</v>
      </c>
      <c r="C24" s="317" t="s">
        <v>1905</v>
      </c>
      <c r="D24" s="317">
        <v>517</v>
      </c>
      <c r="E24" s="317" t="s">
        <v>1906</v>
      </c>
      <c r="F24" s="317">
        <v>553</v>
      </c>
    </row>
    <row r="25" spans="1:6" ht="11.25">
      <c r="A25" s="316">
        <v>1996</v>
      </c>
      <c r="B25" s="317" t="s">
        <v>1907</v>
      </c>
      <c r="C25" s="317" t="s">
        <v>1908</v>
      </c>
      <c r="D25" s="317">
        <v>528</v>
      </c>
      <c r="E25" s="317" t="s">
        <v>1909</v>
      </c>
      <c r="F25" s="317">
        <v>619</v>
      </c>
    </row>
    <row r="26" spans="1:6" ht="11.25">
      <c r="A26" s="316">
        <v>1997</v>
      </c>
      <c r="B26" s="317" t="s">
        <v>1910</v>
      </c>
      <c r="C26" s="317" t="s">
        <v>1911</v>
      </c>
      <c r="D26" s="317">
        <v>543</v>
      </c>
      <c r="E26" s="317" t="s">
        <v>1912</v>
      </c>
      <c r="F26" s="317">
        <v>667</v>
      </c>
    </row>
    <row r="27" spans="1:6" ht="11.25">
      <c r="A27" s="316">
        <v>1998</v>
      </c>
      <c r="B27" s="317" t="s">
        <v>1913</v>
      </c>
      <c r="C27" s="317" t="s">
        <v>1914</v>
      </c>
      <c r="D27" s="317">
        <v>626</v>
      </c>
      <c r="E27" s="317" t="s">
        <v>1912</v>
      </c>
      <c r="F27" s="317">
        <v>682</v>
      </c>
    </row>
    <row r="28" spans="1:6" ht="11.25">
      <c r="A28" s="316">
        <v>1999</v>
      </c>
      <c r="B28" s="317" t="s">
        <v>1915</v>
      </c>
      <c r="C28" s="317" t="s">
        <v>1916</v>
      </c>
      <c r="D28" s="317">
        <v>636</v>
      </c>
      <c r="E28" s="317" t="s">
        <v>1917</v>
      </c>
      <c r="F28" s="317">
        <v>673</v>
      </c>
    </row>
    <row r="29" spans="1:6" ht="11.25">
      <c r="A29" s="316">
        <v>2000</v>
      </c>
      <c r="B29" s="317" t="s">
        <v>1918</v>
      </c>
      <c r="C29" s="317" t="s">
        <v>1919</v>
      </c>
      <c r="D29" s="317">
        <v>618</v>
      </c>
      <c r="E29" s="317" t="s">
        <v>1920</v>
      </c>
      <c r="F29" s="317">
        <v>679</v>
      </c>
    </row>
    <row r="30" spans="1:6" ht="11.25">
      <c r="A30" s="316">
        <v>2001</v>
      </c>
      <c r="B30" s="317" t="s">
        <v>1921</v>
      </c>
      <c r="C30" s="317" t="s">
        <v>1922</v>
      </c>
      <c r="D30" s="317">
        <v>641</v>
      </c>
      <c r="E30" s="317" t="s">
        <v>1923</v>
      </c>
      <c r="F30" s="317">
        <v>649</v>
      </c>
    </row>
    <row r="31" spans="1:6" ht="11.25">
      <c r="A31" s="316">
        <v>2002</v>
      </c>
      <c r="B31" s="319" t="s">
        <v>1924</v>
      </c>
      <c r="C31" s="317" t="s">
        <v>1925</v>
      </c>
      <c r="D31" s="317">
        <v>631</v>
      </c>
      <c r="E31" s="317" t="s">
        <v>1926</v>
      </c>
      <c r="F31" s="317">
        <v>648</v>
      </c>
    </row>
    <row r="32" spans="1:6" ht="11.25">
      <c r="A32" s="316">
        <v>2003</v>
      </c>
      <c r="B32" s="317" t="s">
        <v>1927</v>
      </c>
      <c r="C32" s="317" t="s">
        <v>1928</v>
      </c>
      <c r="D32" s="317">
        <v>601</v>
      </c>
      <c r="E32" s="317" t="s">
        <v>1929</v>
      </c>
      <c r="F32" s="317">
        <v>669</v>
      </c>
    </row>
    <row r="33" spans="1:6" ht="11.25">
      <c r="A33" s="316">
        <v>2004</v>
      </c>
      <c r="B33" s="319" t="s">
        <v>1930</v>
      </c>
      <c r="C33" s="317" t="s">
        <v>1931</v>
      </c>
      <c r="D33" s="317">
        <v>597</v>
      </c>
      <c r="E33" s="317" t="s">
        <v>1932</v>
      </c>
      <c r="F33" s="317">
        <v>645</v>
      </c>
    </row>
    <row r="34" spans="1:6" ht="11.25">
      <c r="A34" s="316">
        <v>2005</v>
      </c>
      <c r="B34" s="319" t="s">
        <v>611</v>
      </c>
      <c r="C34" s="317" t="s">
        <v>612</v>
      </c>
      <c r="D34" s="317">
        <v>587</v>
      </c>
      <c r="E34" s="317" t="s">
        <v>613</v>
      </c>
      <c r="F34" s="317">
        <v>630</v>
      </c>
    </row>
    <row r="35" spans="1:13" s="304" customFormat="1" ht="11.25">
      <c r="A35" s="349">
        <v>2006</v>
      </c>
      <c r="B35" s="319" t="s">
        <v>2024</v>
      </c>
      <c r="C35" s="317" t="s">
        <v>2025</v>
      </c>
      <c r="D35" s="317">
        <v>570</v>
      </c>
      <c r="E35" s="317" t="s">
        <v>2026</v>
      </c>
      <c r="F35" s="317">
        <v>603</v>
      </c>
      <c r="H35" s="368"/>
      <c r="I35" s="369"/>
      <c r="J35" s="370"/>
      <c r="K35" s="370"/>
      <c r="L35" s="370"/>
      <c r="M35" s="370"/>
    </row>
    <row r="36" spans="1:6" s="304" customFormat="1" ht="11.25">
      <c r="A36" s="349">
        <v>2007</v>
      </c>
      <c r="B36" s="319" t="s">
        <v>1537</v>
      </c>
      <c r="C36" s="317" t="s">
        <v>1538</v>
      </c>
      <c r="D36" s="317">
        <v>548</v>
      </c>
      <c r="E36" s="317" t="s">
        <v>1539</v>
      </c>
      <c r="F36" s="317">
        <v>572</v>
      </c>
    </row>
    <row r="37" spans="1:6" s="304" customFormat="1" ht="11.25">
      <c r="A37" s="349">
        <v>2008</v>
      </c>
      <c r="B37" s="371" t="s">
        <v>394</v>
      </c>
      <c r="C37" s="372" t="s">
        <v>395</v>
      </c>
      <c r="D37" s="372">
        <v>503</v>
      </c>
      <c r="E37" s="372" t="s">
        <v>2051</v>
      </c>
      <c r="F37" s="372">
        <v>537</v>
      </c>
    </row>
    <row r="38" spans="1:6" s="375" customFormat="1" ht="11.25">
      <c r="A38" s="333">
        <v>2009</v>
      </c>
      <c r="B38" s="373" t="s">
        <v>50</v>
      </c>
      <c r="C38" s="373" t="s">
        <v>51</v>
      </c>
      <c r="D38" s="374">
        <v>487</v>
      </c>
      <c r="E38" s="373">
        <v>1348</v>
      </c>
      <c r="F38" s="374">
        <v>509</v>
      </c>
    </row>
    <row r="39" spans="1:6" s="375" customFormat="1" ht="12" customHeight="1">
      <c r="A39" s="368"/>
      <c r="B39" s="376"/>
      <c r="C39" s="376"/>
      <c r="D39" s="370"/>
      <c r="E39" s="376"/>
      <c r="F39" s="376"/>
    </row>
    <row r="40" spans="1:6" ht="11.25">
      <c r="A40" s="437" t="s">
        <v>1933</v>
      </c>
      <c r="B40" s="437"/>
      <c r="C40" s="437"/>
      <c r="D40" s="437"/>
      <c r="E40" s="437"/>
      <c r="F40" s="437"/>
    </row>
    <row r="41" spans="1:6" ht="11.25">
      <c r="A41" s="310"/>
      <c r="B41" s="310"/>
      <c r="C41" s="310"/>
      <c r="D41" s="310"/>
      <c r="E41" s="310"/>
      <c r="F41" s="310"/>
    </row>
    <row r="42" spans="1:6" ht="8.25" customHeight="1">
      <c r="A42" s="397"/>
      <c r="B42" s="397"/>
      <c r="C42" s="397"/>
      <c r="D42" s="397"/>
      <c r="E42" s="397"/>
      <c r="F42" s="397"/>
    </row>
    <row r="43" spans="1:6" ht="22.5" customHeight="1">
      <c r="A43" s="433" t="s">
        <v>2095</v>
      </c>
      <c r="B43" s="433"/>
      <c r="C43" s="433"/>
      <c r="D43" s="433"/>
      <c r="E43" s="433"/>
      <c r="F43" s="433"/>
    </row>
    <row r="44" spans="1:6" ht="12" thickBot="1">
      <c r="A44" s="320"/>
      <c r="B44" s="320"/>
      <c r="C44" s="320"/>
      <c r="D44" s="207"/>
      <c r="E44" s="207"/>
      <c r="F44" s="207"/>
    </row>
    <row r="45" spans="1:6" ht="12.75" customHeight="1">
      <c r="A45" s="454"/>
      <c r="B45" s="438"/>
      <c r="C45" s="454" t="s">
        <v>280</v>
      </c>
      <c r="D45" s="455"/>
      <c r="E45" s="424" t="s">
        <v>1934</v>
      </c>
      <c r="F45" s="454"/>
    </row>
    <row r="46" spans="1:6" ht="24" customHeight="1">
      <c r="A46" s="449" t="s">
        <v>1935</v>
      </c>
      <c r="B46" s="426"/>
      <c r="C46" s="456"/>
      <c r="D46" s="423"/>
      <c r="E46" s="425"/>
      <c r="F46" s="450"/>
    </row>
    <row r="47" spans="1:6" ht="12" thickBot="1">
      <c r="A47" s="427"/>
      <c r="B47" s="413"/>
      <c r="C47" s="414" t="s">
        <v>306</v>
      </c>
      <c r="D47" s="415"/>
      <c r="E47" s="415"/>
      <c r="F47" s="415"/>
    </row>
    <row r="48" spans="1:6" ht="9" customHeight="1">
      <c r="A48" s="301"/>
      <c r="B48" s="302"/>
      <c r="C48" s="311"/>
      <c r="D48" s="311"/>
      <c r="E48" s="311"/>
      <c r="F48" s="311"/>
    </row>
    <row r="49" spans="1:6" ht="11.25" customHeight="1">
      <c r="A49" s="416" t="s">
        <v>1936</v>
      </c>
      <c r="B49" s="417"/>
      <c r="C49" s="418">
        <v>5979</v>
      </c>
      <c r="D49" s="418"/>
      <c r="E49" s="418">
        <v>1238</v>
      </c>
      <c r="F49" s="418"/>
    </row>
    <row r="50" spans="1:6" ht="11.25">
      <c r="A50" s="416" t="s">
        <v>1937</v>
      </c>
      <c r="B50" s="417"/>
      <c r="C50" s="418">
        <v>6930</v>
      </c>
      <c r="D50" s="418"/>
      <c r="E50" s="419">
        <v>618</v>
      </c>
      <c r="F50" s="419"/>
    </row>
    <row r="51" spans="1:6" ht="11.25">
      <c r="A51" s="416" t="s">
        <v>1938</v>
      </c>
      <c r="B51" s="417"/>
      <c r="C51" s="418">
        <v>2106</v>
      </c>
      <c r="D51" s="418"/>
      <c r="E51" s="419">
        <v>817</v>
      </c>
      <c r="F51" s="419"/>
    </row>
    <row r="52" spans="1:6" ht="11.25">
      <c r="A52" s="416" t="s">
        <v>1939</v>
      </c>
      <c r="B52" s="417"/>
      <c r="C52" s="418">
        <v>8368</v>
      </c>
      <c r="D52" s="418"/>
      <c r="E52" s="418">
        <v>1184</v>
      </c>
      <c r="F52" s="418"/>
    </row>
    <row r="53" spans="1:6" ht="11.25">
      <c r="A53" s="416" t="s">
        <v>388</v>
      </c>
      <c r="B53" s="417"/>
      <c r="C53" s="418">
        <v>6959</v>
      </c>
      <c r="D53" s="418"/>
      <c r="E53" s="418">
        <v>1039</v>
      </c>
      <c r="F53" s="418"/>
    </row>
    <row r="54" spans="2:6" ht="6" customHeight="1">
      <c r="B54" s="321"/>
      <c r="C54" s="377"/>
      <c r="D54" s="378"/>
      <c r="E54" s="379"/>
      <c r="F54" s="378"/>
    </row>
    <row r="55" spans="1:6" ht="11.25">
      <c r="A55" s="421" t="s">
        <v>288</v>
      </c>
      <c r="B55" s="422"/>
      <c r="C55" s="404">
        <v>5523</v>
      </c>
      <c r="D55" s="404"/>
      <c r="E55" s="405">
        <v>938</v>
      </c>
      <c r="F55" s="405"/>
    </row>
    <row r="56" spans="1:6" ht="11.25">
      <c r="A56" s="322"/>
      <c r="B56" s="322"/>
      <c r="C56" s="393"/>
      <c r="D56" s="393"/>
      <c r="E56" s="394"/>
      <c r="F56" s="394"/>
    </row>
    <row r="57" spans="1:6" ht="11.25">
      <c r="A57" s="322"/>
      <c r="B57" s="322"/>
      <c r="C57" s="393"/>
      <c r="D57" s="393"/>
      <c r="E57" s="394"/>
      <c r="F57" s="394"/>
    </row>
    <row r="58" spans="1:6" ht="13.5" customHeight="1">
      <c r="A58" s="433" t="s">
        <v>54</v>
      </c>
      <c r="B58" s="433"/>
      <c r="C58" s="433"/>
      <c r="D58" s="433"/>
      <c r="E58" s="433"/>
      <c r="F58" s="433"/>
    </row>
    <row r="59" spans="1:6" ht="11.25">
      <c r="A59" s="322"/>
      <c r="B59" s="322"/>
      <c r="C59" s="393"/>
      <c r="D59" s="393"/>
      <c r="E59" s="394"/>
      <c r="F59" s="394"/>
    </row>
    <row r="60" spans="1:6" ht="9.75" customHeight="1">
      <c r="A60" s="322"/>
      <c r="B60" s="322"/>
      <c r="C60" s="323"/>
      <c r="D60" s="323"/>
      <c r="E60" s="323"/>
      <c r="F60" s="323"/>
    </row>
    <row r="61" spans="1:6" ht="11.25">
      <c r="A61" s="435" t="s">
        <v>1296</v>
      </c>
      <c r="B61" s="436"/>
      <c r="C61" s="436"/>
      <c r="D61" s="436"/>
      <c r="E61" s="436"/>
      <c r="F61" s="436"/>
    </row>
    <row r="62" spans="1:6" ht="11.25">
      <c r="A62" s="332"/>
      <c r="B62" s="311"/>
      <c r="C62" s="311"/>
      <c r="D62" s="311"/>
      <c r="E62" s="311"/>
      <c r="F62" s="311"/>
    </row>
    <row r="63" spans="1:6" ht="11.25">
      <c r="A63" s="332"/>
      <c r="B63" s="311"/>
      <c r="C63" s="311"/>
      <c r="D63" s="311"/>
      <c r="E63" s="311"/>
      <c r="F63" s="311"/>
    </row>
    <row r="64" spans="1:6" ht="36" customHeight="1">
      <c r="A64" s="433" t="s">
        <v>843</v>
      </c>
      <c r="B64" s="433"/>
      <c r="C64" s="433"/>
      <c r="D64" s="433"/>
      <c r="E64" s="433"/>
      <c r="F64" s="433"/>
    </row>
    <row r="65" spans="1:6" ht="11.25">
      <c r="A65" s="332"/>
      <c r="B65" s="311"/>
      <c r="C65" s="311"/>
      <c r="D65" s="311"/>
      <c r="E65" s="311"/>
      <c r="F65" s="311"/>
    </row>
    <row r="66" spans="1:6" ht="24" customHeight="1">
      <c r="A66" s="433" t="s">
        <v>55</v>
      </c>
      <c r="B66" s="433"/>
      <c r="C66" s="433"/>
      <c r="D66" s="433"/>
      <c r="E66" s="433"/>
      <c r="F66" s="433"/>
    </row>
    <row r="67" spans="1:6" ht="11.25">
      <c r="A67" s="332"/>
      <c r="B67" s="311"/>
      <c r="C67" s="311"/>
      <c r="D67" s="311"/>
      <c r="E67" s="311"/>
      <c r="F67" s="311"/>
    </row>
    <row r="68" spans="1:6" ht="12" customHeight="1">
      <c r="A68" s="433" t="s">
        <v>56</v>
      </c>
      <c r="B68" s="433"/>
      <c r="C68" s="433"/>
      <c r="D68" s="433"/>
      <c r="E68" s="433"/>
      <c r="F68" s="433"/>
    </row>
    <row r="69" spans="1:6" ht="12.75" customHeight="1">
      <c r="A69" s="310"/>
      <c r="B69" s="310"/>
      <c r="C69" s="310"/>
      <c r="D69" s="310"/>
      <c r="E69" s="310"/>
      <c r="F69" s="310"/>
    </row>
    <row r="70" spans="1:6" ht="22.5" customHeight="1">
      <c r="A70" s="433" t="s">
        <v>57</v>
      </c>
      <c r="B70" s="433"/>
      <c r="C70" s="433"/>
      <c r="D70" s="433"/>
      <c r="E70" s="433"/>
      <c r="F70" s="433"/>
    </row>
    <row r="71" spans="1:6" ht="12.75" customHeight="1">
      <c r="A71" s="310"/>
      <c r="B71" s="310"/>
      <c r="C71" s="310"/>
      <c r="D71" s="310"/>
      <c r="E71" s="310"/>
      <c r="F71" s="310"/>
    </row>
    <row r="72" spans="1:6" ht="12" customHeight="1">
      <c r="A72" s="420" t="s">
        <v>58</v>
      </c>
      <c r="B72" s="420"/>
      <c r="C72" s="420"/>
      <c r="D72" s="420"/>
      <c r="E72" s="420"/>
      <c r="F72" s="420"/>
    </row>
    <row r="73" spans="1:6" ht="10.5" customHeight="1">
      <c r="A73" s="420"/>
      <c r="B73" s="420"/>
      <c r="C73" s="420"/>
      <c r="D73" s="420"/>
      <c r="E73" s="420"/>
      <c r="F73" s="420"/>
    </row>
    <row r="74" spans="1:6" ht="11.25">
      <c r="A74" s="420" t="s">
        <v>52</v>
      </c>
      <c r="B74" s="420"/>
      <c r="C74" s="420"/>
      <c r="D74" s="420"/>
      <c r="E74" s="420"/>
      <c r="F74" s="420"/>
    </row>
    <row r="75" spans="1:6" ht="11.25">
      <c r="A75" s="420"/>
      <c r="B75" s="420"/>
      <c r="C75" s="420"/>
      <c r="D75" s="420"/>
      <c r="E75" s="420"/>
      <c r="F75" s="420"/>
    </row>
  </sheetData>
  <mergeCells count="47">
    <mergeCell ref="A1:F1"/>
    <mergeCell ref="A72:F73"/>
    <mergeCell ref="A68:F68"/>
    <mergeCell ref="A66:F66"/>
    <mergeCell ref="A55:B55"/>
    <mergeCell ref="C55:D55"/>
    <mergeCell ref="E55:F55"/>
    <mergeCell ref="A52:B52"/>
    <mergeCell ref="C52:D52"/>
    <mergeCell ref="A53:B53"/>
    <mergeCell ref="C53:D53"/>
    <mergeCell ref="E53:F53"/>
    <mergeCell ref="A74:F75"/>
    <mergeCell ref="A51:B51"/>
    <mergeCell ref="C51:D51"/>
    <mergeCell ref="E51:F51"/>
    <mergeCell ref="E52:F52"/>
    <mergeCell ref="C49:D49"/>
    <mergeCell ref="E49:F49"/>
    <mergeCell ref="A50:B50"/>
    <mergeCell ref="C50:D50"/>
    <mergeCell ref="E50:F50"/>
    <mergeCell ref="A40:F40"/>
    <mergeCell ref="A58:F58"/>
    <mergeCell ref="A45:B45"/>
    <mergeCell ref="C45:D46"/>
    <mergeCell ref="E45:F46"/>
    <mergeCell ref="A46:B46"/>
    <mergeCell ref="A43:F43"/>
    <mergeCell ref="A47:B47"/>
    <mergeCell ref="C47:F47"/>
    <mergeCell ref="A49:B49"/>
    <mergeCell ref="A6:F6"/>
    <mergeCell ref="A8:F8"/>
    <mergeCell ref="A10:F10"/>
    <mergeCell ref="A12:F12"/>
    <mergeCell ref="A11:F11"/>
    <mergeCell ref="A70:F70"/>
    <mergeCell ref="A64:F64"/>
    <mergeCell ref="A61:F61"/>
    <mergeCell ref="A14:F14"/>
    <mergeCell ref="A16:A19"/>
    <mergeCell ref="B16:B18"/>
    <mergeCell ref="C16:C18"/>
    <mergeCell ref="D16:F16"/>
    <mergeCell ref="F17:F18"/>
    <mergeCell ref="B19:F19"/>
  </mergeCells>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60" max="255" man="1"/>
  </rowBreaks>
  <drawing r:id="rId1"/>
</worksheet>
</file>

<file path=xl/worksheets/sheet6.xml><?xml version="1.0" encoding="utf-8"?>
<worksheet xmlns="http://schemas.openxmlformats.org/spreadsheetml/2006/main" xmlns:r="http://schemas.openxmlformats.org/officeDocument/2006/relationships">
  <dimension ref="A1:H62"/>
  <sheetViews>
    <sheetView workbookViewId="0" topLeftCell="A1">
      <selection activeCell="D44" sqref="D44"/>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5.00390625" style="0" customWidth="1"/>
  </cols>
  <sheetData>
    <row r="1" spans="1:7" s="3" customFormat="1" ht="12.75">
      <c r="A1" s="406" t="str">
        <f>"- 7 -"</f>
        <v>- 7 -</v>
      </c>
      <c r="B1" s="406"/>
      <c r="C1" s="406"/>
      <c r="D1" s="406"/>
      <c r="E1" s="406"/>
      <c r="F1" s="406"/>
      <c r="G1" s="12"/>
    </row>
    <row r="2" s="2" customFormat="1" ht="11.25"/>
    <row r="3" s="2" customFormat="1" ht="11.25"/>
    <row r="4" spans="6:8" s="2" customFormat="1" ht="11.25">
      <c r="F4" s="12"/>
      <c r="G4" s="12"/>
      <c r="H4" s="12"/>
    </row>
    <row r="5" spans="6:8" s="2" customFormat="1" ht="10.5">
      <c r="F5" s="12"/>
      <c r="G5" s="12"/>
      <c r="H5" s="12"/>
    </row>
    <row r="6" spans="6:8" s="2" customFormat="1" ht="10.5">
      <c r="F6" s="12"/>
      <c r="G6" s="12"/>
      <c r="H6" s="12"/>
    </row>
    <row r="7" spans="1:8" s="2" customFormat="1" ht="12.75">
      <c r="A7" s="398"/>
      <c r="B7" s="11"/>
      <c r="C7" s="11"/>
      <c r="D7" s="11"/>
      <c r="E7" s="11"/>
      <c r="F7" s="12"/>
      <c r="G7" s="12"/>
      <c r="H7" s="12"/>
    </row>
    <row r="8" spans="1:8" s="2" customFormat="1" ht="12.75">
      <c r="A8" s="398"/>
      <c r="B8" s="11"/>
      <c r="C8" s="11"/>
      <c r="D8" s="11"/>
      <c r="E8" s="11"/>
      <c r="F8" s="12"/>
      <c r="G8" s="12"/>
      <c r="H8" s="12"/>
    </row>
    <row r="9" spans="1:8" s="2" customFormat="1" ht="12.75">
      <c r="A9" s="398"/>
      <c r="B9" s="11"/>
      <c r="C9" s="11"/>
      <c r="D9" s="11"/>
      <c r="E9" s="11"/>
      <c r="F9" s="12"/>
      <c r="G9" s="12"/>
      <c r="H9" s="12"/>
    </row>
    <row r="10" spans="1:8" s="2" customFormat="1" ht="12.75">
      <c r="A10" s="398"/>
      <c r="B10" s="11"/>
      <c r="C10" s="11"/>
      <c r="D10" s="11"/>
      <c r="E10" s="11"/>
      <c r="F10" s="12"/>
      <c r="G10" s="12"/>
      <c r="H10" s="12"/>
    </row>
    <row r="11" spans="1:8" s="2" customFormat="1" ht="12.75">
      <c r="A11" s="398"/>
      <c r="B11" s="11"/>
      <c r="C11" s="11"/>
      <c r="D11" s="11"/>
      <c r="E11" s="11"/>
      <c r="F11" s="12"/>
      <c r="G11" s="12"/>
      <c r="H11" s="12"/>
    </row>
    <row r="12" spans="1:8" s="2" customFormat="1" ht="12.75">
      <c r="A12" s="398"/>
      <c r="B12" s="11"/>
      <c r="C12" s="11"/>
      <c r="D12" s="11"/>
      <c r="E12" s="11"/>
      <c r="F12" s="12"/>
      <c r="G12" s="12"/>
      <c r="H12" s="12"/>
    </row>
    <row r="13" spans="1:8" s="2" customFormat="1" ht="12.75">
      <c r="A13" s="398"/>
      <c r="B13" s="11"/>
      <c r="C13" s="11"/>
      <c r="D13" s="11"/>
      <c r="E13" s="11"/>
      <c r="F13" s="12"/>
      <c r="G13" s="12"/>
      <c r="H13" s="12"/>
    </row>
    <row r="14" spans="1:8" s="2" customFormat="1" ht="12.75">
      <c r="A14" s="398"/>
      <c r="B14" s="11"/>
      <c r="C14" s="11"/>
      <c r="D14" s="11"/>
      <c r="E14" s="11"/>
      <c r="F14" s="12"/>
      <c r="G14" s="12"/>
      <c r="H14" s="12"/>
    </row>
    <row r="15" spans="1:8" s="2" customFormat="1" ht="12.75">
      <c r="A15" s="398"/>
      <c r="B15" s="11"/>
      <c r="C15" s="11"/>
      <c r="D15" s="11"/>
      <c r="E15" s="11"/>
      <c r="F15" s="12"/>
      <c r="G15" s="12"/>
      <c r="H15" s="12"/>
    </row>
    <row r="16" spans="1:8" s="2" customFormat="1" ht="12.75">
      <c r="A16" s="398"/>
      <c r="B16" s="11"/>
      <c r="C16" s="11"/>
      <c r="D16" s="11"/>
      <c r="E16" s="11"/>
      <c r="F16" s="12"/>
      <c r="G16" s="12"/>
      <c r="H16" s="12"/>
    </row>
    <row r="17" spans="1:8" s="2" customFormat="1" ht="12.75">
      <c r="A17" s="398"/>
      <c r="B17" s="11"/>
      <c r="C17" s="11"/>
      <c r="D17" s="11"/>
      <c r="E17" s="11"/>
      <c r="F17" s="12"/>
      <c r="G17" s="12"/>
      <c r="H17" s="12"/>
    </row>
    <row r="18" spans="1:8" s="2" customFormat="1" ht="12.75">
      <c r="A18" s="398"/>
      <c r="B18" s="11"/>
      <c r="C18" s="11"/>
      <c r="D18" s="11"/>
      <c r="E18" s="11"/>
      <c r="F18" s="12"/>
      <c r="G18" s="12"/>
      <c r="H18" s="12"/>
    </row>
    <row r="19" spans="1:8" s="2" customFormat="1" ht="12.75">
      <c r="A19" s="398"/>
      <c r="B19" s="11"/>
      <c r="C19" s="11"/>
      <c r="D19" s="11"/>
      <c r="E19" s="11"/>
      <c r="F19" s="12"/>
      <c r="G19" s="12"/>
      <c r="H19" s="12"/>
    </row>
    <row r="20" spans="1:8" s="2" customFormat="1" ht="12.75">
      <c r="A20" s="398"/>
      <c r="B20" s="11"/>
      <c r="C20" s="11"/>
      <c r="D20" s="11"/>
      <c r="E20" s="11"/>
      <c r="F20" s="12"/>
      <c r="G20" s="12"/>
      <c r="H20" s="12"/>
    </row>
    <row r="21" spans="1:8" s="2" customFormat="1" ht="12.75">
      <c r="A21" s="398"/>
      <c r="B21" s="11"/>
      <c r="C21" s="11"/>
      <c r="D21" s="11"/>
      <c r="E21" s="11"/>
      <c r="F21" s="12"/>
      <c r="G21" s="12"/>
      <c r="H21" s="12"/>
    </row>
    <row r="22" spans="1:8" s="2" customFormat="1" ht="12.75">
      <c r="A22" s="398"/>
      <c r="B22" s="11"/>
      <c r="C22" s="11"/>
      <c r="D22" s="11"/>
      <c r="E22" s="11"/>
      <c r="F22" s="12"/>
      <c r="G22" s="12"/>
      <c r="H22" s="12"/>
    </row>
    <row r="23" spans="1:8" s="2" customFormat="1" ht="12.75">
      <c r="A23" s="398"/>
      <c r="B23" s="11"/>
      <c r="C23" s="11"/>
      <c r="D23" s="11"/>
      <c r="E23" s="11"/>
      <c r="F23" s="12"/>
      <c r="G23" s="12"/>
      <c r="H23" s="12"/>
    </row>
    <row r="24" spans="1:8" s="2" customFormat="1" ht="12.75">
      <c r="A24" s="398"/>
      <c r="B24" s="11"/>
      <c r="C24" s="11"/>
      <c r="D24" s="11"/>
      <c r="E24" s="11"/>
      <c r="F24" s="12"/>
      <c r="G24" s="12"/>
      <c r="H24" s="12"/>
    </row>
    <row r="25" spans="1:8" s="2" customFormat="1" ht="12.75">
      <c r="A25" s="398"/>
      <c r="B25" s="11"/>
      <c r="C25" s="11"/>
      <c r="D25" s="11"/>
      <c r="E25" s="11"/>
      <c r="F25" s="12"/>
      <c r="G25" s="12"/>
      <c r="H25" s="12"/>
    </row>
    <row r="26" spans="1:8" s="2" customFormat="1" ht="12.75">
      <c r="A26" s="398"/>
      <c r="B26" s="11"/>
      <c r="C26" s="11"/>
      <c r="D26" s="11"/>
      <c r="E26" s="11"/>
      <c r="F26" s="12"/>
      <c r="G26" s="12"/>
      <c r="H26" s="12"/>
    </row>
    <row r="27" spans="1:8" s="2" customFormat="1" ht="12.75">
      <c r="A27" s="398"/>
      <c r="B27" s="11"/>
      <c r="C27" s="11"/>
      <c r="D27" s="11"/>
      <c r="E27" s="11"/>
      <c r="F27" s="12"/>
      <c r="G27" s="12"/>
      <c r="H27" s="12"/>
    </row>
    <row r="28" spans="1:8" s="2" customFormat="1" ht="12.75">
      <c r="A28" s="398"/>
      <c r="B28" s="11"/>
      <c r="C28" s="11"/>
      <c r="D28" s="11"/>
      <c r="E28" s="11"/>
      <c r="F28" s="12"/>
      <c r="G28" s="12"/>
      <c r="H28" s="12"/>
    </row>
    <row r="29" spans="1:8" s="2" customFormat="1" ht="12.75">
      <c r="A29" s="398"/>
      <c r="B29" s="11"/>
      <c r="C29" s="11"/>
      <c r="D29" s="11"/>
      <c r="E29" s="11"/>
      <c r="F29" s="12"/>
      <c r="G29" s="12"/>
      <c r="H29" s="12"/>
    </row>
    <row r="30" spans="1:8" s="2" customFormat="1" ht="12.75">
      <c r="A30" s="398"/>
      <c r="B30" s="11"/>
      <c r="C30" s="11"/>
      <c r="D30" s="11"/>
      <c r="E30" s="11"/>
      <c r="F30" s="12"/>
      <c r="G30" s="12"/>
      <c r="H30" s="12"/>
    </row>
    <row r="31" spans="1:8" s="2" customFormat="1" ht="12.75">
      <c r="A31" s="398"/>
      <c r="B31" s="11"/>
      <c r="C31" s="11"/>
      <c r="D31" s="11"/>
      <c r="E31" s="11"/>
      <c r="F31" s="12"/>
      <c r="G31" s="12"/>
      <c r="H31" s="12"/>
    </row>
    <row r="32" spans="1:8" s="2" customFormat="1" ht="12.75">
      <c r="A32" s="13" t="s">
        <v>277</v>
      </c>
      <c r="B32" s="13"/>
      <c r="C32" s="13"/>
      <c r="D32" s="13"/>
      <c r="E32" s="13"/>
      <c r="F32" s="13"/>
      <c r="G32" s="12"/>
      <c r="H32" s="12"/>
    </row>
    <row r="33" spans="1:8" s="2" customFormat="1" ht="12.75">
      <c r="A33" s="13" t="s">
        <v>845</v>
      </c>
      <c r="B33" s="13"/>
      <c r="C33" s="13"/>
      <c r="D33" s="13"/>
      <c r="E33" s="13"/>
      <c r="F33" s="13"/>
      <c r="G33" s="12"/>
      <c r="H33" s="12"/>
    </row>
    <row r="34" s="2" customFormat="1" ht="9" customHeight="1"/>
    <row r="35" spans="1:6" s="2" customFormat="1" ht="9" customHeight="1" thickBot="1">
      <c r="A35" s="15"/>
      <c r="B35" s="15"/>
      <c r="C35" s="15"/>
      <c r="D35" s="15"/>
      <c r="E35" s="15"/>
      <c r="F35" s="15"/>
    </row>
    <row r="36" spans="1:6" s="2" customFormat="1" ht="13.5" customHeight="1">
      <c r="A36" s="412" t="s">
        <v>291</v>
      </c>
      <c r="B36" s="399"/>
      <c r="C36" s="457" t="s">
        <v>292</v>
      </c>
      <c r="D36" s="410" t="s">
        <v>278</v>
      </c>
      <c r="E36" s="410" t="s">
        <v>279</v>
      </c>
      <c r="F36" s="407" t="s">
        <v>293</v>
      </c>
    </row>
    <row r="37" spans="1:6" s="2" customFormat="1" ht="13.5" customHeight="1">
      <c r="A37" s="400"/>
      <c r="B37" s="401"/>
      <c r="C37" s="458"/>
      <c r="D37" s="411"/>
      <c r="E37" s="411"/>
      <c r="F37" s="408"/>
    </row>
    <row r="38" spans="1:6" s="2" customFormat="1" ht="15.75" customHeight="1" thickBot="1">
      <c r="A38" s="402"/>
      <c r="B38" s="403"/>
      <c r="C38" s="459"/>
      <c r="D38" s="19" t="s">
        <v>844</v>
      </c>
      <c r="E38" s="20"/>
      <c r="F38" s="409"/>
    </row>
    <row r="39" spans="1:6" s="2" customFormat="1" ht="13.5" customHeight="1">
      <c r="A39" s="21"/>
      <c r="B39" s="22"/>
      <c r="C39" s="21"/>
      <c r="D39" s="21"/>
      <c r="E39" s="21"/>
      <c r="F39" s="21"/>
    </row>
    <row r="40" spans="1:6" s="2" customFormat="1" ht="12" customHeight="1">
      <c r="A40" s="5" t="s">
        <v>280</v>
      </c>
      <c r="B40" s="23"/>
      <c r="C40" s="24">
        <v>15319030</v>
      </c>
      <c r="D40" s="24">
        <v>2622613</v>
      </c>
      <c r="E40" s="24">
        <v>2234773</v>
      </c>
      <c r="F40" s="24">
        <v>15706870</v>
      </c>
    </row>
    <row r="41" spans="2:6" s="2" customFormat="1" ht="12" customHeight="1">
      <c r="B41" s="23"/>
      <c r="C41" s="25"/>
      <c r="D41" s="25"/>
      <c r="E41" s="25"/>
      <c r="F41" s="25"/>
    </row>
    <row r="42" spans="1:6" s="2" customFormat="1" ht="12" customHeight="1">
      <c r="A42" s="2" t="s">
        <v>281</v>
      </c>
      <c r="B42" s="23"/>
      <c r="C42" s="26">
        <v>502707</v>
      </c>
      <c r="D42" s="26">
        <v>120034</v>
      </c>
      <c r="E42" s="26">
        <v>135478</v>
      </c>
      <c r="F42" s="26">
        <v>487263</v>
      </c>
    </row>
    <row r="43" spans="1:6" s="2" customFormat="1" ht="12" customHeight="1">
      <c r="A43" s="2" t="s">
        <v>282</v>
      </c>
      <c r="B43" s="23"/>
      <c r="C43" s="26">
        <v>1405551</v>
      </c>
      <c r="D43" s="26">
        <v>98848</v>
      </c>
      <c r="E43" s="26">
        <v>165205</v>
      </c>
      <c r="F43" s="26">
        <v>1339194</v>
      </c>
    </row>
    <row r="44" spans="1:6" s="132" customFormat="1" ht="12" customHeight="1">
      <c r="A44" s="2" t="s">
        <v>283</v>
      </c>
      <c r="B44" s="23"/>
      <c r="C44" s="26">
        <v>9502</v>
      </c>
      <c r="D44" s="26">
        <v>140</v>
      </c>
      <c r="E44" s="26">
        <v>539</v>
      </c>
      <c r="F44" s="26">
        <v>9103</v>
      </c>
    </row>
    <row r="45" spans="1:6" s="2" customFormat="1" ht="12" customHeight="1">
      <c r="A45" s="2" t="s">
        <v>284</v>
      </c>
      <c r="B45" s="23"/>
      <c r="C45" s="26">
        <v>537084</v>
      </c>
      <c r="D45" s="26">
        <v>20621</v>
      </c>
      <c r="E45" s="26">
        <v>48773</v>
      </c>
      <c r="F45" s="26">
        <v>508932</v>
      </c>
    </row>
    <row r="46" spans="2:6" s="2" customFormat="1" ht="12" customHeight="1">
      <c r="B46" s="23"/>
      <c r="C46" s="24"/>
      <c r="D46" s="25"/>
      <c r="E46" s="25"/>
      <c r="F46" s="25"/>
    </row>
    <row r="47" spans="1:6" s="2" customFormat="1" ht="12" customHeight="1">
      <c r="A47" s="5" t="s">
        <v>285</v>
      </c>
      <c r="B47" s="23"/>
      <c r="C47" s="24">
        <v>2454844</v>
      </c>
      <c r="D47" s="24">
        <v>239643</v>
      </c>
      <c r="E47" s="24">
        <v>349995</v>
      </c>
      <c r="F47" s="24">
        <v>2344492</v>
      </c>
    </row>
    <row r="48" spans="2:6" s="2" customFormat="1" ht="12" customHeight="1">
      <c r="B48" s="23"/>
      <c r="C48" s="24"/>
      <c r="D48" s="24"/>
      <c r="E48" s="24"/>
      <c r="F48" s="24"/>
    </row>
    <row r="49" spans="1:6" s="132" customFormat="1" ht="12" customHeight="1">
      <c r="A49" s="5" t="s">
        <v>286</v>
      </c>
      <c r="B49" s="23"/>
      <c r="C49" s="24">
        <v>17773874</v>
      </c>
      <c r="D49" s="24">
        <v>2862256</v>
      </c>
      <c r="E49" s="24">
        <v>2584768</v>
      </c>
      <c r="F49" s="24">
        <v>18051362</v>
      </c>
    </row>
    <row r="50" spans="2:6" s="2" customFormat="1" ht="12" customHeight="1">
      <c r="B50" s="23"/>
      <c r="C50" s="24"/>
      <c r="D50" s="25"/>
      <c r="E50" s="25"/>
      <c r="F50" s="25"/>
    </row>
    <row r="51" spans="1:6" s="132" customFormat="1" ht="12" customHeight="1">
      <c r="A51" s="2" t="s">
        <v>287</v>
      </c>
      <c r="B51" s="23"/>
      <c r="C51" s="26">
        <v>15081</v>
      </c>
      <c r="D51" s="26">
        <v>721</v>
      </c>
      <c r="E51" s="26">
        <v>1367</v>
      </c>
      <c r="F51" s="26">
        <v>14435</v>
      </c>
    </row>
    <row r="52" spans="2:6" s="2" customFormat="1" ht="12" customHeight="1">
      <c r="B52" s="23"/>
      <c r="C52" s="24"/>
      <c r="D52" s="25"/>
      <c r="E52" s="25"/>
      <c r="F52" s="25"/>
    </row>
    <row r="53" s="2" customFormat="1" ht="12" customHeight="1">
      <c r="B53" s="23"/>
    </row>
    <row r="54" spans="1:6" s="2" customFormat="1" ht="12" customHeight="1">
      <c r="A54" s="5" t="s">
        <v>288</v>
      </c>
      <c r="B54" s="23"/>
      <c r="C54" s="24">
        <v>17788955</v>
      </c>
      <c r="D54" s="24">
        <v>2862977</v>
      </c>
      <c r="E54" s="24">
        <v>2586135</v>
      </c>
      <c r="F54" s="24">
        <v>18065797</v>
      </c>
    </row>
    <row r="55" spans="1:2" s="2" customFormat="1" ht="12" customHeight="1">
      <c r="A55" s="5"/>
      <c r="B55" s="23"/>
    </row>
    <row r="56" spans="1:6" s="2" customFormat="1" ht="12" customHeight="1">
      <c r="A56" s="27" t="s">
        <v>289</v>
      </c>
      <c r="B56" s="28"/>
      <c r="C56" s="27"/>
      <c r="D56" s="27"/>
      <c r="E56" s="27"/>
      <c r="F56" s="27"/>
    </row>
    <row r="57" spans="1:6" s="2" customFormat="1" ht="12" customHeight="1">
      <c r="A57" s="27" t="s">
        <v>700</v>
      </c>
      <c r="B57" s="28"/>
      <c r="C57" s="26">
        <v>660075</v>
      </c>
      <c r="D57" s="26">
        <v>134884</v>
      </c>
      <c r="E57" s="26">
        <v>69165</v>
      </c>
      <c r="F57" s="26">
        <v>725794</v>
      </c>
    </row>
    <row r="58" spans="1:6" s="2" customFormat="1" ht="12" customHeight="1">
      <c r="A58" s="27" t="s">
        <v>290</v>
      </c>
      <c r="B58" s="28"/>
      <c r="C58" s="26">
        <v>1024637</v>
      </c>
      <c r="D58" s="26">
        <v>78178</v>
      </c>
      <c r="E58" s="26">
        <v>68157</v>
      </c>
      <c r="F58" s="26">
        <v>1034658</v>
      </c>
    </row>
    <row r="59" spans="1:6" s="132" customFormat="1" ht="12" customHeight="1">
      <c r="A59" s="27" t="s">
        <v>294</v>
      </c>
      <c r="B59" s="28"/>
      <c r="C59" s="26">
        <v>65621</v>
      </c>
      <c r="D59" s="26">
        <v>9509</v>
      </c>
      <c r="E59" s="26">
        <v>32325</v>
      </c>
      <c r="F59" s="26">
        <v>42805</v>
      </c>
    </row>
    <row r="60" spans="1:6" s="132" customFormat="1" ht="9" customHeight="1">
      <c r="A60"/>
      <c r="B60" s="2"/>
      <c r="C60" s="2"/>
      <c r="D60" s="2"/>
      <c r="E60" s="2"/>
      <c r="F60" s="2"/>
    </row>
    <row r="61" spans="1:6" s="132" customFormat="1" ht="11.25">
      <c r="A61" s="2" t="s">
        <v>699</v>
      </c>
      <c r="B61" s="2"/>
      <c r="C61" s="2"/>
      <c r="D61" s="2"/>
      <c r="E61" s="2"/>
      <c r="F61" s="2"/>
    </row>
    <row r="62" s="132" customFormat="1" ht="11.25" customHeight="1">
      <c r="A62" s="2" t="s">
        <v>2092</v>
      </c>
    </row>
    <row r="63" s="132" customFormat="1" ht="11.25"/>
    <row r="64" s="2" customFormat="1" ht="9" customHeight="1"/>
    <row r="65" s="132" customFormat="1" ht="11.25"/>
    <row r="66" s="132" customFormat="1" ht="11.25"/>
    <row r="67" s="132" customFormat="1" ht="11.25"/>
    <row r="68" s="2" customFormat="1" ht="9" customHeight="1"/>
    <row r="69" s="13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row r="152" s="2" customFormat="1" ht="11.25"/>
    <row r="153" s="2" customFormat="1" ht="11.25"/>
    <row r="154" s="2" customFormat="1" ht="11.25"/>
    <row r="155" s="2" customFormat="1" ht="11.25"/>
    <row r="156" s="2" customFormat="1" ht="11.25"/>
    <row r="157" s="2" customFormat="1" ht="11.25"/>
    <row r="158" s="2" customFormat="1" ht="11.25"/>
    <row r="159" s="2" customFormat="1" ht="11.25"/>
    <row r="160" s="2" customFormat="1" ht="11.25"/>
    <row r="161" s="2" customFormat="1" ht="11.25"/>
    <row r="162" s="2" customFormat="1" ht="11.25"/>
    <row r="163" s="2" customFormat="1" ht="11.25"/>
    <row r="164" s="2" customFormat="1" ht="11.25"/>
    <row r="165" s="2" customFormat="1" ht="11.25"/>
    <row r="166" s="2" customFormat="1" ht="11.25"/>
  </sheetData>
  <mergeCells count="6">
    <mergeCell ref="A1:F1"/>
    <mergeCell ref="F36:F38"/>
    <mergeCell ref="D36:D37"/>
    <mergeCell ref="E36:E37"/>
    <mergeCell ref="A36:B38"/>
    <mergeCell ref="C36:C38"/>
  </mergeCells>
  <printOptions/>
  <pageMargins left="0.7874015748031497" right="0.7874015748031497" top="0.5905511811023623"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R61"/>
  <sheetViews>
    <sheetView workbookViewId="0" topLeftCell="A1">
      <selection activeCell="A2" sqref="A2"/>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 min="18" max="18" width="9.57421875" style="0" customWidth="1"/>
  </cols>
  <sheetData>
    <row r="1" spans="1:18" s="2" customFormat="1" ht="10.5" customHeight="1">
      <c r="A1" s="406" t="s">
        <v>2208</v>
      </c>
      <c r="B1" s="406"/>
      <c r="C1" s="406"/>
      <c r="D1" s="406"/>
      <c r="E1" s="406"/>
      <c r="F1" s="406"/>
      <c r="G1" s="406"/>
      <c r="H1" s="406"/>
      <c r="I1" s="406" t="s">
        <v>2209</v>
      </c>
      <c r="J1" s="406"/>
      <c r="K1" s="406"/>
      <c r="L1" s="406"/>
      <c r="M1" s="406"/>
      <c r="N1" s="406"/>
      <c r="O1" s="406"/>
      <c r="P1" s="406"/>
      <c r="Q1" s="406"/>
      <c r="R1" s="406"/>
    </row>
    <row r="2" spans="1:17" s="2" customFormat="1" ht="10.5" customHeight="1">
      <c r="A2" s="325"/>
      <c r="B2" s="325"/>
      <c r="C2" s="325"/>
      <c r="D2" s="325"/>
      <c r="E2" s="325"/>
      <c r="F2" s="325"/>
      <c r="G2" s="325"/>
      <c r="H2" s="325"/>
      <c r="I2" s="3"/>
      <c r="J2" s="3"/>
      <c r="K2" s="3"/>
      <c r="L2" s="3"/>
      <c r="M2" s="3"/>
      <c r="N2" s="3"/>
      <c r="O2" s="3"/>
      <c r="P2" s="3"/>
      <c r="Q2" s="3"/>
    </row>
    <row r="3" spans="9:17" s="2" customFormat="1" ht="10.5" customHeight="1">
      <c r="I3" s="3"/>
      <c r="J3" s="3"/>
      <c r="K3" s="3"/>
      <c r="L3" s="3"/>
      <c r="M3" s="3"/>
      <c r="N3" s="3"/>
      <c r="O3" s="3"/>
      <c r="P3" s="3"/>
      <c r="Q3" s="3"/>
    </row>
    <row r="4" spans="8:17" s="3" customFormat="1" ht="12.75">
      <c r="H4" s="287" t="s">
        <v>1891</v>
      </c>
      <c r="I4" s="1" t="s">
        <v>2271</v>
      </c>
      <c r="J4" s="1"/>
      <c r="K4" s="1"/>
      <c r="L4" s="1"/>
      <c r="M4" s="1"/>
      <c r="N4" s="1"/>
      <c r="O4" s="1"/>
      <c r="P4" s="1"/>
      <c r="Q4" s="1"/>
    </row>
    <row r="5" spans="9:17" s="2" customFormat="1" ht="10.5" customHeight="1">
      <c r="I5" s="3"/>
      <c r="J5" s="3"/>
      <c r="K5" s="3"/>
      <c r="L5" s="3"/>
      <c r="M5" s="3"/>
      <c r="N5" s="3"/>
      <c r="O5" s="3"/>
      <c r="P5" s="3"/>
      <c r="Q5" s="3"/>
    </row>
    <row r="6" spans="1:17" s="2" customFormat="1" ht="10.5" customHeight="1" thickBot="1">
      <c r="A6" s="15"/>
      <c r="B6" s="15"/>
      <c r="C6" s="15"/>
      <c r="D6" s="15"/>
      <c r="E6" s="15"/>
      <c r="F6" s="15"/>
      <c r="G6" s="15"/>
      <c r="H6" s="15"/>
      <c r="I6" s="29"/>
      <c r="J6" s="29"/>
      <c r="K6" s="29"/>
      <c r="L6" s="29"/>
      <c r="M6" s="29"/>
      <c r="N6" s="29"/>
      <c r="O6" s="29"/>
      <c r="P6" s="29"/>
      <c r="Q6" s="29"/>
    </row>
    <row r="7" spans="1:17" s="2" customFormat="1" ht="10.5" customHeight="1">
      <c r="A7" s="30"/>
      <c r="B7" s="31"/>
      <c r="C7" s="16"/>
      <c r="D7" s="32"/>
      <c r="E7" s="33"/>
      <c r="F7" s="34" t="s">
        <v>295</v>
      </c>
      <c r="G7" s="34"/>
      <c r="H7" s="35"/>
      <c r="I7" s="35" t="s">
        <v>296</v>
      </c>
      <c r="J7" s="35"/>
      <c r="K7" s="35"/>
      <c r="L7" s="35"/>
      <c r="M7" s="35"/>
      <c r="N7" s="35"/>
      <c r="O7" s="35"/>
      <c r="P7" s="35"/>
      <c r="Q7" s="36"/>
    </row>
    <row r="8" spans="1:17" s="2" customFormat="1" ht="10.5" customHeight="1">
      <c r="A8" s="18" t="s">
        <v>297</v>
      </c>
      <c r="B8" s="37" t="s">
        <v>298</v>
      </c>
      <c r="C8" s="17" t="s">
        <v>299</v>
      </c>
      <c r="D8" s="38"/>
      <c r="E8" s="39"/>
      <c r="F8" s="40"/>
      <c r="G8" s="16"/>
      <c r="I8" s="16"/>
      <c r="J8" s="40"/>
      <c r="L8" s="40"/>
      <c r="M8" s="16"/>
      <c r="N8" s="40"/>
      <c r="Q8" s="41" t="s">
        <v>297</v>
      </c>
    </row>
    <row r="9" spans="1:17" s="2" customFormat="1" ht="10.5" customHeight="1">
      <c r="A9" s="18" t="s">
        <v>300</v>
      </c>
      <c r="B9" s="37" t="s">
        <v>301</v>
      </c>
      <c r="C9" s="42"/>
      <c r="D9" s="43"/>
      <c r="E9" s="11"/>
      <c r="F9" s="44"/>
      <c r="G9" s="11"/>
      <c r="I9" s="16"/>
      <c r="J9" s="43"/>
      <c r="L9" s="43"/>
      <c r="M9" s="16"/>
      <c r="N9" s="43"/>
      <c r="Q9" s="41" t="s">
        <v>300</v>
      </c>
    </row>
    <row r="10" spans="1:17" s="2" customFormat="1" ht="10.5" customHeight="1" thickBot="1">
      <c r="A10" s="32"/>
      <c r="B10" s="45"/>
      <c r="C10" s="46" t="s">
        <v>302</v>
      </c>
      <c r="D10" s="47" t="s">
        <v>303</v>
      </c>
      <c r="E10" s="48" t="s">
        <v>302</v>
      </c>
      <c r="F10" s="49" t="s">
        <v>303</v>
      </c>
      <c r="G10" s="48" t="s">
        <v>302</v>
      </c>
      <c r="H10" s="50" t="s">
        <v>303</v>
      </c>
      <c r="I10" s="48" t="s">
        <v>302</v>
      </c>
      <c r="J10" s="49" t="s">
        <v>303</v>
      </c>
      <c r="K10" s="48" t="s">
        <v>302</v>
      </c>
      <c r="L10" s="49" t="s">
        <v>303</v>
      </c>
      <c r="M10" s="48" t="s">
        <v>302</v>
      </c>
      <c r="N10" s="49" t="s">
        <v>303</v>
      </c>
      <c r="O10" s="48" t="s">
        <v>302</v>
      </c>
      <c r="P10" s="50" t="s">
        <v>303</v>
      </c>
      <c r="Q10" s="51"/>
    </row>
    <row r="11" spans="1:17" s="2" customFormat="1" ht="10.5" customHeight="1">
      <c r="A11" s="30"/>
      <c r="B11" s="31"/>
      <c r="C11" s="21"/>
      <c r="D11" s="21"/>
      <c r="E11" s="21"/>
      <c r="F11" s="21"/>
      <c r="G11" s="21"/>
      <c r="H11" s="21"/>
      <c r="I11" s="21"/>
      <c r="J11" s="21"/>
      <c r="K11" s="21"/>
      <c r="L11" s="21"/>
      <c r="M11" s="21"/>
      <c r="N11" s="21"/>
      <c r="O11" s="21"/>
      <c r="P11" s="21"/>
      <c r="Q11" s="36"/>
    </row>
    <row r="12" spans="1:18" s="5" customFormat="1" ht="10.5" customHeight="1">
      <c r="A12" s="52">
        <v>1</v>
      </c>
      <c r="B12" s="53" t="s">
        <v>280</v>
      </c>
      <c r="C12" s="54">
        <v>15706870</v>
      </c>
      <c r="D12" s="55">
        <v>100</v>
      </c>
      <c r="E12" s="54">
        <v>1928065</v>
      </c>
      <c r="F12" s="367">
        <v>12.3</v>
      </c>
      <c r="G12" s="54">
        <v>1977500</v>
      </c>
      <c r="H12" s="298">
        <v>12.6</v>
      </c>
      <c r="I12" s="54">
        <v>1526667</v>
      </c>
      <c r="J12" s="324">
        <v>9.7</v>
      </c>
      <c r="K12" s="54">
        <v>1407936</v>
      </c>
      <c r="L12" s="298">
        <v>9</v>
      </c>
      <c r="M12" s="54">
        <v>1577971</v>
      </c>
      <c r="N12" s="299">
        <v>10</v>
      </c>
      <c r="O12" s="54">
        <v>7288731</v>
      </c>
      <c r="P12" s="299">
        <v>46.4</v>
      </c>
      <c r="Q12" s="56">
        <v>1</v>
      </c>
      <c r="R12" s="350"/>
    </row>
    <row r="13" spans="1:18" s="2" customFormat="1" ht="10.5" customHeight="1">
      <c r="A13" s="57"/>
      <c r="B13" s="45"/>
      <c r="C13" s="54"/>
      <c r="D13" s="58"/>
      <c r="E13" s="54"/>
      <c r="F13" s="324"/>
      <c r="G13" s="54"/>
      <c r="H13" s="298"/>
      <c r="I13" s="60"/>
      <c r="J13" s="324"/>
      <c r="K13" s="61"/>
      <c r="L13" s="298"/>
      <c r="M13" s="59"/>
      <c r="N13" s="299"/>
      <c r="O13" s="62"/>
      <c r="P13" s="299"/>
      <c r="Q13" s="63"/>
      <c r="R13" s="350"/>
    </row>
    <row r="14" spans="1:18" s="2" customFormat="1" ht="10.5" customHeight="1">
      <c r="A14" s="57">
        <v>2</v>
      </c>
      <c r="B14" s="45" t="s">
        <v>281</v>
      </c>
      <c r="C14" s="64">
        <v>422190</v>
      </c>
      <c r="D14" s="65">
        <v>100</v>
      </c>
      <c r="E14" s="64">
        <v>21712</v>
      </c>
      <c r="F14" s="357">
        <v>5.1</v>
      </c>
      <c r="G14" s="64">
        <v>22385</v>
      </c>
      <c r="H14" s="358">
        <v>5.3</v>
      </c>
      <c r="I14" s="64">
        <v>22697</v>
      </c>
      <c r="J14" s="357">
        <v>5.4</v>
      </c>
      <c r="K14" s="64">
        <v>22700</v>
      </c>
      <c r="L14" s="358">
        <v>5.4</v>
      </c>
      <c r="M14" s="64">
        <v>22971</v>
      </c>
      <c r="N14" s="358">
        <v>5.4</v>
      </c>
      <c r="O14" s="64">
        <v>309725</v>
      </c>
      <c r="P14" s="358">
        <v>73.4</v>
      </c>
      <c r="Q14" s="63">
        <v>2</v>
      </c>
      <c r="R14" s="350"/>
    </row>
    <row r="15" spans="1:18" s="2" customFormat="1" ht="10.5" customHeight="1">
      <c r="A15" s="57">
        <v>3</v>
      </c>
      <c r="B15" s="45" t="s">
        <v>282</v>
      </c>
      <c r="C15" s="64">
        <v>1321584</v>
      </c>
      <c r="D15" s="65">
        <v>100</v>
      </c>
      <c r="E15" s="64">
        <v>103761</v>
      </c>
      <c r="F15" s="357">
        <v>7.9</v>
      </c>
      <c r="G15" s="64">
        <v>98242</v>
      </c>
      <c r="H15" s="358">
        <v>7.4</v>
      </c>
      <c r="I15" s="64">
        <v>84727</v>
      </c>
      <c r="J15" s="357">
        <v>6.4</v>
      </c>
      <c r="K15" s="64">
        <v>85280</v>
      </c>
      <c r="L15" s="358">
        <v>6.5</v>
      </c>
      <c r="M15" s="64">
        <v>83989</v>
      </c>
      <c r="N15" s="358">
        <v>6.4</v>
      </c>
      <c r="O15" s="64">
        <v>865585</v>
      </c>
      <c r="P15" s="358">
        <v>65.5</v>
      </c>
      <c r="Q15" s="63">
        <v>3</v>
      </c>
      <c r="R15" s="350"/>
    </row>
    <row r="16" spans="1:18" s="2" customFormat="1" ht="10.5" customHeight="1">
      <c r="A16" s="57">
        <v>4</v>
      </c>
      <c r="B16" s="45" t="s">
        <v>283</v>
      </c>
      <c r="C16" s="64">
        <v>9103</v>
      </c>
      <c r="D16" s="65">
        <v>100</v>
      </c>
      <c r="E16" s="64">
        <v>506</v>
      </c>
      <c r="F16" s="357">
        <v>5.6</v>
      </c>
      <c r="G16" s="64">
        <v>485</v>
      </c>
      <c r="H16" s="358">
        <v>5.3</v>
      </c>
      <c r="I16" s="64">
        <v>474</v>
      </c>
      <c r="J16" s="357">
        <v>5.2</v>
      </c>
      <c r="K16" s="64">
        <v>487</v>
      </c>
      <c r="L16" s="358">
        <v>5.3</v>
      </c>
      <c r="M16" s="64">
        <v>489</v>
      </c>
      <c r="N16" s="358">
        <v>5.4</v>
      </c>
      <c r="O16" s="64">
        <v>6662</v>
      </c>
      <c r="P16" s="358">
        <v>73.2</v>
      </c>
      <c r="Q16" s="63">
        <v>4</v>
      </c>
      <c r="R16" s="350"/>
    </row>
    <row r="17" spans="1:18" s="2" customFormat="1" ht="10.5" customHeight="1">
      <c r="A17" s="57">
        <v>5</v>
      </c>
      <c r="B17" s="45" t="s">
        <v>264</v>
      </c>
      <c r="C17" s="64">
        <v>507265</v>
      </c>
      <c r="D17" s="65">
        <v>100</v>
      </c>
      <c r="E17" s="64">
        <v>29377</v>
      </c>
      <c r="F17" s="357">
        <v>5.8</v>
      </c>
      <c r="G17" s="64">
        <v>29414</v>
      </c>
      <c r="H17" s="358">
        <v>5.8</v>
      </c>
      <c r="I17" s="64">
        <v>31172</v>
      </c>
      <c r="J17" s="357">
        <v>6.1</v>
      </c>
      <c r="K17" s="64">
        <v>34117</v>
      </c>
      <c r="L17" s="358">
        <v>6.7</v>
      </c>
      <c r="M17" s="64">
        <v>28712</v>
      </c>
      <c r="N17" s="358">
        <v>5.7</v>
      </c>
      <c r="O17" s="64">
        <v>354473</v>
      </c>
      <c r="P17" s="358">
        <v>69.9</v>
      </c>
      <c r="Q17" s="63">
        <v>5</v>
      </c>
      <c r="R17" s="350"/>
    </row>
    <row r="18" spans="1:18" s="2" customFormat="1" ht="10.5" customHeight="1">
      <c r="A18" s="57"/>
      <c r="B18" s="45"/>
      <c r="C18" s="64"/>
      <c r="D18" s="66"/>
      <c r="E18" s="64"/>
      <c r="F18" s="324"/>
      <c r="G18" s="64"/>
      <c r="H18" s="298"/>
      <c r="I18" s="54"/>
      <c r="J18" s="324"/>
      <c r="K18" s="54"/>
      <c r="L18" s="298"/>
      <c r="M18" s="54"/>
      <c r="N18" s="299"/>
      <c r="O18" s="54"/>
      <c r="P18" s="299"/>
      <c r="Q18" s="63"/>
      <c r="R18" s="350"/>
    </row>
    <row r="19" spans="1:18" s="5" customFormat="1" ht="10.5" customHeight="1">
      <c r="A19" s="52">
        <v>6</v>
      </c>
      <c r="B19" s="53" t="s">
        <v>285</v>
      </c>
      <c r="C19" s="67">
        <v>2260142</v>
      </c>
      <c r="D19" s="66">
        <v>100</v>
      </c>
      <c r="E19" s="67">
        <v>155356</v>
      </c>
      <c r="F19" s="324">
        <v>6.9</v>
      </c>
      <c r="G19" s="67">
        <v>150526</v>
      </c>
      <c r="H19" s="298">
        <v>6.7</v>
      </c>
      <c r="I19" s="67">
        <v>139070</v>
      </c>
      <c r="J19" s="324">
        <v>6.2</v>
      </c>
      <c r="K19" s="67">
        <v>142584</v>
      </c>
      <c r="L19" s="298">
        <v>6.3</v>
      </c>
      <c r="M19" s="67">
        <v>136161</v>
      </c>
      <c r="N19" s="299">
        <v>6</v>
      </c>
      <c r="O19" s="67">
        <v>1536445</v>
      </c>
      <c r="P19" s="299">
        <v>68</v>
      </c>
      <c r="Q19" s="56">
        <v>6</v>
      </c>
      <c r="R19" s="350"/>
    </row>
    <row r="20" spans="1:18" s="2" customFormat="1" ht="10.5" customHeight="1">
      <c r="A20" s="57"/>
      <c r="B20" s="45"/>
      <c r="C20" s="64"/>
      <c r="D20" s="66"/>
      <c r="E20" s="64"/>
      <c r="F20" s="324"/>
      <c r="G20" s="64"/>
      <c r="H20" s="298"/>
      <c r="I20" s="54"/>
      <c r="J20" s="324"/>
      <c r="K20" s="54"/>
      <c r="L20" s="298"/>
      <c r="M20" s="54"/>
      <c r="N20" s="299"/>
      <c r="O20" s="54"/>
      <c r="P20" s="299"/>
      <c r="Q20" s="63"/>
      <c r="R20" s="350"/>
    </row>
    <row r="21" spans="1:18" s="5" customFormat="1" ht="10.5" customHeight="1">
      <c r="A21" s="52">
        <v>7</v>
      </c>
      <c r="B21" s="53" t="s">
        <v>286</v>
      </c>
      <c r="C21" s="67">
        <v>17967012</v>
      </c>
      <c r="D21" s="66">
        <v>100</v>
      </c>
      <c r="E21" s="67">
        <v>2083421</v>
      </c>
      <c r="F21" s="324">
        <v>11.6</v>
      </c>
      <c r="G21" s="67">
        <v>2128026</v>
      </c>
      <c r="H21" s="298">
        <v>11.8</v>
      </c>
      <c r="I21" s="54">
        <v>1665737</v>
      </c>
      <c r="J21" s="324">
        <v>9.3</v>
      </c>
      <c r="K21" s="54">
        <v>1550520</v>
      </c>
      <c r="L21" s="298">
        <v>8.6</v>
      </c>
      <c r="M21" s="54">
        <v>1714132</v>
      </c>
      <c r="N21" s="299">
        <v>9.5</v>
      </c>
      <c r="O21" s="54">
        <v>8825176</v>
      </c>
      <c r="P21" s="299">
        <v>49.1</v>
      </c>
      <c r="Q21" s="56">
        <v>7</v>
      </c>
      <c r="R21" s="350"/>
    </row>
    <row r="22" spans="1:18" s="2" customFormat="1" ht="10.5" customHeight="1">
      <c r="A22" s="57"/>
      <c r="B22" s="45"/>
      <c r="C22" s="64"/>
      <c r="D22" s="66"/>
      <c r="E22" s="64"/>
      <c r="F22" s="324"/>
      <c r="G22" s="64"/>
      <c r="H22" s="298"/>
      <c r="I22" s="54"/>
      <c r="J22" s="324"/>
      <c r="K22" s="54"/>
      <c r="L22" s="298"/>
      <c r="M22" s="54"/>
      <c r="N22" s="299"/>
      <c r="O22" s="54"/>
      <c r="P22" s="299"/>
      <c r="Q22" s="63"/>
      <c r="R22" s="350"/>
    </row>
    <row r="23" spans="1:18" s="2" customFormat="1" ht="10.5" customHeight="1">
      <c r="A23" s="57">
        <v>8</v>
      </c>
      <c r="B23" s="45" t="s">
        <v>389</v>
      </c>
      <c r="C23" s="64">
        <v>14435</v>
      </c>
      <c r="D23" s="65">
        <v>100</v>
      </c>
      <c r="E23" s="64">
        <v>1121</v>
      </c>
      <c r="F23" s="357">
        <v>7.8</v>
      </c>
      <c r="G23" s="64">
        <v>1429</v>
      </c>
      <c r="H23" s="358">
        <v>9.9</v>
      </c>
      <c r="I23" s="64">
        <v>1277</v>
      </c>
      <c r="J23" s="357">
        <v>8.8</v>
      </c>
      <c r="K23" s="64">
        <v>1410</v>
      </c>
      <c r="L23" s="358">
        <v>9.8</v>
      </c>
      <c r="M23" s="64">
        <v>1073</v>
      </c>
      <c r="N23" s="358">
        <v>7.4</v>
      </c>
      <c r="O23" s="64">
        <v>8125</v>
      </c>
      <c r="P23" s="358">
        <v>56.3</v>
      </c>
      <c r="Q23" s="63">
        <v>8</v>
      </c>
      <c r="R23" s="350"/>
    </row>
    <row r="24" spans="1:18" s="2" customFormat="1" ht="10.5" customHeight="1">
      <c r="A24" s="57"/>
      <c r="B24" s="45"/>
      <c r="C24" s="54"/>
      <c r="D24" s="66"/>
      <c r="E24" s="54"/>
      <c r="F24" s="324"/>
      <c r="G24" s="54"/>
      <c r="H24" s="298"/>
      <c r="I24" s="54"/>
      <c r="J24" s="324"/>
      <c r="K24" s="54"/>
      <c r="L24" s="298"/>
      <c r="M24" s="54"/>
      <c r="N24" s="299"/>
      <c r="O24" s="54"/>
      <c r="P24" s="299"/>
      <c r="Q24" s="63"/>
      <c r="R24" s="350"/>
    </row>
    <row r="25" spans="1:18" s="5" customFormat="1" ht="10.5" customHeight="1">
      <c r="A25" s="52">
        <v>9</v>
      </c>
      <c r="B25" s="53" t="s">
        <v>288</v>
      </c>
      <c r="C25" s="54">
        <v>17981447</v>
      </c>
      <c r="D25" s="66">
        <v>100</v>
      </c>
      <c r="E25" s="54">
        <v>2084542</v>
      </c>
      <c r="F25" s="324">
        <v>11.6</v>
      </c>
      <c r="G25" s="54">
        <v>2129455</v>
      </c>
      <c r="H25" s="298">
        <v>11.8</v>
      </c>
      <c r="I25" s="54">
        <v>1667014</v>
      </c>
      <c r="J25" s="324">
        <v>9.3</v>
      </c>
      <c r="K25" s="54">
        <v>1551930</v>
      </c>
      <c r="L25" s="298">
        <v>8.6</v>
      </c>
      <c r="M25" s="54">
        <v>1715205</v>
      </c>
      <c r="N25" s="299">
        <v>9.5</v>
      </c>
      <c r="O25" s="54">
        <v>8833301</v>
      </c>
      <c r="P25" s="299">
        <v>49.1</v>
      </c>
      <c r="Q25" s="56">
        <v>9</v>
      </c>
      <c r="R25" s="350"/>
    </row>
    <row r="26" spans="12:14" s="2" customFormat="1" ht="10.5" customHeight="1">
      <c r="L26" s="68"/>
      <c r="M26" s="68"/>
      <c r="N26" s="68"/>
    </row>
    <row r="27" s="2" customFormat="1" ht="10.5" customHeight="1"/>
    <row r="28" spans="9:17" s="2" customFormat="1" ht="12.75">
      <c r="I28"/>
      <c r="J28"/>
      <c r="K28"/>
      <c r="L28"/>
      <c r="M28"/>
      <c r="N28"/>
      <c r="O28"/>
      <c r="P28"/>
      <c r="Q28"/>
    </row>
    <row r="29" spans="9:17" s="2" customFormat="1" ht="12.75">
      <c r="I29"/>
      <c r="J29"/>
      <c r="K29"/>
      <c r="L29"/>
      <c r="M29"/>
      <c r="N29"/>
      <c r="O29"/>
      <c r="P29"/>
      <c r="Q29"/>
    </row>
    <row r="30" spans="8:17" s="3" customFormat="1" ht="12.75">
      <c r="H30" s="90" t="s">
        <v>1194</v>
      </c>
      <c r="I30" s="70" t="s">
        <v>249</v>
      </c>
      <c r="J30" s="71"/>
      <c r="K30" s="71"/>
      <c r="L30" s="71"/>
      <c r="M30" s="71"/>
      <c r="N30" s="71"/>
      <c r="O30" s="71"/>
      <c r="P30" s="71"/>
      <c r="Q30" s="71"/>
    </row>
    <row r="31" s="2" customFormat="1" ht="11.25"/>
    <row r="32" s="2" customFormat="1" ht="11.25" customHeight="1"/>
    <row r="33" spans="9:15" s="2" customFormat="1" ht="11.25" customHeight="1">
      <c r="I33" s="72"/>
      <c r="J33" s="72"/>
      <c r="K33" s="72"/>
      <c r="L33" s="72"/>
      <c r="M33" s="72"/>
      <c r="N33" s="72"/>
      <c r="O33" s="73"/>
    </row>
    <row r="34" spans="9:15" s="2" customFormat="1" ht="11.25" customHeight="1">
      <c r="I34" s="72"/>
      <c r="J34" s="72"/>
      <c r="K34" s="72"/>
      <c r="L34" s="72"/>
      <c r="M34" s="72"/>
      <c r="N34" s="72"/>
      <c r="O34" s="73"/>
    </row>
    <row r="35" spans="9:15" s="2" customFormat="1" ht="11.25" customHeight="1">
      <c r="I35" s="72"/>
      <c r="J35" s="72"/>
      <c r="K35" s="74"/>
      <c r="L35" s="74"/>
      <c r="M35" s="72"/>
      <c r="N35" s="72"/>
      <c r="O35" s="72"/>
    </row>
    <row r="36" spans="9:15" s="2" customFormat="1" ht="11.25" customHeight="1">
      <c r="I36" s="72"/>
      <c r="J36" s="72"/>
      <c r="K36" s="460"/>
      <c r="L36" s="460"/>
      <c r="M36" s="72"/>
      <c r="N36" s="72"/>
      <c r="O36" s="72"/>
    </row>
    <row r="37" spans="9:15" s="2" customFormat="1" ht="13.5" customHeight="1">
      <c r="I37" s="72"/>
      <c r="J37" s="72"/>
      <c r="K37" s="75"/>
      <c r="L37" s="75"/>
      <c r="M37" s="72"/>
      <c r="N37" s="72"/>
      <c r="O37" s="73"/>
    </row>
    <row r="38" spans="9:15" s="2" customFormat="1" ht="13.5" customHeight="1">
      <c r="I38" s="76"/>
      <c r="J38" s="77"/>
      <c r="K38" s="76"/>
      <c r="L38" s="77"/>
      <c r="M38" s="78"/>
      <c r="N38" s="77"/>
      <c r="O38" s="73"/>
    </row>
    <row r="39" spans="9:15" ht="13.5" customHeight="1">
      <c r="I39" s="79"/>
      <c r="J39" s="79"/>
      <c r="K39" s="79"/>
      <c r="L39" s="79"/>
      <c r="M39" s="79"/>
      <c r="N39" s="79"/>
      <c r="O39" s="80"/>
    </row>
    <row r="40" spans="9:15" ht="12.75">
      <c r="I40" s="81"/>
      <c r="J40" s="81"/>
      <c r="K40" s="81"/>
      <c r="L40" s="81"/>
      <c r="M40" s="82"/>
      <c r="N40" s="82"/>
      <c r="O40" s="83"/>
    </row>
    <row r="41" spans="9:15" ht="12.75">
      <c r="I41" s="81"/>
      <c r="J41" s="81"/>
      <c r="K41" s="81"/>
      <c r="L41" s="81"/>
      <c r="M41" s="82"/>
      <c r="N41" s="82"/>
      <c r="O41" s="83"/>
    </row>
    <row r="42" spans="9:15" ht="12.75">
      <c r="I42" s="81"/>
      <c r="J42" s="81"/>
      <c r="K42" s="81"/>
      <c r="L42" s="81"/>
      <c r="M42" s="82"/>
      <c r="N42" s="82"/>
      <c r="O42" s="83"/>
    </row>
    <row r="43" spans="9:15" ht="12.75">
      <c r="I43" s="84"/>
      <c r="J43" s="84"/>
      <c r="K43" s="84"/>
      <c r="L43" s="84"/>
      <c r="M43" s="85"/>
      <c r="N43" s="85"/>
      <c r="O43" s="86"/>
    </row>
    <row r="44" spans="9:15" ht="12.75">
      <c r="I44" s="81"/>
      <c r="J44" s="81"/>
      <c r="K44" s="81"/>
      <c r="L44" s="81"/>
      <c r="M44" s="81"/>
      <c r="N44" s="81"/>
      <c r="O44" s="86"/>
    </row>
    <row r="45" spans="9:15" ht="12.75">
      <c r="I45" s="81"/>
      <c r="J45" s="81"/>
      <c r="K45" s="81"/>
      <c r="L45" s="81"/>
      <c r="M45" s="81"/>
      <c r="N45" s="81"/>
      <c r="O45" s="87"/>
    </row>
    <row r="46" spans="9:15" ht="12.75">
      <c r="I46" s="81"/>
      <c r="J46" s="81"/>
      <c r="K46" s="81"/>
      <c r="L46" s="81"/>
      <c r="M46" s="81"/>
      <c r="N46" s="81"/>
      <c r="O46" s="83"/>
    </row>
    <row r="47" spans="9:15" ht="12.75">
      <c r="I47" s="81"/>
      <c r="J47" s="81"/>
      <c r="K47" s="81"/>
      <c r="L47" s="81"/>
      <c r="M47" s="81"/>
      <c r="N47" s="81"/>
      <c r="O47" s="83"/>
    </row>
    <row r="48" spans="9:15" ht="12.75">
      <c r="I48" s="81"/>
      <c r="J48" s="81"/>
      <c r="K48" s="81"/>
      <c r="L48" s="81"/>
      <c r="M48" s="81"/>
      <c r="N48" s="81"/>
      <c r="O48" s="83"/>
    </row>
    <row r="49" spans="9:15" ht="12.75">
      <c r="I49" s="81"/>
      <c r="J49" s="81"/>
      <c r="K49" s="81"/>
      <c r="L49" s="81"/>
      <c r="M49" s="82"/>
      <c r="N49" s="82"/>
      <c r="O49" s="88"/>
    </row>
    <row r="50" spans="9:15" ht="12.75">
      <c r="I50" s="81"/>
      <c r="J50" s="81"/>
      <c r="K50" s="81"/>
      <c r="L50" s="81"/>
      <c r="M50" s="81"/>
      <c r="N50" s="81"/>
      <c r="O50" s="88"/>
    </row>
    <row r="51" spans="9:15" ht="12.75">
      <c r="I51" s="84"/>
      <c r="J51" s="84"/>
      <c r="K51" s="84"/>
      <c r="L51" s="84"/>
      <c r="M51" s="84"/>
      <c r="N51" s="84"/>
      <c r="O51" s="89"/>
    </row>
    <row r="52" spans="9:15" ht="12.75">
      <c r="I52" s="84"/>
      <c r="J52" s="84"/>
      <c r="K52" s="84"/>
      <c r="L52" s="84"/>
      <c r="M52" s="84"/>
      <c r="N52" s="84"/>
      <c r="O52" s="89"/>
    </row>
    <row r="53" spans="9:15" ht="12.75">
      <c r="I53" s="81"/>
      <c r="J53" s="82"/>
      <c r="K53" s="81"/>
      <c r="L53" s="82"/>
      <c r="M53" s="82"/>
      <c r="N53" s="82"/>
      <c r="O53" s="88"/>
    </row>
    <row r="54" spans="9:15" ht="12.75">
      <c r="I54" s="81"/>
      <c r="J54" s="82"/>
      <c r="K54" s="81"/>
      <c r="L54" s="82"/>
      <c r="M54" s="82"/>
      <c r="N54" s="82"/>
      <c r="O54" s="88"/>
    </row>
    <row r="55" spans="9:15" ht="12.75">
      <c r="I55" s="81"/>
      <c r="J55" s="81"/>
      <c r="K55" s="81"/>
      <c r="L55" s="81"/>
      <c r="M55" s="81"/>
      <c r="N55" s="81"/>
      <c r="O55" s="88"/>
    </row>
    <row r="56" spans="9:15" ht="12.75">
      <c r="I56" s="84"/>
      <c r="J56" s="84"/>
      <c r="K56" s="84"/>
      <c r="L56" s="84"/>
      <c r="M56" s="84"/>
      <c r="N56" s="84"/>
      <c r="O56" s="86"/>
    </row>
    <row r="57" spans="9:15" ht="12.75">
      <c r="I57" s="81"/>
      <c r="J57" s="81"/>
      <c r="K57" s="81"/>
      <c r="L57" s="81"/>
      <c r="M57" s="82"/>
      <c r="N57" s="82"/>
      <c r="O57" s="88"/>
    </row>
    <row r="58" spans="9:15" ht="12.75">
      <c r="I58" s="81"/>
      <c r="J58" s="81"/>
      <c r="K58" s="81"/>
      <c r="L58" s="81"/>
      <c r="M58" s="82"/>
      <c r="N58" s="82"/>
      <c r="O58" s="88"/>
    </row>
    <row r="59" spans="9:15" ht="12.75">
      <c r="I59" s="84"/>
      <c r="J59" s="84"/>
      <c r="K59" s="84"/>
      <c r="L59" s="84"/>
      <c r="M59" s="84"/>
      <c r="N59" s="84"/>
      <c r="O59" s="89"/>
    </row>
    <row r="60" spans="9:15" ht="12.75">
      <c r="I60" s="84"/>
      <c r="J60" s="84"/>
      <c r="K60" s="84"/>
      <c r="L60" s="84"/>
      <c r="M60" s="84"/>
      <c r="N60" s="84"/>
      <c r="O60" s="89"/>
    </row>
    <row r="61" spans="9:15" ht="12.75">
      <c r="I61" s="81"/>
      <c r="J61" s="82"/>
      <c r="K61" s="81"/>
      <c r="L61" s="82"/>
      <c r="M61" s="82"/>
      <c r="N61" s="82"/>
      <c r="O61" s="88"/>
    </row>
  </sheetData>
  <mergeCells count="3">
    <mergeCell ref="A1:H1"/>
    <mergeCell ref="I1:R1"/>
    <mergeCell ref="K36:L36"/>
  </mergeCells>
  <printOptions/>
  <pageMargins left="0.7874015748031497" right="0.708661417322834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S63"/>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pans="1:19" s="330" customFormat="1" ht="11.25">
      <c r="A1" s="464" t="s">
        <v>2225</v>
      </c>
      <c r="B1" s="464"/>
      <c r="C1" s="464"/>
      <c r="D1" s="464"/>
      <c r="E1" s="464"/>
      <c r="F1" s="464"/>
      <c r="G1" s="464"/>
      <c r="H1" s="464"/>
      <c r="I1" s="464"/>
      <c r="J1" s="464" t="s">
        <v>2226</v>
      </c>
      <c r="K1" s="464"/>
      <c r="L1" s="464"/>
      <c r="M1" s="464"/>
      <c r="N1" s="464"/>
      <c r="O1" s="464"/>
      <c r="P1" s="464"/>
      <c r="Q1" s="464"/>
      <c r="R1" s="464"/>
      <c r="S1" s="464"/>
    </row>
    <row r="2" s="3" customFormat="1" ht="12.75"/>
    <row r="3" s="3" customFormat="1" ht="12.75"/>
    <row r="4" spans="2:19" s="3" customFormat="1" ht="12.75">
      <c r="B4" s="1"/>
      <c r="I4" s="287" t="s">
        <v>1195</v>
      </c>
      <c r="J4" s="14" t="s">
        <v>316</v>
      </c>
      <c r="K4" s="99"/>
      <c r="L4" s="99"/>
      <c r="M4" s="99"/>
      <c r="N4" s="99"/>
      <c r="O4" s="99"/>
      <c r="P4" s="99"/>
      <c r="Q4" s="99"/>
      <c r="R4" s="99"/>
      <c r="S4" s="99"/>
    </row>
    <row r="5" spans="1:2" s="3" customFormat="1" ht="12.75">
      <c r="A5" s="1"/>
      <c r="B5" s="1"/>
    </row>
    <row r="6" spans="1:19" s="3" customFormat="1" ht="13.5" thickBot="1">
      <c r="A6" s="29"/>
      <c r="B6" s="29"/>
      <c r="C6" s="29"/>
      <c r="D6" s="29"/>
      <c r="E6" s="29"/>
      <c r="F6" s="29"/>
      <c r="G6" s="29"/>
      <c r="H6" s="29"/>
      <c r="I6" s="29"/>
      <c r="J6" s="29"/>
      <c r="K6" s="29"/>
      <c r="L6" s="29"/>
      <c r="M6" s="29"/>
      <c r="N6" s="29"/>
      <c r="O6" s="29"/>
      <c r="P6" s="29"/>
      <c r="Q6" s="29"/>
      <c r="R6" s="29"/>
      <c r="S6" s="29"/>
    </row>
    <row r="7" spans="1:19" s="2" customFormat="1" ht="12.75">
      <c r="A7" s="100"/>
      <c r="B7" s="16"/>
      <c r="C7" s="22"/>
      <c r="D7" s="101"/>
      <c r="E7" s="102" t="s">
        <v>281</v>
      </c>
      <c r="F7" s="103"/>
      <c r="G7" s="103"/>
      <c r="H7" s="104"/>
      <c r="I7" s="105"/>
      <c r="J7" s="103" t="s">
        <v>74</v>
      </c>
      <c r="K7" s="103"/>
      <c r="L7" s="103"/>
      <c r="M7" s="103"/>
      <c r="N7" s="103"/>
      <c r="O7" s="103"/>
      <c r="P7" s="103"/>
      <c r="Q7" s="103"/>
      <c r="R7" s="104"/>
      <c r="S7" s="106"/>
    </row>
    <row r="8" spans="1:19" s="2" customFormat="1" ht="12.75">
      <c r="A8" s="107"/>
      <c r="B8" s="108"/>
      <c r="C8" s="23"/>
      <c r="D8" s="109" t="s">
        <v>317</v>
      </c>
      <c r="E8" s="109"/>
      <c r="F8" s="101"/>
      <c r="G8" s="461" t="s">
        <v>1894</v>
      </c>
      <c r="H8" s="111"/>
      <c r="I8" s="110"/>
      <c r="J8" s="112" t="s">
        <v>318</v>
      </c>
      <c r="K8" s="112"/>
      <c r="L8" s="112"/>
      <c r="M8" s="112"/>
      <c r="N8" s="112"/>
      <c r="O8" s="112"/>
      <c r="P8" s="113"/>
      <c r="Q8" s="461" t="s">
        <v>1893</v>
      </c>
      <c r="R8" s="115"/>
      <c r="S8" s="116"/>
    </row>
    <row r="9" spans="1:19" s="2" customFormat="1" ht="12.75">
      <c r="A9" s="117" t="s">
        <v>297</v>
      </c>
      <c r="B9" s="108"/>
      <c r="C9" s="118"/>
      <c r="D9" s="109" t="s">
        <v>319</v>
      </c>
      <c r="E9" s="101"/>
      <c r="F9" s="109" t="s">
        <v>320</v>
      </c>
      <c r="G9" s="462"/>
      <c r="H9" s="119" t="s">
        <v>310</v>
      </c>
      <c r="I9" s="120"/>
      <c r="J9" s="109"/>
      <c r="K9" s="109"/>
      <c r="L9" s="109" t="s">
        <v>321</v>
      </c>
      <c r="M9" s="109" t="s">
        <v>312</v>
      </c>
      <c r="N9" s="109" t="s">
        <v>313</v>
      </c>
      <c r="O9" s="109" t="s">
        <v>314</v>
      </c>
      <c r="P9" s="109" t="s">
        <v>315</v>
      </c>
      <c r="Q9" s="462"/>
      <c r="R9" s="119" t="s">
        <v>265</v>
      </c>
      <c r="S9" s="121" t="s">
        <v>297</v>
      </c>
    </row>
    <row r="10" spans="1:19" s="2" customFormat="1" ht="11.25" customHeight="1">
      <c r="A10" s="117" t="s">
        <v>300</v>
      </c>
      <c r="B10" s="16"/>
      <c r="C10" s="23"/>
      <c r="D10" s="109" t="s">
        <v>322</v>
      </c>
      <c r="E10" s="109" t="s">
        <v>323</v>
      </c>
      <c r="F10" s="109" t="s">
        <v>308</v>
      </c>
      <c r="G10" s="462"/>
      <c r="H10" s="119" t="s">
        <v>324</v>
      </c>
      <c r="I10" s="122" t="s">
        <v>323</v>
      </c>
      <c r="J10" s="109" t="s">
        <v>323</v>
      </c>
      <c r="K10" s="109" t="s">
        <v>325</v>
      </c>
      <c r="L10" s="109" t="s">
        <v>326</v>
      </c>
      <c r="M10" s="109" t="s">
        <v>326</v>
      </c>
      <c r="N10" s="109" t="s">
        <v>326</v>
      </c>
      <c r="O10" s="109" t="s">
        <v>326</v>
      </c>
      <c r="P10" s="109" t="s">
        <v>326</v>
      </c>
      <c r="Q10" s="462"/>
      <c r="R10" s="119" t="s">
        <v>266</v>
      </c>
      <c r="S10" s="121" t="s">
        <v>300</v>
      </c>
    </row>
    <row r="11" spans="1:19" s="2" customFormat="1" ht="11.25" customHeight="1">
      <c r="A11" s="123"/>
      <c r="B11" s="16"/>
      <c r="C11" s="23"/>
      <c r="D11" s="109" t="s">
        <v>327</v>
      </c>
      <c r="E11" s="109"/>
      <c r="F11" s="109" t="s">
        <v>328</v>
      </c>
      <c r="G11" s="462"/>
      <c r="H11" s="119" t="s">
        <v>328</v>
      </c>
      <c r="I11" s="110"/>
      <c r="J11" s="109"/>
      <c r="K11" s="109" t="s">
        <v>328</v>
      </c>
      <c r="L11" s="109" t="s">
        <v>312</v>
      </c>
      <c r="M11" s="109" t="s">
        <v>313</v>
      </c>
      <c r="N11" s="109" t="s">
        <v>314</v>
      </c>
      <c r="O11" s="109" t="s">
        <v>315</v>
      </c>
      <c r="P11" s="109" t="s">
        <v>308</v>
      </c>
      <c r="Q11" s="462"/>
      <c r="R11" s="119"/>
      <c r="S11" s="121"/>
    </row>
    <row r="12" spans="1:19" s="2" customFormat="1" ht="12" customHeight="1" thickBot="1">
      <c r="A12" s="123"/>
      <c r="B12" s="16"/>
      <c r="C12" s="23"/>
      <c r="D12" s="124"/>
      <c r="E12" s="124"/>
      <c r="F12" s="124"/>
      <c r="G12" s="463"/>
      <c r="H12" s="125"/>
      <c r="I12" s="110"/>
      <c r="J12" s="109"/>
      <c r="K12" s="109"/>
      <c r="L12" s="109" t="s">
        <v>328</v>
      </c>
      <c r="M12" s="109" t="s">
        <v>328</v>
      </c>
      <c r="N12" s="109" t="s">
        <v>328</v>
      </c>
      <c r="O12" s="109" t="s">
        <v>328</v>
      </c>
      <c r="P12" s="109" t="s">
        <v>328</v>
      </c>
      <c r="Q12" s="463"/>
      <c r="R12" s="125"/>
      <c r="S12" s="121"/>
    </row>
    <row r="13" spans="1:19" s="2" customFormat="1" ht="11.25">
      <c r="A13" s="126"/>
      <c r="B13" s="21"/>
      <c r="C13" s="22"/>
      <c r="D13" s="21"/>
      <c r="E13" s="21"/>
      <c r="F13" s="21"/>
      <c r="G13" s="21"/>
      <c r="H13" s="21"/>
      <c r="I13" s="21"/>
      <c r="J13" s="21"/>
      <c r="K13" s="21"/>
      <c r="L13" s="21"/>
      <c r="M13" s="21"/>
      <c r="N13" s="21"/>
      <c r="O13" s="21"/>
      <c r="P13" s="21"/>
      <c r="Q13" s="21"/>
      <c r="R13" s="21"/>
      <c r="S13" s="36"/>
    </row>
    <row r="14" spans="1:19" s="2" customFormat="1" ht="12.75">
      <c r="A14" s="127">
        <v>1</v>
      </c>
      <c r="B14" s="2" t="s">
        <v>329</v>
      </c>
      <c r="C14" s="128"/>
      <c r="D14" s="351" t="s">
        <v>307</v>
      </c>
      <c r="E14" s="351" t="s">
        <v>307</v>
      </c>
      <c r="F14" s="351" t="s">
        <v>307</v>
      </c>
      <c r="G14" s="351" t="s">
        <v>307</v>
      </c>
      <c r="H14" s="351" t="s">
        <v>307</v>
      </c>
      <c r="I14" s="351" t="s">
        <v>307</v>
      </c>
      <c r="J14" s="351" t="s">
        <v>307</v>
      </c>
      <c r="K14" s="351" t="s">
        <v>307</v>
      </c>
      <c r="L14" s="351" t="s">
        <v>307</v>
      </c>
      <c r="M14" s="351" t="s">
        <v>307</v>
      </c>
      <c r="N14" s="351" t="s">
        <v>307</v>
      </c>
      <c r="O14" s="351" t="s">
        <v>307</v>
      </c>
      <c r="P14" s="351" t="s">
        <v>307</v>
      </c>
      <c r="Q14" s="351" t="s">
        <v>307</v>
      </c>
      <c r="R14" s="351" t="s">
        <v>307</v>
      </c>
      <c r="S14" s="130">
        <v>1</v>
      </c>
    </row>
    <row r="15" spans="1:19" s="2" customFormat="1" ht="11.25">
      <c r="A15" s="127"/>
      <c r="C15" s="23"/>
      <c r="D15" s="351"/>
      <c r="E15" s="351"/>
      <c r="F15" s="351"/>
      <c r="G15" s="351"/>
      <c r="H15" s="351"/>
      <c r="I15" s="351"/>
      <c r="J15" s="351"/>
      <c r="K15" s="351"/>
      <c r="L15" s="351"/>
      <c r="M15" s="351"/>
      <c r="N15" s="351"/>
      <c r="O15" s="351"/>
      <c r="P15" s="351"/>
      <c r="Q15" s="351"/>
      <c r="R15" s="351"/>
      <c r="S15" s="130"/>
    </row>
    <row r="16" spans="1:19" s="2" customFormat="1" ht="12.75">
      <c r="A16" s="127"/>
      <c r="B16" s="2" t="s">
        <v>330</v>
      </c>
      <c r="C16" s="128"/>
      <c r="D16" s="351"/>
      <c r="E16" s="351"/>
      <c r="F16" s="351"/>
      <c r="G16" s="351"/>
      <c r="H16" s="351"/>
      <c r="I16" s="351"/>
      <c r="J16" s="351"/>
      <c r="K16" s="351"/>
      <c r="L16" s="351"/>
      <c r="M16" s="351"/>
      <c r="N16" s="351"/>
      <c r="O16" s="351"/>
      <c r="P16" s="351"/>
      <c r="Q16" s="351"/>
      <c r="R16" s="351"/>
      <c r="S16" s="130"/>
    </row>
    <row r="17" spans="1:19" s="2" customFormat="1" ht="11.25">
      <c r="A17" s="127"/>
      <c r="C17" s="23"/>
      <c r="D17" s="351"/>
      <c r="E17" s="351"/>
      <c r="F17" s="351"/>
      <c r="G17" s="351"/>
      <c r="H17" s="351"/>
      <c r="I17" s="351"/>
      <c r="J17" s="351"/>
      <c r="K17" s="351"/>
      <c r="L17" s="351"/>
      <c r="M17" s="351"/>
      <c r="N17" s="351"/>
      <c r="O17" s="351"/>
      <c r="P17" s="351"/>
      <c r="Q17" s="351"/>
      <c r="R17" s="351"/>
      <c r="S17" s="130"/>
    </row>
    <row r="18" spans="1:19" s="2" customFormat="1" ht="11.25">
      <c r="A18" s="127">
        <v>2</v>
      </c>
      <c r="C18" s="23" t="s">
        <v>331</v>
      </c>
      <c r="D18" s="351">
        <v>471090</v>
      </c>
      <c r="E18" s="351">
        <v>72410</v>
      </c>
      <c r="F18" s="351">
        <v>12173</v>
      </c>
      <c r="G18" s="351">
        <v>22851</v>
      </c>
      <c r="H18" s="351">
        <v>37386</v>
      </c>
      <c r="I18" s="351">
        <v>398680</v>
      </c>
      <c r="J18" s="351">
        <v>294358</v>
      </c>
      <c r="K18" s="351">
        <v>49715</v>
      </c>
      <c r="L18" s="351">
        <v>69471</v>
      </c>
      <c r="M18" s="351">
        <v>60591</v>
      </c>
      <c r="N18" s="351">
        <v>37338</v>
      </c>
      <c r="O18" s="351">
        <v>33085</v>
      </c>
      <c r="P18" s="351">
        <v>44158</v>
      </c>
      <c r="Q18" s="351">
        <v>664</v>
      </c>
      <c r="R18" s="351">
        <v>103658</v>
      </c>
      <c r="S18" s="130">
        <v>2</v>
      </c>
    </row>
    <row r="19" spans="1:19" s="2" customFormat="1" ht="11.25">
      <c r="A19" s="127"/>
      <c r="C19" s="23"/>
      <c r="D19" s="351"/>
      <c r="E19" s="351"/>
      <c r="F19" s="351"/>
      <c r="G19" s="351"/>
      <c r="H19" s="351"/>
      <c r="I19" s="351"/>
      <c r="J19" s="351"/>
      <c r="K19" s="351"/>
      <c r="L19" s="351"/>
      <c r="M19" s="351"/>
      <c r="N19" s="351"/>
      <c r="O19" s="351"/>
      <c r="P19" s="351"/>
      <c r="Q19" s="351"/>
      <c r="R19" s="351"/>
      <c r="S19" s="130"/>
    </row>
    <row r="20" spans="1:19" s="2" customFormat="1" ht="11.25">
      <c r="A20" s="127">
        <v>3</v>
      </c>
      <c r="C20" s="23" t="s">
        <v>332</v>
      </c>
      <c r="D20" s="351">
        <v>854161</v>
      </c>
      <c r="E20" s="351">
        <v>115739</v>
      </c>
      <c r="F20" s="351">
        <v>25439</v>
      </c>
      <c r="G20" s="351">
        <v>3065</v>
      </c>
      <c r="H20" s="351">
        <v>87235</v>
      </c>
      <c r="I20" s="351">
        <v>738422</v>
      </c>
      <c r="J20" s="351">
        <v>413666</v>
      </c>
      <c r="K20" s="351">
        <v>28833</v>
      </c>
      <c r="L20" s="351">
        <v>54694</v>
      </c>
      <c r="M20" s="351">
        <v>42361</v>
      </c>
      <c r="N20" s="351">
        <v>96063</v>
      </c>
      <c r="O20" s="351">
        <v>38347</v>
      </c>
      <c r="P20" s="351">
        <v>153368</v>
      </c>
      <c r="Q20" s="351">
        <v>6299</v>
      </c>
      <c r="R20" s="351">
        <v>318457</v>
      </c>
      <c r="S20" s="130">
        <v>3</v>
      </c>
    </row>
    <row r="21" spans="1:19" s="2" customFormat="1" ht="11.25">
      <c r="A21" s="127"/>
      <c r="C21" s="23"/>
      <c r="D21" s="351"/>
      <c r="E21" s="351"/>
      <c r="F21" s="351"/>
      <c r="G21" s="351"/>
      <c r="H21" s="351"/>
      <c r="I21" s="351"/>
      <c r="J21" s="351"/>
      <c r="K21" s="351"/>
      <c r="L21" s="351"/>
      <c r="M21" s="351"/>
      <c r="N21" s="351"/>
      <c r="O21" s="351"/>
      <c r="P21" s="351"/>
      <c r="Q21" s="351"/>
      <c r="R21" s="351"/>
      <c r="S21" s="130"/>
    </row>
    <row r="22" spans="1:19" s="2" customFormat="1" ht="11.25">
      <c r="A22" s="127">
        <v>4</v>
      </c>
      <c r="C22" s="23" t="s">
        <v>333</v>
      </c>
      <c r="D22" s="351">
        <v>825035</v>
      </c>
      <c r="E22" s="351">
        <v>221262</v>
      </c>
      <c r="F22" s="351">
        <v>58997</v>
      </c>
      <c r="G22" s="351">
        <v>38826</v>
      </c>
      <c r="H22" s="351">
        <v>123439</v>
      </c>
      <c r="I22" s="351">
        <v>603773</v>
      </c>
      <c r="J22" s="351">
        <v>542370</v>
      </c>
      <c r="K22" s="351">
        <v>75967</v>
      </c>
      <c r="L22" s="351">
        <v>130905</v>
      </c>
      <c r="M22" s="351">
        <v>112376</v>
      </c>
      <c r="N22" s="351">
        <v>101040</v>
      </c>
      <c r="O22" s="351">
        <v>49092</v>
      </c>
      <c r="P22" s="351">
        <v>72990</v>
      </c>
      <c r="Q22" s="351">
        <v>1926</v>
      </c>
      <c r="R22" s="351">
        <v>59477</v>
      </c>
      <c r="S22" s="130">
        <v>4</v>
      </c>
    </row>
    <row r="23" spans="1:19" s="2" customFormat="1" ht="11.25">
      <c r="A23" s="127"/>
      <c r="C23" s="23"/>
      <c r="D23" s="351"/>
      <c r="E23" s="351"/>
      <c r="F23" s="351"/>
      <c r="G23" s="351"/>
      <c r="H23" s="351"/>
      <c r="I23" s="351"/>
      <c r="J23" s="351"/>
      <c r="K23" s="351"/>
      <c r="L23" s="351"/>
      <c r="M23" s="351"/>
      <c r="N23" s="351"/>
      <c r="O23" s="351"/>
      <c r="P23" s="351"/>
      <c r="Q23" s="351"/>
      <c r="R23" s="351"/>
      <c r="S23" s="130"/>
    </row>
    <row r="24" spans="1:19" s="2" customFormat="1" ht="11.25">
      <c r="A24" s="127">
        <v>5</v>
      </c>
      <c r="C24" s="23" t="s">
        <v>334</v>
      </c>
      <c r="D24" s="351">
        <v>13070</v>
      </c>
      <c r="E24" s="351" t="s">
        <v>307</v>
      </c>
      <c r="F24" s="351" t="s">
        <v>307</v>
      </c>
      <c r="G24" s="351" t="s">
        <v>307</v>
      </c>
      <c r="H24" s="351" t="s">
        <v>307</v>
      </c>
      <c r="I24" s="351">
        <v>13070</v>
      </c>
      <c r="J24" s="351">
        <v>4239</v>
      </c>
      <c r="K24" s="351">
        <v>789</v>
      </c>
      <c r="L24" s="351">
        <v>664</v>
      </c>
      <c r="M24" s="351">
        <v>283</v>
      </c>
      <c r="N24" s="351">
        <v>399</v>
      </c>
      <c r="O24" s="351">
        <v>28</v>
      </c>
      <c r="P24" s="351">
        <v>2076</v>
      </c>
      <c r="Q24" s="351" t="s">
        <v>307</v>
      </c>
      <c r="R24" s="351">
        <v>8831</v>
      </c>
      <c r="S24" s="130">
        <v>5</v>
      </c>
    </row>
    <row r="25" spans="1:19" s="2" customFormat="1" ht="11.25">
      <c r="A25" s="127"/>
      <c r="C25" s="23"/>
      <c r="D25" s="351"/>
      <c r="E25" s="351"/>
      <c r="F25" s="351"/>
      <c r="G25" s="351"/>
      <c r="H25" s="351"/>
      <c r="I25" s="351"/>
      <c r="J25" s="351"/>
      <c r="K25" s="351"/>
      <c r="L25" s="351"/>
      <c r="M25" s="351"/>
      <c r="N25" s="351"/>
      <c r="O25" s="351"/>
      <c r="P25" s="351"/>
      <c r="Q25" s="351"/>
      <c r="R25" s="351"/>
      <c r="S25" s="130"/>
    </row>
    <row r="26" spans="1:19" s="2" customFormat="1" ht="11.25">
      <c r="A26" s="127">
        <v>6</v>
      </c>
      <c r="C26" s="23" t="s">
        <v>335</v>
      </c>
      <c r="D26" s="351">
        <v>3</v>
      </c>
      <c r="E26" s="351" t="s">
        <v>307</v>
      </c>
      <c r="F26" s="351" t="s">
        <v>307</v>
      </c>
      <c r="G26" s="351" t="s">
        <v>307</v>
      </c>
      <c r="H26" s="351" t="s">
        <v>307</v>
      </c>
      <c r="I26" s="351">
        <v>3</v>
      </c>
      <c r="J26" s="351">
        <v>3</v>
      </c>
      <c r="K26" s="351" t="s">
        <v>307</v>
      </c>
      <c r="L26" s="351" t="s">
        <v>307</v>
      </c>
      <c r="M26" s="351" t="s">
        <v>307</v>
      </c>
      <c r="N26" s="351">
        <v>3</v>
      </c>
      <c r="O26" s="351" t="s">
        <v>307</v>
      </c>
      <c r="P26" s="351" t="s">
        <v>307</v>
      </c>
      <c r="Q26" s="351" t="s">
        <v>307</v>
      </c>
      <c r="R26" s="351" t="s">
        <v>307</v>
      </c>
      <c r="S26" s="130">
        <v>6</v>
      </c>
    </row>
    <row r="27" spans="1:19" s="2" customFormat="1" ht="11.25">
      <c r="A27" s="127"/>
      <c r="C27" s="23"/>
      <c r="D27" s="351"/>
      <c r="E27" s="351"/>
      <c r="F27" s="351"/>
      <c r="G27" s="351"/>
      <c r="H27" s="351"/>
      <c r="I27" s="351"/>
      <c r="J27" s="351"/>
      <c r="K27" s="351"/>
      <c r="L27" s="351"/>
      <c r="M27" s="351"/>
      <c r="N27" s="351"/>
      <c r="O27" s="351"/>
      <c r="P27" s="351"/>
      <c r="Q27" s="351"/>
      <c r="R27" s="351"/>
      <c r="S27" s="130"/>
    </row>
    <row r="28" spans="1:19" s="2" customFormat="1" ht="11.25">
      <c r="A28" s="127">
        <v>7</v>
      </c>
      <c r="C28" s="23" t="s">
        <v>336</v>
      </c>
      <c r="D28" s="351">
        <v>7947</v>
      </c>
      <c r="E28" s="351" t="s">
        <v>307</v>
      </c>
      <c r="F28" s="351" t="s">
        <v>307</v>
      </c>
      <c r="G28" s="351" t="s">
        <v>307</v>
      </c>
      <c r="H28" s="351" t="s">
        <v>307</v>
      </c>
      <c r="I28" s="351">
        <v>7947</v>
      </c>
      <c r="J28" s="351">
        <v>7724</v>
      </c>
      <c r="K28" s="351">
        <v>2721</v>
      </c>
      <c r="L28" s="351">
        <v>2110</v>
      </c>
      <c r="M28" s="351">
        <v>1331</v>
      </c>
      <c r="N28" s="351">
        <v>1128</v>
      </c>
      <c r="O28" s="351">
        <v>250</v>
      </c>
      <c r="P28" s="351">
        <v>184</v>
      </c>
      <c r="Q28" s="351">
        <v>22</v>
      </c>
      <c r="R28" s="351">
        <v>201</v>
      </c>
      <c r="S28" s="130">
        <v>7</v>
      </c>
    </row>
    <row r="29" spans="1:19" s="2" customFormat="1" ht="11.25">
      <c r="A29" s="127"/>
      <c r="C29" s="23"/>
      <c r="D29" s="351"/>
      <c r="E29" s="351"/>
      <c r="F29" s="351"/>
      <c r="G29" s="351"/>
      <c r="H29" s="351"/>
      <c r="I29" s="351"/>
      <c r="J29" s="351"/>
      <c r="K29" s="351"/>
      <c r="L29" s="351"/>
      <c r="M29" s="351"/>
      <c r="N29" s="351"/>
      <c r="O29" s="351"/>
      <c r="P29" s="351"/>
      <c r="Q29" s="351"/>
      <c r="R29" s="351"/>
      <c r="S29" s="130"/>
    </row>
    <row r="30" spans="1:19" s="2" customFormat="1" ht="11.25">
      <c r="A30" s="127">
        <v>8</v>
      </c>
      <c r="C30" s="23" t="s">
        <v>337</v>
      </c>
      <c r="D30" s="351"/>
      <c r="E30" s="351"/>
      <c r="F30" s="351"/>
      <c r="G30" s="351"/>
      <c r="H30" s="351"/>
      <c r="I30" s="351"/>
      <c r="J30" s="351"/>
      <c r="K30" s="351"/>
      <c r="L30" s="351"/>
      <c r="M30" s="351"/>
      <c r="N30" s="351"/>
      <c r="O30" s="351"/>
      <c r="P30" s="351"/>
      <c r="Q30" s="351"/>
      <c r="R30" s="351"/>
      <c r="S30" s="130"/>
    </row>
    <row r="31" spans="1:19" s="2" customFormat="1" ht="11.25">
      <c r="A31" s="127"/>
      <c r="C31" s="23" t="s">
        <v>338</v>
      </c>
      <c r="D31" s="351" t="s">
        <v>307</v>
      </c>
      <c r="E31" s="351" t="s">
        <v>307</v>
      </c>
      <c r="F31" s="351" t="s">
        <v>307</v>
      </c>
      <c r="G31" s="351" t="s">
        <v>307</v>
      </c>
      <c r="H31" s="351" t="s">
        <v>307</v>
      </c>
      <c r="I31" s="351" t="s">
        <v>307</v>
      </c>
      <c r="J31" s="351" t="s">
        <v>307</v>
      </c>
      <c r="K31" s="351" t="s">
        <v>307</v>
      </c>
      <c r="L31" s="351" t="s">
        <v>307</v>
      </c>
      <c r="M31" s="351" t="s">
        <v>307</v>
      </c>
      <c r="N31" s="351" t="s">
        <v>307</v>
      </c>
      <c r="O31" s="351" t="s">
        <v>307</v>
      </c>
      <c r="P31" s="351" t="s">
        <v>307</v>
      </c>
      <c r="Q31" s="351" t="s">
        <v>307</v>
      </c>
      <c r="R31" s="351" t="s">
        <v>307</v>
      </c>
      <c r="S31" s="130">
        <v>8</v>
      </c>
    </row>
    <row r="32" spans="1:19" s="2" customFormat="1" ht="11.25">
      <c r="A32" s="127"/>
      <c r="C32" s="23"/>
      <c r="D32" s="351"/>
      <c r="E32" s="351"/>
      <c r="F32" s="351"/>
      <c r="G32" s="351"/>
      <c r="H32" s="351"/>
      <c r="I32" s="351"/>
      <c r="J32" s="351"/>
      <c r="K32" s="351"/>
      <c r="L32" s="351"/>
      <c r="M32" s="351"/>
      <c r="N32" s="351"/>
      <c r="O32" s="351"/>
      <c r="P32" s="351"/>
      <c r="Q32" s="351"/>
      <c r="R32" s="351"/>
      <c r="S32" s="130"/>
    </row>
    <row r="33" spans="1:19" s="2" customFormat="1" ht="11.25">
      <c r="A33" s="127">
        <v>9</v>
      </c>
      <c r="C33" s="23" t="s">
        <v>339</v>
      </c>
      <c r="D33" s="351">
        <v>1061</v>
      </c>
      <c r="E33" s="351" t="s">
        <v>307</v>
      </c>
      <c r="F33" s="351" t="s">
        <v>307</v>
      </c>
      <c r="G33" s="351" t="s">
        <v>307</v>
      </c>
      <c r="H33" s="351" t="s">
        <v>307</v>
      </c>
      <c r="I33" s="351">
        <v>1061</v>
      </c>
      <c r="J33" s="351">
        <v>896</v>
      </c>
      <c r="K33" s="351" t="s">
        <v>307</v>
      </c>
      <c r="L33" s="351">
        <v>896</v>
      </c>
      <c r="M33" s="351" t="s">
        <v>307</v>
      </c>
      <c r="N33" s="351" t="s">
        <v>307</v>
      </c>
      <c r="O33" s="351" t="s">
        <v>307</v>
      </c>
      <c r="P33" s="351" t="s">
        <v>307</v>
      </c>
      <c r="Q33" s="351" t="s">
        <v>307</v>
      </c>
      <c r="R33" s="351">
        <v>165</v>
      </c>
      <c r="S33" s="130">
        <v>9</v>
      </c>
    </row>
    <row r="34" spans="1:19" s="2" customFormat="1" ht="11.25">
      <c r="A34" s="127"/>
      <c r="C34" s="23"/>
      <c r="D34" s="351"/>
      <c r="E34" s="351"/>
      <c r="F34" s="351"/>
      <c r="G34" s="351"/>
      <c r="H34" s="351"/>
      <c r="I34" s="351"/>
      <c r="J34" s="351"/>
      <c r="K34" s="351"/>
      <c r="L34" s="351"/>
      <c r="M34" s="351"/>
      <c r="N34" s="351"/>
      <c r="O34" s="351"/>
      <c r="P34" s="351"/>
      <c r="Q34" s="351"/>
      <c r="R34" s="351"/>
      <c r="S34" s="130"/>
    </row>
    <row r="35" spans="1:19" s="2" customFormat="1" ht="11.25">
      <c r="A35" s="127">
        <v>10</v>
      </c>
      <c r="C35" s="23" t="s">
        <v>340</v>
      </c>
      <c r="D35" s="351">
        <v>84571</v>
      </c>
      <c r="E35" s="351">
        <v>12779</v>
      </c>
      <c r="F35" s="351">
        <v>7366</v>
      </c>
      <c r="G35" s="351" t="s">
        <v>307</v>
      </c>
      <c r="H35" s="351">
        <v>5413</v>
      </c>
      <c r="I35" s="351">
        <v>71792</v>
      </c>
      <c r="J35" s="351">
        <v>56474</v>
      </c>
      <c r="K35" s="351">
        <v>6905</v>
      </c>
      <c r="L35" s="351">
        <v>9888</v>
      </c>
      <c r="M35" s="351">
        <v>5104</v>
      </c>
      <c r="N35" s="351">
        <v>3588</v>
      </c>
      <c r="O35" s="351">
        <v>1305</v>
      </c>
      <c r="P35" s="351">
        <v>29684</v>
      </c>
      <c r="Q35" s="351">
        <v>192</v>
      </c>
      <c r="R35" s="351">
        <v>15126</v>
      </c>
      <c r="S35" s="130">
        <v>10</v>
      </c>
    </row>
    <row r="36" spans="1:19" s="2" customFormat="1" ht="11.25">
      <c r="A36" s="127"/>
      <c r="C36" s="23"/>
      <c r="D36" s="351"/>
      <c r="E36" s="351"/>
      <c r="F36" s="351"/>
      <c r="G36" s="351"/>
      <c r="H36" s="351"/>
      <c r="I36" s="351"/>
      <c r="J36" s="351"/>
      <c r="K36" s="351"/>
      <c r="L36" s="351"/>
      <c r="M36" s="351"/>
      <c r="N36" s="351"/>
      <c r="O36" s="351"/>
      <c r="P36" s="351"/>
      <c r="Q36" s="351"/>
      <c r="R36" s="351"/>
      <c r="S36" s="130"/>
    </row>
    <row r="37" spans="1:19" s="2" customFormat="1" ht="11.25">
      <c r="A37" s="127">
        <v>11</v>
      </c>
      <c r="C37" s="23" t="s">
        <v>341</v>
      </c>
      <c r="D37" s="351">
        <v>3204</v>
      </c>
      <c r="E37" s="351" t="s">
        <v>307</v>
      </c>
      <c r="F37" s="351" t="s">
        <v>307</v>
      </c>
      <c r="G37" s="351" t="s">
        <v>307</v>
      </c>
      <c r="H37" s="351" t="s">
        <v>307</v>
      </c>
      <c r="I37" s="351">
        <v>3204</v>
      </c>
      <c r="J37" s="351">
        <v>1854</v>
      </c>
      <c r="K37" s="351" t="s">
        <v>307</v>
      </c>
      <c r="L37" s="351">
        <v>1854</v>
      </c>
      <c r="M37" s="351" t="s">
        <v>307</v>
      </c>
      <c r="N37" s="351" t="s">
        <v>307</v>
      </c>
      <c r="O37" s="351" t="s">
        <v>307</v>
      </c>
      <c r="P37" s="351" t="s">
        <v>307</v>
      </c>
      <c r="Q37" s="351" t="s">
        <v>307</v>
      </c>
      <c r="R37" s="351">
        <v>1350</v>
      </c>
      <c r="S37" s="130">
        <v>11</v>
      </c>
    </row>
    <row r="38" spans="1:19" s="2" customFormat="1" ht="11.25">
      <c r="A38" s="127"/>
      <c r="C38" s="23"/>
      <c r="D38" s="351"/>
      <c r="E38" s="351"/>
      <c r="F38" s="351"/>
      <c r="G38" s="351"/>
      <c r="H38" s="351"/>
      <c r="I38" s="351"/>
      <c r="J38" s="351"/>
      <c r="K38" s="351"/>
      <c r="L38" s="351"/>
      <c r="M38" s="351"/>
      <c r="N38" s="351"/>
      <c r="O38" s="351"/>
      <c r="P38" s="351"/>
      <c r="Q38" s="351"/>
      <c r="R38" s="351"/>
      <c r="S38" s="130"/>
    </row>
    <row r="39" spans="1:19" s="2" customFormat="1" ht="11.25">
      <c r="A39" s="127"/>
      <c r="C39" s="23"/>
      <c r="S39" s="130"/>
    </row>
    <row r="40" spans="1:19" s="132" customFormat="1" ht="11.25">
      <c r="A40" s="131">
        <v>12</v>
      </c>
      <c r="B40" s="132" t="s">
        <v>299</v>
      </c>
      <c r="C40" s="133"/>
      <c r="D40" s="352">
        <v>2260142</v>
      </c>
      <c r="E40" s="352">
        <v>422190</v>
      </c>
      <c r="F40" s="352">
        <v>103975</v>
      </c>
      <c r="G40" s="352">
        <v>64742</v>
      </c>
      <c r="H40" s="352">
        <v>253473</v>
      </c>
      <c r="I40" s="352">
        <v>1837952</v>
      </c>
      <c r="J40" s="352">
        <v>1321584</v>
      </c>
      <c r="K40" s="352">
        <v>164930</v>
      </c>
      <c r="L40" s="352">
        <v>270482</v>
      </c>
      <c r="M40" s="352">
        <v>222046</v>
      </c>
      <c r="N40" s="352">
        <v>239559</v>
      </c>
      <c r="O40" s="352">
        <v>122107</v>
      </c>
      <c r="P40" s="352">
        <v>302460</v>
      </c>
      <c r="Q40" s="352">
        <v>9103</v>
      </c>
      <c r="R40" s="352">
        <v>507265</v>
      </c>
      <c r="S40" s="134">
        <v>12</v>
      </c>
    </row>
    <row r="41" spans="1:19" s="2" customFormat="1" ht="11.25">
      <c r="A41" s="127"/>
      <c r="C41" s="23"/>
      <c r="S41" s="130"/>
    </row>
    <row r="42" spans="1:19" s="2" customFormat="1" ht="11.25">
      <c r="A42" s="127"/>
      <c r="B42" s="2" t="s">
        <v>342</v>
      </c>
      <c r="C42" s="23"/>
      <c r="S42" s="130"/>
    </row>
    <row r="43" spans="1:19" s="2" customFormat="1" ht="11.25">
      <c r="A43" s="127"/>
      <c r="C43" s="23"/>
      <c r="D43" s="351"/>
      <c r="E43" s="351"/>
      <c r="F43" s="351"/>
      <c r="G43" s="351"/>
      <c r="H43" s="351"/>
      <c r="I43" s="351"/>
      <c r="J43" s="351"/>
      <c r="K43" s="351"/>
      <c r="L43" s="351"/>
      <c r="M43" s="351"/>
      <c r="N43" s="351"/>
      <c r="O43" s="351"/>
      <c r="P43" s="351"/>
      <c r="Q43" s="351"/>
      <c r="R43" s="351"/>
      <c r="S43" s="130"/>
    </row>
    <row r="44" spans="1:19" s="2" customFormat="1" ht="11.25">
      <c r="A44" s="127">
        <v>13</v>
      </c>
      <c r="C44" s="23" t="s">
        <v>409</v>
      </c>
      <c r="D44" s="351">
        <v>6877</v>
      </c>
      <c r="E44" s="351">
        <v>6831</v>
      </c>
      <c r="F44" s="351" t="s">
        <v>307</v>
      </c>
      <c r="G44" s="351">
        <v>6831</v>
      </c>
      <c r="H44" s="351" t="s">
        <v>307</v>
      </c>
      <c r="I44" s="351">
        <v>46</v>
      </c>
      <c r="J44" s="351">
        <v>46</v>
      </c>
      <c r="K44" s="351" t="s">
        <v>307</v>
      </c>
      <c r="L44" s="351" t="s">
        <v>307</v>
      </c>
      <c r="M44" s="351" t="s">
        <v>307</v>
      </c>
      <c r="N44" s="351">
        <v>46</v>
      </c>
      <c r="O44" s="351" t="s">
        <v>307</v>
      </c>
      <c r="P44" s="351" t="s">
        <v>307</v>
      </c>
      <c r="Q44" s="351" t="s">
        <v>307</v>
      </c>
      <c r="R44" s="351" t="s">
        <v>307</v>
      </c>
      <c r="S44" s="130">
        <v>13</v>
      </c>
    </row>
    <row r="45" spans="1:19" s="2" customFormat="1" ht="11.25">
      <c r="A45" s="127"/>
      <c r="C45" s="23"/>
      <c r="D45" s="351"/>
      <c r="E45" s="351"/>
      <c r="F45" s="351"/>
      <c r="G45" s="351"/>
      <c r="H45" s="351"/>
      <c r="I45" s="351"/>
      <c r="J45" s="351"/>
      <c r="K45" s="351"/>
      <c r="L45" s="351"/>
      <c r="M45" s="351"/>
      <c r="N45" s="351"/>
      <c r="O45" s="351"/>
      <c r="P45" s="351"/>
      <c r="Q45" s="351"/>
      <c r="R45" s="351"/>
      <c r="S45" s="130"/>
    </row>
    <row r="46" spans="1:19" s="2" customFormat="1" ht="11.25">
      <c r="A46" s="127">
        <v>14</v>
      </c>
      <c r="C46" s="23" t="s">
        <v>344</v>
      </c>
      <c r="D46" s="351" t="s">
        <v>307</v>
      </c>
      <c r="E46" s="351" t="s">
        <v>307</v>
      </c>
      <c r="F46" s="351" t="s">
        <v>307</v>
      </c>
      <c r="G46" s="351" t="s">
        <v>307</v>
      </c>
      <c r="H46" s="351" t="s">
        <v>307</v>
      </c>
      <c r="I46" s="351" t="s">
        <v>307</v>
      </c>
      <c r="J46" s="351" t="s">
        <v>307</v>
      </c>
      <c r="K46" s="351" t="s">
        <v>307</v>
      </c>
      <c r="L46" s="351" t="s">
        <v>307</v>
      </c>
      <c r="M46" s="351" t="s">
        <v>307</v>
      </c>
      <c r="N46" s="351" t="s">
        <v>307</v>
      </c>
      <c r="O46" s="351" t="s">
        <v>307</v>
      </c>
      <c r="P46" s="351" t="s">
        <v>307</v>
      </c>
      <c r="Q46" s="351" t="s">
        <v>307</v>
      </c>
      <c r="R46" s="351" t="s">
        <v>307</v>
      </c>
      <c r="S46" s="130">
        <v>14</v>
      </c>
    </row>
    <row r="47" spans="1:19" s="2" customFormat="1" ht="11.25">
      <c r="A47" s="127"/>
      <c r="C47" s="23"/>
      <c r="S47" s="130"/>
    </row>
    <row r="48" spans="1:19" s="2" customFormat="1" ht="11.25">
      <c r="A48" s="127">
        <v>15</v>
      </c>
      <c r="C48" s="23" t="s">
        <v>345</v>
      </c>
      <c r="D48" s="351" t="s">
        <v>307</v>
      </c>
      <c r="E48" s="351" t="s">
        <v>307</v>
      </c>
      <c r="F48" s="351" t="s">
        <v>307</v>
      </c>
      <c r="G48" s="351" t="s">
        <v>307</v>
      </c>
      <c r="H48" s="351" t="s">
        <v>307</v>
      </c>
      <c r="I48" s="351" t="s">
        <v>307</v>
      </c>
      <c r="J48" s="351" t="s">
        <v>307</v>
      </c>
      <c r="K48" s="351" t="s">
        <v>307</v>
      </c>
      <c r="L48" s="351" t="s">
        <v>307</v>
      </c>
      <c r="M48" s="351" t="s">
        <v>307</v>
      </c>
      <c r="N48" s="351" t="s">
        <v>307</v>
      </c>
      <c r="O48" s="351" t="s">
        <v>307</v>
      </c>
      <c r="P48" s="351" t="s">
        <v>307</v>
      </c>
      <c r="Q48" s="351" t="s">
        <v>307</v>
      </c>
      <c r="R48" s="351" t="s">
        <v>307</v>
      </c>
      <c r="S48" s="130"/>
    </row>
    <row r="49" spans="1:19" s="2" customFormat="1" ht="11.25">
      <c r="A49" s="127"/>
      <c r="C49" s="23" t="s">
        <v>346</v>
      </c>
      <c r="D49" s="351"/>
      <c r="E49" s="351"/>
      <c r="F49" s="351"/>
      <c r="G49" s="351"/>
      <c r="H49" s="351"/>
      <c r="I49" s="351"/>
      <c r="J49" s="351"/>
      <c r="K49" s="351"/>
      <c r="L49" s="351"/>
      <c r="M49" s="351"/>
      <c r="N49" s="351"/>
      <c r="O49" s="351"/>
      <c r="P49" s="351"/>
      <c r="Q49" s="351"/>
      <c r="R49" s="351"/>
      <c r="S49" s="130">
        <v>15</v>
      </c>
    </row>
    <row r="50" spans="1:19" s="2" customFormat="1" ht="11.25">
      <c r="A50" s="127"/>
      <c r="C50" s="23"/>
      <c r="D50" s="351"/>
      <c r="E50" s="351"/>
      <c r="F50" s="351"/>
      <c r="G50" s="351"/>
      <c r="H50" s="351"/>
      <c r="I50" s="351"/>
      <c r="J50" s="351"/>
      <c r="K50" s="351"/>
      <c r="L50" s="351"/>
      <c r="M50" s="351"/>
      <c r="N50" s="351"/>
      <c r="O50" s="351"/>
      <c r="P50" s="351"/>
      <c r="Q50" s="351"/>
      <c r="R50" s="351"/>
      <c r="S50" s="130"/>
    </row>
    <row r="51" spans="1:19" s="2" customFormat="1" ht="11.25">
      <c r="A51" s="127">
        <v>16</v>
      </c>
      <c r="C51" s="23" t="s">
        <v>347</v>
      </c>
      <c r="D51" s="351">
        <v>12880</v>
      </c>
      <c r="E51" s="351">
        <v>1316</v>
      </c>
      <c r="F51" s="351">
        <v>601</v>
      </c>
      <c r="G51" s="351">
        <v>715</v>
      </c>
      <c r="H51" s="351" t="s">
        <v>307</v>
      </c>
      <c r="I51" s="351">
        <v>11564</v>
      </c>
      <c r="J51" s="351">
        <v>11564</v>
      </c>
      <c r="K51" s="351">
        <v>432</v>
      </c>
      <c r="L51" s="351">
        <v>302</v>
      </c>
      <c r="M51" s="351">
        <v>315</v>
      </c>
      <c r="N51" s="351">
        <v>1701</v>
      </c>
      <c r="O51" s="351" t="s">
        <v>307</v>
      </c>
      <c r="P51" s="351">
        <v>8814</v>
      </c>
      <c r="Q51" s="351" t="s">
        <v>307</v>
      </c>
      <c r="R51" s="351" t="s">
        <v>307</v>
      </c>
      <c r="S51" s="130">
        <v>16</v>
      </c>
    </row>
    <row r="52" spans="1:19" s="2" customFormat="1" ht="11.25">
      <c r="A52" s="127"/>
      <c r="C52" s="23"/>
      <c r="S52" s="130"/>
    </row>
    <row r="53" spans="1:19" s="2" customFormat="1" ht="11.25">
      <c r="A53" s="127">
        <v>17</v>
      </c>
      <c r="C53" s="23" t="s">
        <v>348</v>
      </c>
      <c r="D53" s="351">
        <v>2786</v>
      </c>
      <c r="E53" s="351" t="s">
        <v>307</v>
      </c>
      <c r="F53" s="351" t="s">
        <v>307</v>
      </c>
      <c r="G53" s="351" t="s">
        <v>307</v>
      </c>
      <c r="H53" s="351" t="s">
        <v>307</v>
      </c>
      <c r="I53" s="351">
        <v>2786</v>
      </c>
      <c r="J53" s="351">
        <v>1119</v>
      </c>
      <c r="K53" s="351">
        <v>7</v>
      </c>
      <c r="L53" s="351">
        <v>521</v>
      </c>
      <c r="M53" s="351">
        <v>591</v>
      </c>
      <c r="N53" s="351" t="s">
        <v>307</v>
      </c>
      <c r="O53" s="351" t="s">
        <v>307</v>
      </c>
      <c r="P53" s="351" t="s">
        <v>307</v>
      </c>
      <c r="Q53" s="351" t="s">
        <v>307</v>
      </c>
      <c r="R53" s="351">
        <v>1667</v>
      </c>
      <c r="S53" s="130">
        <v>17</v>
      </c>
    </row>
    <row r="54" spans="1:19" s="2" customFormat="1" ht="11.25">
      <c r="A54" s="127"/>
      <c r="C54" s="23"/>
      <c r="D54" s="351"/>
      <c r="E54" s="351"/>
      <c r="F54" s="351"/>
      <c r="G54" s="351"/>
      <c r="H54" s="351"/>
      <c r="I54" s="351"/>
      <c r="J54" s="351"/>
      <c r="K54" s="351"/>
      <c r="L54" s="351"/>
      <c r="M54" s="351"/>
      <c r="N54" s="351"/>
      <c r="O54" s="351"/>
      <c r="P54" s="351"/>
      <c r="Q54" s="351"/>
      <c r="R54" s="351"/>
      <c r="S54" s="130"/>
    </row>
    <row r="55" spans="1:19" s="2" customFormat="1" ht="11.25">
      <c r="A55" s="127">
        <v>18</v>
      </c>
      <c r="C55" s="23" t="s">
        <v>349</v>
      </c>
      <c r="D55" s="351">
        <v>362</v>
      </c>
      <c r="E55" s="351" t="s">
        <v>307</v>
      </c>
      <c r="F55" s="351" t="s">
        <v>307</v>
      </c>
      <c r="G55" s="351" t="s">
        <v>307</v>
      </c>
      <c r="H55" s="351" t="s">
        <v>307</v>
      </c>
      <c r="I55" s="351">
        <v>362</v>
      </c>
      <c r="J55" s="351">
        <v>362</v>
      </c>
      <c r="K55" s="351" t="s">
        <v>307</v>
      </c>
      <c r="L55" s="351" t="s">
        <v>307</v>
      </c>
      <c r="M55" s="351" t="s">
        <v>307</v>
      </c>
      <c r="N55" s="351">
        <v>362</v>
      </c>
      <c r="O55" s="351" t="s">
        <v>307</v>
      </c>
      <c r="P55" s="351" t="s">
        <v>307</v>
      </c>
      <c r="Q55" s="351" t="s">
        <v>307</v>
      </c>
      <c r="R55" s="351" t="s">
        <v>307</v>
      </c>
      <c r="S55" s="130">
        <v>18</v>
      </c>
    </row>
    <row r="56" spans="1:19" s="2" customFormat="1" ht="11.25">
      <c r="A56" s="127"/>
      <c r="C56" s="23"/>
      <c r="S56" s="130"/>
    </row>
    <row r="57" spans="1:19" s="2" customFormat="1" ht="11.25">
      <c r="A57" s="127">
        <v>19</v>
      </c>
      <c r="C57" s="23" t="s">
        <v>350</v>
      </c>
      <c r="D57" s="351"/>
      <c r="E57" s="351"/>
      <c r="F57" s="351"/>
      <c r="G57" s="351"/>
      <c r="H57" s="351"/>
      <c r="I57" s="351"/>
      <c r="J57" s="351"/>
      <c r="K57" s="351"/>
      <c r="L57" s="351"/>
      <c r="M57" s="351"/>
      <c r="N57" s="351"/>
      <c r="O57" s="351"/>
      <c r="P57" s="351"/>
      <c r="Q57" s="351"/>
      <c r="R57" s="351"/>
      <c r="S57" s="130"/>
    </row>
    <row r="58" spans="1:19" s="2" customFormat="1" ht="11.25">
      <c r="A58" s="127"/>
      <c r="C58" s="23" t="s">
        <v>351</v>
      </c>
      <c r="S58" s="130"/>
    </row>
    <row r="59" spans="1:19" s="2" customFormat="1" ht="11.25">
      <c r="A59" s="127"/>
      <c r="C59" s="23" t="s">
        <v>352</v>
      </c>
      <c r="D59" s="351">
        <v>61445</v>
      </c>
      <c r="E59" s="351">
        <v>56926</v>
      </c>
      <c r="F59" s="351" t="s">
        <v>307</v>
      </c>
      <c r="G59" s="351" t="s">
        <v>307</v>
      </c>
      <c r="H59" s="351">
        <v>56926</v>
      </c>
      <c r="I59" s="351">
        <v>4519</v>
      </c>
      <c r="J59" s="351">
        <v>4519</v>
      </c>
      <c r="K59" s="351" t="s">
        <v>307</v>
      </c>
      <c r="L59" s="351" t="s">
        <v>307</v>
      </c>
      <c r="M59" s="351" t="s">
        <v>307</v>
      </c>
      <c r="N59" s="351" t="s">
        <v>307</v>
      </c>
      <c r="O59" s="351">
        <v>4519</v>
      </c>
      <c r="P59" s="351" t="s">
        <v>307</v>
      </c>
      <c r="Q59" s="351" t="s">
        <v>307</v>
      </c>
      <c r="R59" s="351" t="s">
        <v>307</v>
      </c>
      <c r="S59" s="130">
        <v>19</v>
      </c>
    </row>
    <row r="60" spans="1:19" s="3" customFormat="1" ht="12.75">
      <c r="A60" s="136"/>
      <c r="C60" s="128"/>
      <c r="S60" s="137"/>
    </row>
    <row r="61" spans="1:19" s="132" customFormat="1" ht="11.25">
      <c r="A61" s="131">
        <v>20</v>
      </c>
      <c r="B61" s="132" t="s">
        <v>353</v>
      </c>
      <c r="C61" s="133"/>
      <c r="D61" s="352">
        <v>84350</v>
      </c>
      <c r="E61" s="352">
        <v>65073</v>
      </c>
      <c r="F61" s="352">
        <v>601</v>
      </c>
      <c r="G61" s="352">
        <v>7546</v>
      </c>
      <c r="H61" s="352">
        <v>56926</v>
      </c>
      <c r="I61" s="352">
        <v>19277</v>
      </c>
      <c r="J61" s="352">
        <v>17610</v>
      </c>
      <c r="K61" s="352">
        <v>439</v>
      </c>
      <c r="L61" s="352">
        <v>823</v>
      </c>
      <c r="M61" s="352">
        <v>906</v>
      </c>
      <c r="N61" s="352">
        <v>2109</v>
      </c>
      <c r="O61" s="352">
        <v>4519</v>
      </c>
      <c r="P61" s="352">
        <v>8814</v>
      </c>
      <c r="Q61" s="352" t="s">
        <v>307</v>
      </c>
      <c r="R61" s="352">
        <v>1667</v>
      </c>
      <c r="S61" s="134">
        <v>20</v>
      </c>
    </row>
    <row r="62" spans="1:19" s="2" customFormat="1" ht="11.25">
      <c r="A62" s="127"/>
      <c r="C62" s="23"/>
      <c r="D62" s="352"/>
      <c r="E62" s="352"/>
      <c r="F62" s="352"/>
      <c r="G62" s="352"/>
      <c r="H62" s="352"/>
      <c r="I62" s="352"/>
      <c r="J62" s="352"/>
      <c r="K62" s="352"/>
      <c r="L62" s="352"/>
      <c r="M62" s="352"/>
      <c r="N62" s="352"/>
      <c r="O62" s="352"/>
      <c r="P62" s="352"/>
      <c r="Q62" s="352"/>
      <c r="R62" s="352"/>
      <c r="S62" s="130"/>
    </row>
    <row r="63" spans="1:19" s="132" customFormat="1" ht="11.25">
      <c r="A63" s="131">
        <v>21</v>
      </c>
      <c r="B63" s="132" t="s">
        <v>288</v>
      </c>
      <c r="C63" s="133"/>
      <c r="D63" s="360">
        <v>2344492</v>
      </c>
      <c r="E63" s="352">
        <v>487263</v>
      </c>
      <c r="F63" s="352">
        <v>104576</v>
      </c>
      <c r="G63" s="352">
        <v>72288</v>
      </c>
      <c r="H63" s="352">
        <v>310399</v>
      </c>
      <c r="I63" s="352">
        <v>1857229</v>
      </c>
      <c r="J63" s="352">
        <v>1339194</v>
      </c>
      <c r="K63" s="352">
        <v>165369</v>
      </c>
      <c r="L63" s="352">
        <v>271305</v>
      </c>
      <c r="M63" s="352">
        <v>222952</v>
      </c>
      <c r="N63" s="352">
        <v>241668</v>
      </c>
      <c r="O63" s="352">
        <v>126626</v>
      </c>
      <c r="P63" s="352">
        <v>311274</v>
      </c>
      <c r="Q63" s="352">
        <v>9103</v>
      </c>
      <c r="R63" s="352">
        <v>508932</v>
      </c>
      <c r="S63" s="134">
        <v>21</v>
      </c>
    </row>
    <row r="64" s="2" customFormat="1" ht="11.25"/>
  </sheetData>
  <mergeCells count="4">
    <mergeCell ref="Q8:Q12"/>
    <mergeCell ref="G8:G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228"/>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pans="1:19" s="330" customFormat="1" ht="11.25">
      <c r="A1" s="464" t="s">
        <v>2223</v>
      </c>
      <c r="B1" s="465"/>
      <c r="C1" s="465"/>
      <c r="D1" s="465"/>
      <c r="E1" s="465"/>
      <c r="F1" s="465"/>
      <c r="G1" s="465"/>
      <c r="H1" s="465"/>
      <c r="I1" s="465"/>
      <c r="J1" s="464" t="s">
        <v>2224</v>
      </c>
      <c r="K1" s="464"/>
      <c r="L1" s="464"/>
      <c r="M1" s="464"/>
      <c r="N1" s="464"/>
      <c r="O1" s="464"/>
      <c r="P1" s="464"/>
      <c r="Q1" s="464"/>
      <c r="R1" s="464"/>
      <c r="S1" s="464"/>
    </row>
    <row r="2" s="3" customFormat="1" ht="12.75"/>
    <row r="3" s="3" customFormat="1" ht="12.75"/>
    <row r="4" spans="2:19" s="3" customFormat="1" ht="12.75">
      <c r="B4" s="1"/>
      <c r="I4" s="287" t="s">
        <v>820</v>
      </c>
      <c r="J4" s="14" t="s">
        <v>1196</v>
      </c>
      <c r="K4" s="99"/>
      <c r="L4" s="99"/>
      <c r="M4" s="99"/>
      <c r="N4" s="99"/>
      <c r="O4" s="99"/>
      <c r="P4" s="99"/>
      <c r="Q4" s="99"/>
      <c r="R4" s="99"/>
      <c r="S4" s="99"/>
    </row>
    <row r="5" spans="1:10" s="3" customFormat="1" ht="12.75">
      <c r="A5" s="1"/>
      <c r="B5" s="1"/>
      <c r="H5"/>
      <c r="I5" s="90" t="s">
        <v>1892</v>
      </c>
      <c r="J5" s="69" t="s">
        <v>354</v>
      </c>
    </row>
    <row r="6" spans="1:19" s="3" customFormat="1" ht="13.5" thickBot="1">
      <c r="A6" s="29"/>
      <c r="B6" s="29"/>
      <c r="C6" s="29"/>
      <c r="D6" s="29"/>
      <c r="E6" s="29"/>
      <c r="F6" s="29"/>
      <c r="G6" s="29"/>
      <c r="H6" s="29"/>
      <c r="I6" s="29"/>
      <c r="J6" s="29"/>
      <c r="K6" s="29"/>
      <c r="L6" s="29"/>
      <c r="M6" s="29"/>
      <c r="N6" s="29"/>
      <c r="O6" s="29"/>
      <c r="P6" s="29"/>
      <c r="Q6" s="29"/>
      <c r="R6" s="29"/>
      <c r="S6" s="29"/>
    </row>
    <row r="7" spans="1:19" s="2" customFormat="1" ht="12.75">
      <c r="A7" s="100"/>
      <c r="B7" s="466" t="s">
        <v>398</v>
      </c>
      <c r="C7" s="467"/>
      <c r="D7" s="139"/>
      <c r="E7" s="102" t="s">
        <v>281</v>
      </c>
      <c r="F7" s="103"/>
      <c r="G7" s="103"/>
      <c r="H7" s="104"/>
      <c r="I7" s="105"/>
      <c r="J7" s="472" t="s">
        <v>74</v>
      </c>
      <c r="K7" s="472"/>
      <c r="L7" s="472"/>
      <c r="M7" s="472"/>
      <c r="N7" s="472"/>
      <c r="O7" s="472"/>
      <c r="P7" s="472"/>
      <c r="Q7" s="472"/>
      <c r="R7" s="473"/>
      <c r="S7" s="106"/>
    </row>
    <row r="8" spans="1:19" s="2" customFormat="1" ht="12.75">
      <c r="A8" s="107"/>
      <c r="B8" s="468"/>
      <c r="C8" s="469"/>
      <c r="D8" s="140" t="s">
        <v>317</v>
      </c>
      <c r="E8" s="141"/>
      <c r="F8" s="142"/>
      <c r="G8" s="461" t="s">
        <v>1894</v>
      </c>
      <c r="H8" s="143"/>
      <c r="I8" s="110"/>
      <c r="J8" s="112" t="s">
        <v>318</v>
      </c>
      <c r="K8" s="112"/>
      <c r="L8" s="112"/>
      <c r="M8" s="112"/>
      <c r="N8" s="112"/>
      <c r="O8" s="112"/>
      <c r="P8" s="113"/>
      <c r="Q8" s="461" t="s">
        <v>1893</v>
      </c>
      <c r="R8" s="115"/>
      <c r="S8" s="116"/>
    </row>
    <row r="9" spans="1:19" s="2" customFormat="1" ht="12.75">
      <c r="A9" s="117" t="s">
        <v>297</v>
      </c>
      <c r="B9" s="468"/>
      <c r="C9" s="469"/>
      <c r="D9" s="140" t="s">
        <v>319</v>
      </c>
      <c r="E9" s="101"/>
      <c r="F9" s="109" t="s">
        <v>320</v>
      </c>
      <c r="G9" s="462"/>
      <c r="H9" s="119" t="s">
        <v>310</v>
      </c>
      <c r="I9" s="120"/>
      <c r="J9" s="141"/>
      <c r="K9" s="141"/>
      <c r="L9" s="141" t="s">
        <v>321</v>
      </c>
      <c r="M9" s="141" t="s">
        <v>312</v>
      </c>
      <c r="N9" s="141" t="s">
        <v>313</v>
      </c>
      <c r="O9" s="141" t="s">
        <v>314</v>
      </c>
      <c r="P9" s="141" t="s">
        <v>315</v>
      </c>
      <c r="Q9" s="462"/>
      <c r="R9" s="462" t="s">
        <v>267</v>
      </c>
      <c r="S9" s="121" t="s">
        <v>297</v>
      </c>
    </row>
    <row r="10" spans="1:19" s="2" customFormat="1" ht="11.25">
      <c r="A10" s="117" t="s">
        <v>300</v>
      </c>
      <c r="B10" s="468"/>
      <c r="C10" s="469"/>
      <c r="D10" s="140" t="s">
        <v>322</v>
      </c>
      <c r="E10" s="109" t="s">
        <v>323</v>
      </c>
      <c r="F10" s="109" t="s">
        <v>308</v>
      </c>
      <c r="G10" s="462"/>
      <c r="H10" s="119" t="s">
        <v>324</v>
      </c>
      <c r="I10" s="122" t="s">
        <v>323</v>
      </c>
      <c r="J10" s="474" t="s">
        <v>323</v>
      </c>
      <c r="K10" s="109" t="s">
        <v>325</v>
      </c>
      <c r="L10" s="109" t="s">
        <v>326</v>
      </c>
      <c r="M10" s="109" t="s">
        <v>326</v>
      </c>
      <c r="N10" s="109" t="s">
        <v>326</v>
      </c>
      <c r="O10" s="109" t="s">
        <v>326</v>
      </c>
      <c r="P10" s="109" t="s">
        <v>326</v>
      </c>
      <c r="Q10" s="462"/>
      <c r="R10" s="462"/>
      <c r="S10" s="121" t="s">
        <v>300</v>
      </c>
    </row>
    <row r="11" spans="1:19" s="2" customFormat="1" ht="11.25">
      <c r="A11" s="123"/>
      <c r="B11" s="468"/>
      <c r="C11" s="469"/>
      <c r="D11" s="140" t="s">
        <v>327</v>
      </c>
      <c r="E11" s="109"/>
      <c r="F11" s="109" t="s">
        <v>328</v>
      </c>
      <c r="G11" s="462"/>
      <c r="H11" s="119" t="s">
        <v>328</v>
      </c>
      <c r="I11" s="110"/>
      <c r="J11" s="474"/>
      <c r="K11" s="109" t="s">
        <v>328</v>
      </c>
      <c r="L11" s="109" t="s">
        <v>312</v>
      </c>
      <c r="M11" s="109" t="s">
        <v>313</v>
      </c>
      <c r="N11" s="109" t="s">
        <v>314</v>
      </c>
      <c r="O11" s="109" t="s">
        <v>315</v>
      </c>
      <c r="P11" s="109" t="s">
        <v>308</v>
      </c>
      <c r="Q11" s="462"/>
      <c r="R11" s="462"/>
      <c r="S11" s="121"/>
    </row>
    <row r="12" spans="1:19" s="2" customFormat="1" ht="12" thickBot="1">
      <c r="A12" s="123"/>
      <c r="B12" s="470"/>
      <c r="C12" s="471"/>
      <c r="D12" s="144"/>
      <c r="E12" s="124"/>
      <c r="F12" s="124"/>
      <c r="G12" s="463"/>
      <c r="H12" s="125"/>
      <c r="I12" s="110"/>
      <c r="J12" s="124"/>
      <c r="K12" s="124"/>
      <c r="L12" s="124" t="s">
        <v>328</v>
      </c>
      <c r="M12" s="124" t="s">
        <v>328</v>
      </c>
      <c r="N12" s="124" t="s">
        <v>328</v>
      </c>
      <c r="O12" s="124" t="s">
        <v>328</v>
      </c>
      <c r="P12" s="124" t="s">
        <v>328</v>
      </c>
      <c r="Q12" s="463"/>
      <c r="R12" s="125"/>
      <c r="S12" s="121"/>
    </row>
    <row r="13" spans="1:19" s="2" customFormat="1" ht="11.25">
      <c r="A13" s="126"/>
      <c r="B13" s="21"/>
      <c r="C13" s="21"/>
      <c r="D13" s="145"/>
      <c r="E13" s="21"/>
      <c r="F13" s="21"/>
      <c r="G13" s="21"/>
      <c r="H13" s="21"/>
      <c r="I13" s="21"/>
      <c r="J13" s="21"/>
      <c r="K13" s="21"/>
      <c r="L13" s="21"/>
      <c r="M13" s="21"/>
      <c r="N13" s="21"/>
      <c r="O13" s="21"/>
      <c r="P13" s="21"/>
      <c r="Q13" s="21"/>
      <c r="R13" s="21"/>
      <c r="S13" s="146"/>
    </row>
    <row r="14" spans="1:19" s="2" customFormat="1" ht="11.25">
      <c r="A14" s="91">
        <v>1</v>
      </c>
      <c r="B14" s="2" t="s">
        <v>329</v>
      </c>
      <c r="C14" s="23"/>
      <c r="D14" s="351" t="s">
        <v>307</v>
      </c>
      <c r="E14" s="351" t="s">
        <v>307</v>
      </c>
      <c r="F14" s="351" t="s">
        <v>307</v>
      </c>
      <c r="G14" s="351" t="s">
        <v>307</v>
      </c>
      <c r="H14" s="351" t="s">
        <v>307</v>
      </c>
      <c r="I14" s="351" t="s">
        <v>307</v>
      </c>
      <c r="J14" s="351" t="s">
        <v>307</v>
      </c>
      <c r="K14" s="351" t="s">
        <v>307</v>
      </c>
      <c r="L14" s="351" t="s">
        <v>307</v>
      </c>
      <c r="M14" s="351" t="s">
        <v>307</v>
      </c>
      <c r="N14" s="351" t="s">
        <v>307</v>
      </c>
      <c r="O14" s="351" t="s">
        <v>307</v>
      </c>
      <c r="P14" s="351" t="s">
        <v>307</v>
      </c>
      <c r="Q14" s="351" t="s">
        <v>307</v>
      </c>
      <c r="R14" s="351" t="s">
        <v>307</v>
      </c>
      <c r="S14" s="130">
        <v>1</v>
      </c>
    </row>
    <row r="15" spans="1:19" s="2" customFormat="1" ht="11.25">
      <c r="A15" s="91"/>
      <c r="C15" s="23"/>
      <c r="D15" s="351"/>
      <c r="E15" s="351"/>
      <c r="F15" s="351"/>
      <c r="G15" s="351"/>
      <c r="H15" s="351"/>
      <c r="I15" s="351"/>
      <c r="J15" s="351"/>
      <c r="K15" s="351"/>
      <c r="L15" s="351"/>
      <c r="M15" s="351"/>
      <c r="N15" s="351"/>
      <c r="O15" s="351"/>
      <c r="P15" s="351"/>
      <c r="Q15" s="351"/>
      <c r="R15" s="351"/>
      <c r="S15" s="130"/>
    </row>
    <row r="16" spans="1:19" s="2" customFormat="1" ht="12.75">
      <c r="A16" s="91"/>
      <c r="B16" s="2" t="s">
        <v>330</v>
      </c>
      <c r="C16" s="128"/>
      <c r="D16" s="351"/>
      <c r="E16" s="351"/>
      <c r="F16" s="351"/>
      <c r="G16" s="351"/>
      <c r="H16" s="351"/>
      <c r="I16" s="351"/>
      <c r="J16" s="351"/>
      <c r="K16" s="351"/>
      <c r="L16" s="351"/>
      <c r="M16" s="351"/>
      <c r="N16" s="351"/>
      <c r="O16" s="351"/>
      <c r="P16" s="351"/>
      <c r="Q16" s="351"/>
      <c r="R16" s="351"/>
      <c r="S16" s="130"/>
    </row>
    <row r="17" spans="1:19" s="2" customFormat="1" ht="11.25">
      <c r="A17" s="91"/>
      <c r="C17" s="23"/>
      <c r="D17" s="351"/>
      <c r="E17" s="351"/>
      <c r="F17" s="351"/>
      <c r="G17" s="351"/>
      <c r="H17" s="351"/>
      <c r="I17" s="351"/>
      <c r="J17" s="351"/>
      <c r="K17" s="351"/>
      <c r="L17" s="351"/>
      <c r="M17" s="351"/>
      <c r="N17" s="351"/>
      <c r="O17" s="351"/>
      <c r="P17" s="351"/>
      <c r="Q17" s="351"/>
      <c r="R17" s="351"/>
      <c r="S17" s="130"/>
    </row>
    <row r="18" spans="1:19" s="2" customFormat="1" ht="11.25">
      <c r="A18" s="91">
        <v>2</v>
      </c>
      <c r="C18" s="23" t="s">
        <v>331</v>
      </c>
      <c r="D18" s="351">
        <v>29339</v>
      </c>
      <c r="E18" s="351">
        <v>8856</v>
      </c>
      <c r="F18" s="351" t="s">
        <v>307</v>
      </c>
      <c r="G18" s="351" t="s">
        <v>307</v>
      </c>
      <c r="H18" s="351">
        <v>8856</v>
      </c>
      <c r="I18" s="351">
        <v>20483</v>
      </c>
      <c r="J18" s="351">
        <v>19652</v>
      </c>
      <c r="K18" s="351">
        <v>5420</v>
      </c>
      <c r="L18" s="351">
        <v>8048</v>
      </c>
      <c r="M18" s="351">
        <v>2816</v>
      </c>
      <c r="N18" s="351">
        <v>974</v>
      </c>
      <c r="O18" s="351">
        <v>161</v>
      </c>
      <c r="P18" s="351">
        <v>2233</v>
      </c>
      <c r="Q18" s="351" t="s">
        <v>307</v>
      </c>
      <c r="R18" s="351">
        <v>831</v>
      </c>
      <c r="S18" s="130">
        <v>2</v>
      </c>
    </row>
    <row r="19" spans="1:19" s="2" customFormat="1" ht="11.25">
      <c r="A19" s="91"/>
      <c r="C19" s="23"/>
      <c r="D19" s="351"/>
      <c r="E19" s="351"/>
      <c r="F19" s="351"/>
      <c r="G19" s="351"/>
      <c r="H19" s="351"/>
      <c r="I19" s="351"/>
      <c r="J19" s="351"/>
      <c r="K19" s="351"/>
      <c r="L19" s="351"/>
      <c r="M19" s="351"/>
      <c r="N19" s="351"/>
      <c r="O19" s="351"/>
      <c r="P19" s="351"/>
      <c r="Q19" s="351"/>
      <c r="R19" s="351"/>
      <c r="S19" s="130"/>
    </row>
    <row r="20" spans="1:19" s="2" customFormat="1" ht="11.25">
      <c r="A20" s="91">
        <v>3</v>
      </c>
      <c r="C20" s="23" t="s">
        <v>332</v>
      </c>
      <c r="D20" s="351">
        <v>59599</v>
      </c>
      <c r="E20" s="351">
        <v>13707</v>
      </c>
      <c r="F20" s="351">
        <v>1442</v>
      </c>
      <c r="G20" s="351" t="s">
        <v>307</v>
      </c>
      <c r="H20" s="351">
        <v>12265</v>
      </c>
      <c r="I20" s="351">
        <v>45892</v>
      </c>
      <c r="J20" s="351">
        <v>27662</v>
      </c>
      <c r="K20" s="351">
        <v>5302</v>
      </c>
      <c r="L20" s="351">
        <v>2556</v>
      </c>
      <c r="M20" s="351">
        <v>5092</v>
      </c>
      <c r="N20" s="351">
        <v>4170</v>
      </c>
      <c r="O20" s="351">
        <v>7902</v>
      </c>
      <c r="P20" s="351">
        <v>2640</v>
      </c>
      <c r="Q20" s="351" t="s">
        <v>307</v>
      </c>
      <c r="R20" s="351">
        <v>18230</v>
      </c>
      <c r="S20" s="130">
        <v>3</v>
      </c>
    </row>
    <row r="21" spans="1:19" s="2" customFormat="1" ht="11.25">
      <c r="A21" s="91"/>
      <c r="C21" s="23"/>
      <c r="D21" s="351"/>
      <c r="E21" s="351"/>
      <c r="F21" s="351"/>
      <c r="G21" s="351"/>
      <c r="H21" s="351"/>
      <c r="I21" s="351"/>
      <c r="J21" s="351"/>
      <c r="K21" s="351"/>
      <c r="L21" s="351"/>
      <c r="M21" s="351"/>
      <c r="N21" s="351"/>
      <c r="O21" s="351"/>
      <c r="P21" s="351"/>
      <c r="Q21" s="351"/>
      <c r="R21" s="351"/>
      <c r="S21" s="130"/>
    </row>
    <row r="22" spans="1:19" s="2" customFormat="1" ht="11.25">
      <c r="A22" s="91">
        <v>4</v>
      </c>
      <c r="C22" s="23" t="s">
        <v>333</v>
      </c>
      <c r="D22" s="351">
        <v>55241</v>
      </c>
      <c r="E22" s="351">
        <v>25674</v>
      </c>
      <c r="F22" s="351">
        <v>25674</v>
      </c>
      <c r="G22" s="351" t="s">
        <v>307</v>
      </c>
      <c r="H22" s="351" t="s">
        <v>307</v>
      </c>
      <c r="I22" s="351">
        <v>29567</v>
      </c>
      <c r="J22" s="351">
        <v>29427</v>
      </c>
      <c r="K22" s="351">
        <v>5226</v>
      </c>
      <c r="L22" s="351">
        <v>7377</v>
      </c>
      <c r="M22" s="351">
        <v>4281</v>
      </c>
      <c r="N22" s="351">
        <v>2863</v>
      </c>
      <c r="O22" s="351">
        <v>650</v>
      </c>
      <c r="P22" s="351">
        <v>9030</v>
      </c>
      <c r="Q22" s="351">
        <v>140</v>
      </c>
      <c r="R22" s="351" t="s">
        <v>307</v>
      </c>
      <c r="S22" s="130">
        <v>4</v>
      </c>
    </row>
    <row r="23" spans="1:19" s="2" customFormat="1" ht="11.25">
      <c r="A23" s="91"/>
      <c r="C23" s="23"/>
      <c r="D23" s="351"/>
      <c r="E23" s="351"/>
      <c r="F23" s="351"/>
      <c r="G23" s="351"/>
      <c r="H23" s="351"/>
      <c r="I23" s="351"/>
      <c r="J23" s="351"/>
      <c r="K23" s="351"/>
      <c r="L23" s="351"/>
      <c r="M23" s="351"/>
      <c r="N23" s="351"/>
      <c r="O23" s="351"/>
      <c r="P23" s="351"/>
      <c r="Q23" s="351"/>
      <c r="R23" s="351"/>
      <c r="S23" s="130"/>
    </row>
    <row r="24" spans="1:19" s="2" customFormat="1" ht="11.25">
      <c r="A24" s="91">
        <v>5</v>
      </c>
      <c r="C24" s="23" t="s">
        <v>334</v>
      </c>
      <c r="D24" s="351">
        <v>245</v>
      </c>
      <c r="E24" s="351" t="s">
        <v>307</v>
      </c>
      <c r="F24" s="351" t="s">
        <v>307</v>
      </c>
      <c r="G24" s="351" t="s">
        <v>307</v>
      </c>
      <c r="H24" s="351" t="s">
        <v>307</v>
      </c>
      <c r="I24" s="351">
        <v>245</v>
      </c>
      <c r="J24" s="351">
        <v>245</v>
      </c>
      <c r="K24" s="351">
        <v>45</v>
      </c>
      <c r="L24" s="351">
        <v>200</v>
      </c>
      <c r="M24" s="351" t="s">
        <v>307</v>
      </c>
      <c r="N24" s="351" t="s">
        <v>307</v>
      </c>
      <c r="O24" s="351" t="s">
        <v>307</v>
      </c>
      <c r="P24" s="351" t="s">
        <v>307</v>
      </c>
      <c r="Q24" s="351" t="s">
        <v>307</v>
      </c>
      <c r="R24" s="351" t="s">
        <v>307</v>
      </c>
      <c r="S24" s="130">
        <v>5</v>
      </c>
    </row>
    <row r="25" spans="1:19" s="2" customFormat="1" ht="11.25">
      <c r="A25" s="91"/>
      <c r="C25" s="23"/>
      <c r="D25" s="351"/>
      <c r="E25" s="351"/>
      <c r="F25" s="351"/>
      <c r="G25" s="351"/>
      <c r="H25" s="351"/>
      <c r="I25" s="351"/>
      <c r="J25" s="351"/>
      <c r="K25" s="351"/>
      <c r="L25" s="351"/>
      <c r="M25" s="351"/>
      <c r="N25" s="351"/>
      <c r="O25" s="351"/>
      <c r="P25" s="351"/>
      <c r="Q25" s="351"/>
      <c r="R25" s="351"/>
      <c r="S25" s="130"/>
    </row>
    <row r="26" spans="1:19" s="2" customFormat="1" ht="11.25">
      <c r="A26" s="91">
        <v>6</v>
      </c>
      <c r="C26" s="23" t="s">
        <v>335</v>
      </c>
      <c r="D26" s="351" t="s">
        <v>307</v>
      </c>
      <c r="E26" s="351" t="s">
        <v>307</v>
      </c>
      <c r="F26" s="351" t="s">
        <v>307</v>
      </c>
      <c r="G26" s="351" t="s">
        <v>307</v>
      </c>
      <c r="H26" s="351" t="s">
        <v>307</v>
      </c>
      <c r="I26" s="351" t="s">
        <v>307</v>
      </c>
      <c r="J26" s="351" t="s">
        <v>307</v>
      </c>
      <c r="K26" s="351" t="s">
        <v>307</v>
      </c>
      <c r="L26" s="351" t="s">
        <v>307</v>
      </c>
      <c r="M26" s="351" t="s">
        <v>307</v>
      </c>
      <c r="N26" s="351" t="s">
        <v>307</v>
      </c>
      <c r="O26" s="351" t="s">
        <v>307</v>
      </c>
      <c r="P26" s="351" t="s">
        <v>307</v>
      </c>
      <c r="Q26" s="351" t="s">
        <v>307</v>
      </c>
      <c r="R26" s="351" t="s">
        <v>307</v>
      </c>
      <c r="S26" s="130">
        <v>6</v>
      </c>
    </row>
    <row r="27" spans="1:19" s="2" customFormat="1" ht="11.25">
      <c r="A27" s="91"/>
      <c r="C27" s="23"/>
      <c r="D27" s="351"/>
      <c r="E27" s="351"/>
      <c r="F27" s="351"/>
      <c r="G27" s="351"/>
      <c r="H27" s="351"/>
      <c r="I27" s="351"/>
      <c r="J27" s="351"/>
      <c r="K27" s="351"/>
      <c r="L27" s="351"/>
      <c r="M27" s="351"/>
      <c r="N27" s="351"/>
      <c r="O27" s="351"/>
      <c r="P27" s="351"/>
      <c r="Q27" s="351"/>
      <c r="R27" s="351"/>
      <c r="S27" s="130"/>
    </row>
    <row r="28" spans="1:19" s="2" customFormat="1" ht="11.25">
      <c r="A28" s="91">
        <v>7</v>
      </c>
      <c r="C28" s="23" t="s">
        <v>336</v>
      </c>
      <c r="D28" s="351" t="s">
        <v>307</v>
      </c>
      <c r="E28" s="351" t="s">
        <v>307</v>
      </c>
      <c r="F28" s="351" t="s">
        <v>307</v>
      </c>
      <c r="G28" s="351" t="s">
        <v>307</v>
      </c>
      <c r="H28" s="351" t="s">
        <v>307</v>
      </c>
      <c r="I28" s="351" t="s">
        <v>307</v>
      </c>
      <c r="J28" s="351" t="s">
        <v>307</v>
      </c>
      <c r="K28" s="351" t="s">
        <v>307</v>
      </c>
      <c r="L28" s="351" t="s">
        <v>307</v>
      </c>
      <c r="M28" s="351" t="s">
        <v>307</v>
      </c>
      <c r="N28" s="351" t="s">
        <v>307</v>
      </c>
      <c r="O28" s="351" t="s">
        <v>307</v>
      </c>
      <c r="P28" s="351" t="s">
        <v>307</v>
      </c>
      <c r="Q28" s="351" t="s">
        <v>307</v>
      </c>
      <c r="R28" s="351" t="s">
        <v>307</v>
      </c>
      <c r="S28" s="130">
        <v>7</v>
      </c>
    </row>
    <row r="29" spans="1:19" s="2" customFormat="1" ht="11.25">
      <c r="A29" s="91"/>
      <c r="C29" s="23"/>
      <c r="D29" s="351"/>
      <c r="E29" s="351"/>
      <c r="F29" s="351"/>
      <c r="G29" s="351"/>
      <c r="H29" s="351"/>
      <c r="I29" s="351"/>
      <c r="J29" s="351"/>
      <c r="K29" s="351"/>
      <c r="L29" s="351"/>
      <c r="M29" s="351"/>
      <c r="N29" s="351"/>
      <c r="O29" s="351"/>
      <c r="P29" s="351"/>
      <c r="Q29" s="351"/>
      <c r="R29" s="351"/>
      <c r="S29" s="130"/>
    </row>
    <row r="30" spans="1:19" s="2" customFormat="1" ht="11.25">
      <c r="A30" s="91">
        <v>8</v>
      </c>
      <c r="C30" s="23" t="s">
        <v>337</v>
      </c>
      <c r="D30" s="351"/>
      <c r="E30" s="351"/>
      <c r="F30" s="351"/>
      <c r="G30" s="351"/>
      <c r="H30" s="351"/>
      <c r="I30" s="351"/>
      <c r="J30" s="351"/>
      <c r="K30" s="351"/>
      <c r="L30" s="351"/>
      <c r="M30" s="351"/>
      <c r="N30" s="351"/>
      <c r="O30" s="351"/>
      <c r="P30" s="351"/>
      <c r="Q30" s="351"/>
      <c r="R30" s="351"/>
      <c r="S30" s="130"/>
    </row>
    <row r="31" spans="1:19" s="2" customFormat="1" ht="11.25">
      <c r="A31" s="153"/>
      <c r="C31" s="23" t="s">
        <v>338</v>
      </c>
      <c r="D31" s="351" t="s">
        <v>307</v>
      </c>
      <c r="E31" s="351" t="s">
        <v>307</v>
      </c>
      <c r="F31" s="351" t="s">
        <v>307</v>
      </c>
      <c r="G31" s="351" t="s">
        <v>307</v>
      </c>
      <c r="H31" s="351" t="s">
        <v>307</v>
      </c>
      <c r="I31" s="351" t="s">
        <v>307</v>
      </c>
      <c r="J31" s="351" t="s">
        <v>307</v>
      </c>
      <c r="K31" s="351" t="s">
        <v>307</v>
      </c>
      <c r="L31" s="351" t="s">
        <v>307</v>
      </c>
      <c r="M31" s="351" t="s">
        <v>307</v>
      </c>
      <c r="N31" s="351" t="s">
        <v>307</v>
      </c>
      <c r="O31" s="351" t="s">
        <v>307</v>
      </c>
      <c r="P31" s="351" t="s">
        <v>307</v>
      </c>
      <c r="Q31" s="351" t="s">
        <v>307</v>
      </c>
      <c r="R31" s="351" t="s">
        <v>307</v>
      </c>
      <c r="S31" s="130">
        <v>8</v>
      </c>
    </row>
    <row r="32" spans="1:19" s="2" customFormat="1" ht="11.25">
      <c r="A32" s="153"/>
      <c r="C32" s="23"/>
      <c r="D32" s="351"/>
      <c r="E32" s="351"/>
      <c r="F32" s="351"/>
      <c r="G32" s="351"/>
      <c r="H32" s="351"/>
      <c r="I32" s="351"/>
      <c r="J32" s="351"/>
      <c r="K32" s="351"/>
      <c r="L32" s="351"/>
      <c r="M32" s="351"/>
      <c r="N32" s="351"/>
      <c r="O32" s="351"/>
      <c r="P32" s="351"/>
      <c r="Q32" s="351"/>
      <c r="R32" s="351"/>
      <c r="S32" s="130"/>
    </row>
    <row r="33" spans="1:19" s="2" customFormat="1" ht="11.25">
      <c r="A33" s="91">
        <v>9</v>
      </c>
      <c r="C33" s="23" t="s">
        <v>339</v>
      </c>
      <c r="D33" s="351" t="s">
        <v>307</v>
      </c>
      <c r="E33" s="351" t="s">
        <v>307</v>
      </c>
      <c r="F33" s="351" t="s">
        <v>307</v>
      </c>
      <c r="G33" s="351" t="s">
        <v>307</v>
      </c>
      <c r="H33" s="351" t="s">
        <v>307</v>
      </c>
      <c r="I33" s="351" t="s">
        <v>307</v>
      </c>
      <c r="J33" s="351" t="s">
        <v>307</v>
      </c>
      <c r="K33" s="351" t="s">
        <v>307</v>
      </c>
      <c r="L33" s="351" t="s">
        <v>307</v>
      </c>
      <c r="M33" s="351" t="s">
        <v>307</v>
      </c>
      <c r="N33" s="351" t="s">
        <v>307</v>
      </c>
      <c r="O33" s="351" t="s">
        <v>307</v>
      </c>
      <c r="P33" s="351" t="s">
        <v>307</v>
      </c>
      <c r="Q33" s="351" t="s">
        <v>307</v>
      </c>
      <c r="R33" s="351" t="s">
        <v>307</v>
      </c>
      <c r="S33" s="130">
        <v>9</v>
      </c>
    </row>
    <row r="34" spans="1:19" s="2" customFormat="1" ht="11.25">
      <c r="A34" s="153"/>
      <c r="C34" s="23"/>
      <c r="S34" s="130"/>
    </row>
    <row r="35" spans="1:19" s="2" customFormat="1" ht="11.25">
      <c r="A35" s="93">
        <v>10</v>
      </c>
      <c r="C35" s="23" t="s">
        <v>340</v>
      </c>
      <c r="D35" s="351">
        <v>9778</v>
      </c>
      <c r="E35" s="351" t="s">
        <v>307</v>
      </c>
      <c r="F35" s="351" t="s">
        <v>307</v>
      </c>
      <c r="G35" s="351" t="s">
        <v>307</v>
      </c>
      <c r="H35" s="351" t="s">
        <v>307</v>
      </c>
      <c r="I35" s="351">
        <v>9778</v>
      </c>
      <c r="J35" s="351">
        <v>9778</v>
      </c>
      <c r="K35" s="351">
        <v>498</v>
      </c>
      <c r="L35" s="351">
        <v>871</v>
      </c>
      <c r="M35" s="351" t="s">
        <v>307</v>
      </c>
      <c r="N35" s="351">
        <v>335</v>
      </c>
      <c r="O35" s="351">
        <v>512</v>
      </c>
      <c r="P35" s="351">
        <v>7562</v>
      </c>
      <c r="Q35" s="351" t="s">
        <v>307</v>
      </c>
      <c r="R35" s="351" t="s">
        <v>307</v>
      </c>
      <c r="S35" s="130">
        <v>10</v>
      </c>
    </row>
    <row r="36" spans="1:19" s="2" customFormat="1" ht="11.25">
      <c r="A36" s="93"/>
      <c r="C36" s="23"/>
      <c r="D36" s="351"/>
      <c r="E36" s="351"/>
      <c r="F36" s="351"/>
      <c r="G36" s="351"/>
      <c r="H36" s="351"/>
      <c r="I36" s="351"/>
      <c r="J36" s="351"/>
      <c r="K36" s="351"/>
      <c r="L36" s="351"/>
      <c r="M36" s="351"/>
      <c r="N36" s="351"/>
      <c r="O36" s="351"/>
      <c r="P36" s="351"/>
      <c r="Q36" s="351"/>
      <c r="R36" s="351"/>
      <c r="S36" s="130"/>
    </row>
    <row r="37" spans="1:19" s="2" customFormat="1" ht="11.25">
      <c r="A37" s="93">
        <v>11</v>
      </c>
      <c r="C37" s="23" t="s">
        <v>341</v>
      </c>
      <c r="D37" s="351" t="s">
        <v>307</v>
      </c>
      <c r="E37" s="351" t="s">
        <v>307</v>
      </c>
      <c r="F37" s="351" t="s">
        <v>307</v>
      </c>
      <c r="G37" s="351" t="s">
        <v>307</v>
      </c>
      <c r="H37" s="351" t="s">
        <v>307</v>
      </c>
      <c r="I37" s="351" t="s">
        <v>307</v>
      </c>
      <c r="J37" s="351" t="s">
        <v>307</v>
      </c>
      <c r="K37" s="351" t="s">
        <v>307</v>
      </c>
      <c r="L37" s="351" t="s">
        <v>307</v>
      </c>
      <c r="M37" s="351" t="s">
        <v>307</v>
      </c>
      <c r="N37" s="351" t="s">
        <v>307</v>
      </c>
      <c r="O37" s="351" t="s">
        <v>307</v>
      </c>
      <c r="P37" s="351" t="s">
        <v>307</v>
      </c>
      <c r="Q37" s="351" t="s">
        <v>307</v>
      </c>
      <c r="R37" s="351" t="s">
        <v>307</v>
      </c>
      <c r="S37" s="130">
        <v>11</v>
      </c>
    </row>
    <row r="38" spans="1:19" s="2" customFormat="1" ht="11.25">
      <c r="A38" s="93"/>
      <c r="C38" s="23"/>
      <c r="S38" s="130"/>
    </row>
    <row r="39" spans="1:19" s="2" customFormat="1" ht="11.25">
      <c r="A39" s="93"/>
      <c r="C39" s="23"/>
      <c r="K39" s="351"/>
      <c r="S39" s="130"/>
    </row>
    <row r="40" spans="1:19" s="5" customFormat="1" ht="11.25">
      <c r="A40" s="94">
        <v>12</v>
      </c>
      <c r="B40" s="5" t="s">
        <v>299</v>
      </c>
      <c r="C40" s="154"/>
      <c r="D40" s="352">
        <v>154202</v>
      </c>
      <c r="E40" s="352">
        <v>48237</v>
      </c>
      <c r="F40" s="352">
        <v>27116</v>
      </c>
      <c r="G40" s="352" t="s">
        <v>307</v>
      </c>
      <c r="H40" s="352">
        <v>21121</v>
      </c>
      <c r="I40" s="352">
        <v>105965</v>
      </c>
      <c r="J40" s="352">
        <v>86764</v>
      </c>
      <c r="K40" s="352">
        <v>16491</v>
      </c>
      <c r="L40" s="352">
        <v>19052</v>
      </c>
      <c r="M40" s="352">
        <v>12189</v>
      </c>
      <c r="N40" s="352">
        <v>8342</v>
      </c>
      <c r="O40" s="352">
        <v>9225</v>
      </c>
      <c r="P40" s="352">
        <v>21465</v>
      </c>
      <c r="Q40" s="352">
        <v>140</v>
      </c>
      <c r="R40" s="352">
        <v>19061</v>
      </c>
      <c r="S40" s="158">
        <v>12</v>
      </c>
    </row>
    <row r="41" spans="1:19" s="2" customFormat="1" ht="11.25">
      <c r="A41" s="93"/>
      <c r="C41" s="23"/>
      <c r="D41" s="351"/>
      <c r="E41" s="351"/>
      <c r="F41" s="351"/>
      <c r="G41" s="351"/>
      <c r="H41" s="351"/>
      <c r="I41" s="351"/>
      <c r="S41" s="130"/>
    </row>
    <row r="42" spans="1:19" s="2" customFormat="1" ht="11.25">
      <c r="A42" s="93"/>
      <c r="B42" s="2" t="s">
        <v>342</v>
      </c>
      <c r="C42" s="23"/>
      <c r="D42" s="351"/>
      <c r="E42" s="351"/>
      <c r="F42" s="351"/>
      <c r="G42" s="351"/>
      <c r="H42" s="351"/>
      <c r="I42" s="351"/>
      <c r="S42" s="130"/>
    </row>
    <row r="43" spans="1:19" s="2" customFormat="1" ht="11.25">
      <c r="A43" s="93"/>
      <c r="C43" s="23"/>
      <c r="S43" s="130"/>
    </row>
    <row r="44" spans="1:19" s="2" customFormat="1" ht="11.25">
      <c r="A44" s="93">
        <v>13</v>
      </c>
      <c r="C44" s="23" t="s">
        <v>343</v>
      </c>
      <c r="D44" s="351" t="s">
        <v>307</v>
      </c>
      <c r="E44" s="351" t="s">
        <v>307</v>
      </c>
      <c r="F44" s="351" t="s">
        <v>307</v>
      </c>
      <c r="G44" s="351" t="s">
        <v>307</v>
      </c>
      <c r="H44" s="351" t="s">
        <v>307</v>
      </c>
      <c r="I44" s="351" t="s">
        <v>307</v>
      </c>
      <c r="J44" s="351" t="s">
        <v>307</v>
      </c>
      <c r="K44" s="351" t="s">
        <v>307</v>
      </c>
      <c r="L44" s="351" t="s">
        <v>307</v>
      </c>
      <c r="M44" s="351" t="s">
        <v>307</v>
      </c>
      <c r="N44" s="351" t="s">
        <v>307</v>
      </c>
      <c r="O44" s="351" t="s">
        <v>307</v>
      </c>
      <c r="P44" s="351" t="s">
        <v>307</v>
      </c>
      <c r="Q44" s="351" t="s">
        <v>307</v>
      </c>
      <c r="R44" s="351" t="s">
        <v>307</v>
      </c>
      <c r="S44" s="130">
        <v>13</v>
      </c>
    </row>
    <row r="45" spans="1:19" s="2" customFormat="1" ht="11.25">
      <c r="A45" s="93"/>
      <c r="C45" s="23"/>
      <c r="K45" s="351"/>
      <c r="S45" s="130"/>
    </row>
    <row r="46" spans="1:19" s="2" customFormat="1" ht="11.25">
      <c r="A46" s="93">
        <v>14</v>
      </c>
      <c r="C46" s="23" t="s">
        <v>344</v>
      </c>
      <c r="D46" s="351" t="s">
        <v>307</v>
      </c>
      <c r="E46" s="351" t="s">
        <v>307</v>
      </c>
      <c r="F46" s="351" t="s">
        <v>307</v>
      </c>
      <c r="G46" s="351" t="s">
        <v>307</v>
      </c>
      <c r="H46" s="351" t="s">
        <v>307</v>
      </c>
      <c r="I46" s="351" t="s">
        <v>307</v>
      </c>
      <c r="J46" s="351" t="s">
        <v>307</v>
      </c>
      <c r="K46" s="351" t="s">
        <v>307</v>
      </c>
      <c r="L46" s="351" t="s">
        <v>307</v>
      </c>
      <c r="M46" s="351" t="s">
        <v>307</v>
      </c>
      <c r="N46" s="351" t="s">
        <v>307</v>
      </c>
      <c r="O46" s="351" t="s">
        <v>307</v>
      </c>
      <c r="P46" s="351" t="s">
        <v>307</v>
      </c>
      <c r="Q46" s="351" t="s">
        <v>307</v>
      </c>
      <c r="R46" s="351" t="s">
        <v>307</v>
      </c>
      <c r="S46" s="130">
        <v>14</v>
      </c>
    </row>
    <row r="47" spans="1:19" s="2" customFormat="1" ht="11.25">
      <c r="A47" s="93"/>
      <c r="C47" s="23"/>
      <c r="K47" s="351"/>
      <c r="S47" s="130"/>
    </row>
    <row r="48" spans="1:19" s="2" customFormat="1" ht="11.25">
      <c r="A48" s="93">
        <v>15</v>
      </c>
      <c r="C48" s="23" t="s">
        <v>345</v>
      </c>
      <c r="D48" s="351"/>
      <c r="E48" s="351"/>
      <c r="F48" s="351"/>
      <c r="G48" s="351"/>
      <c r="H48" s="351"/>
      <c r="I48" s="351"/>
      <c r="J48" s="351"/>
      <c r="K48" s="351"/>
      <c r="L48" s="351"/>
      <c r="M48" s="351"/>
      <c r="N48" s="351"/>
      <c r="O48" s="351"/>
      <c r="P48" s="351"/>
      <c r="Q48" s="351"/>
      <c r="R48" s="351"/>
      <c r="S48" s="130"/>
    </row>
    <row r="49" spans="1:19" s="2" customFormat="1" ht="11.25">
      <c r="A49" s="93"/>
      <c r="C49" s="23" t="s">
        <v>346</v>
      </c>
      <c r="D49" s="351" t="s">
        <v>307</v>
      </c>
      <c r="E49" s="351" t="s">
        <v>307</v>
      </c>
      <c r="F49" s="351" t="s">
        <v>307</v>
      </c>
      <c r="G49" s="351" t="s">
        <v>307</v>
      </c>
      <c r="H49" s="351" t="s">
        <v>307</v>
      </c>
      <c r="I49" s="351" t="s">
        <v>307</v>
      </c>
      <c r="J49" s="351" t="s">
        <v>307</v>
      </c>
      <c r="K49" s="351" t="s">
        <v>307</v>
      </c>
      <c r="L49" s="351" t="s">
        <v>307</v>
      </c>
      <c r="M49" s="351" t="s">
        <v>307</v>
      </c>
      <c r="N49" s="351" t="s">
        <v>307</v>
      </c>
      <c r="O49" s="351" t="s">
        <v>307</v>
      </c>
      <c r="P49" s="351" t="s">
        <v>307</v>
      </c>
      <c r="Q49" s="351" t="s">
        <v>307</v>
      </c>
      <c r="R49" s="351" t="s">
        <v>307</v>
      </c>
      <c r="S49" s="130">
        <v>15</v>
      </c>
    </row>
    <row r="50" spans="1:19" s="2" customFormat="1" ht="11.25">
      <c r="A50" s="93"/>
      <c r="C50" s="23"/>
      <c r="D50" s="351"/>
      <c r="E50" s="351"/>
      <c r="F50" s="351"/>
      <c r="G50" s="351"/>
      <c r="H50" s="351"/>
      <c r="I50" s="351"/>
      <c r="J50" s="351"/>
      <c r="K50" s="351"/>
      <c r="L50" s="351"/>
      <c r="M50" s="351"/>
      <c r="N50" s="351"/>
      <c r="O50" s="351"/>
      <c r="P50" s="351"/>
      <c r="Q50" s="351"/>
      <c r="R50" s="351"/>
      <c r="S50" s="130"/>
    </row>
    <row r="51" spans="1:19" s="2" customFormat="1" ht="11.25">
      <c r="A51" s="93">
        <v>16</v>
      </c>
      <c r="C51" s="23" t="s">
        <v>347</v>
      </c>
      <c r="D51" s="351">
        <v>9116</v>
      </c>
      <c r="E51" s="351">
        <v>1185</v>
      </c>
      <c r="F51" s="351">
        <v>470</v>
      </c>
      <c r="G51" s="351">
        <v>715</v>
      </c>
      <c r="H51" s="351" t="s">
        <v>307</v>
      </c>
      <c r="I51" s="351">
        <v>7931</v>
      </c>
      <c r="J51" s="351">
        <v>7931</v>
      </c>
      <c r="K51" s="351" t="s">
        <v>307</v>
      </c>
      <c r="L51" s="351" t="s">
        <v>307</v>
      </c>
      <c r="M51" s="351" t="s">
        <v>307</v>
      </c>
      <c r="N51" s="351">
        <v>571</v>
      </c>
      <c r="O51" s="351" t="s">
        <v>307</v>
      </c>
      <c r="P51" s="351">
        <v>7360</v>
      </c>
      <c r="Q51" s="351" t="s">
        <v>307</v>
      </c>
      <c r="R51" s="351" t="s">
        <v>307</v>
      </c>
      <c r="S51" s="130">
        <v>16</v>
      </c>
    </row>
    <row r="52" spans="1:19" s="2" customFormat="1" ht="11.25">
      <c r="A52" s="93"/>
      <c r="C52" s="23"/>
      <c r="D52" s="351"/>
      <c r="E52" s="351"/>
      <c r="F52" s="351"/>
      <c r="G52" s="351"/>
      <c r="H52" s="351"/>
      <c r="I52" s="351"/>
      <c r="J52" s="351"/>
      <c r="K52" s="351"/>
      <c r="L52" s="351"/>
      <c r="M52" s="351"/>
      <c r="N52" s="351"/>
      <c r="O52" s="351"/>
      <c r="P52" s="351"/>
      <c r="Q52" s="351"/>
      <c r="R52" s="351"/>
      <c r="S52" s="130"/>
    </row>
    <row r="53" spans="1:19" s="2" customFormat="1" ht="11.25">
      <c r="A53" s="93">
        <v>17</v>
      </c>
      <c r="C53" s="23" t="s">
        <v>348</v>
      </c>
      <c r="D53" s="351">
        <v>1560</v>
      </c>
      <c r="E53" s="351" t="s">
        <v>307</v>
      </c>
      <c r="F53" s="351" t="s">
        <v>307</v>
      </c>
      <c r="G53" s="351" t="s">
        <v>307</v>
      </c>
      <c r="H53" s="351" t="s">
        <v>307</v>
      </c>
      <c r="I53" s="351">
        <v>1560</v>
      </c>
      <c r="J53" s="351" t="s">
        <v>307</v>
      </c>
      <c r="K53" s="351" t="s">
        <v>307</v>
      </c>
      <c r="L53" s="351" t="s">
        <v>307</v>
      </c>
      <c r="M53" s="351" t="s">
        <v>307</v>
      </c>
      <c r="N53" s="351" t="s">
        <v>307</v>
      </c>
      <c r="O53" s="351" t="s">
        <v>307</v>
      </c>
      <c r="P53" s="351" t="s">
        <v>307</v>
      </c>
      <c r="Q53" s="351" t="s">
        <v>307</v>
      </c>
      <c r="R53" s="351">
        <v>1560</v>
      </c>
      <c r="S53" s="130">
        <v>17</v>
      </c>
    </row>
    <row r="54" spans="1:19" s="2" customFormat="1" ht="11.25">
      <c r="A54" s="93"/>
      <c r="C54" s="23"/>
      <c r="D54" s="351"/>
      <c r="E54" s="351"/>
      <c r="F54" s="351"/>
      <c r="G54" s="351"/>
      <c r="H54" s="351"/>
      <c r="I54" s="351"/>
      <c r="J54" s="351"/>
      <c r="K54" s="351"/>
      <c r="L54" s="351"/>
      <c r="M54" s="351"/>
      <c r="N54" s="351"/>
      <c r="O54" s="351"/>
      <c r="P54" s="351"/>
      <c r="Q54" s="351"/>
      <c r="R54" s="351"/>
      <c r="S54" s="130"/>
    </row>
    <row r="55" spans="1:19" s="2" customFormat="1" ht="11.25">
      <c r="A55" s="93">
        <v>18</v>
      </c>
      <c r="C55" s="23" t="s">
        <v>349</v>
      </c>
      <c r="D55" s="351" t="s">
        <v>307</v>
      </c>
      <c r="E55" s="351" t="s">
        <v>307</v>
      </c>
      <c r="F55" s="351" t="s">
        <v>307</v>
      </c>
      <c r="G55" s="351" t="s">
        <v>307</v>
      </c>
      <c r="H55" s="351" t="s">
        <v>307</v>
      </c>
      <c r="I55" s="351" t="s">
        <v>307</v>
      </c>
      <c r="J55" s="351" t="s">
        <v>307</v>
      </c>
      <c r="K55" s="351" t="s">
        <v>307</v>
      </c>
      <c r="L55" s="351" t="s">
        <v>307</v>
      </c>
      <c r="M55" s="351" t="s">
        <v>307</v>
      </c>
      <c r="N55" s="351" t="s">
        <v>307</v>
      </c>
      <c r="O55" s="351" t="s">
        <v>307</v>
      </c>
      <c r="P55" s="351" t="s">
        <v>307</v>
      </c>
      <c r="Q55" s="351" t="s">
        <v>307</v>
      </c>
      <c r="R55" s="351" t="s">
        <v>307</v>
      </c>
      <c r="S55" s="130">
        <v>18</v>
      </c>
    </row>
    <row r="56" spans="1:19" s="2" customFormat="1" ht="11.25">
      <c r="A56" s="93"/>
      <c r="C56" s="23"/>
      <c r="K56" s="351"/>
      <c r="S56" s="130"/>
    </row>
    <row r="57" spans="1:19" s="2" customFormat="1" ht="11.25">
      <c r="A57" s="93">
        <v>19</v>
      </c>
      <c r="C57" s="23" t="s">
        <v>350</v>
      </c>
      <c r="K57" s="351"/>
      <c r="S57" s="130"/>
    </row>
    <row r="58" spans="1:19" s="3" customFormat="1" ht="12.75">
      <c r="A58" s="162"/>
      <c r="C58" s="23" t="s">
        <v>351</v>
      </c>
      <c r="D58" s="351"/>
      <c r="E58" s="351"/>
      <c r="F58" s="351"/>
      <c r="G58" s="351"/>
      <c r="H58" s="351"/>
      <c r="I58" s="351"/>
      <c r="J58" s="351"/>
      <c r="K58" s="351"/>
      <c r="L58" s="351"/>
      <c r="M58" s="351"/>
      <c r="N58" s="351"/>
      <c r="O58" s="351"/>
      <c r="P58" s="351"/>
      <c r="Q58" s="351"/>
      <c r="R58" s="351"/>
      <c r="S58" s="137"/>
    </row>
    <row r="59" spans="1:19" s="3" customFormat="1" ht="12.75">
      <c r="A59" s="162"/>
      <c r="C59" s="23" t="s">
        <v>352</v>
      </c>
      <c r="D59" s="351">
        <v>74765</v>
      </c>
      <c r="E59" s="351">
        <v>70612</v>
      </c>
      <c r="F59" s="351" t="s">
        <v>307</v>
      </c>
      <c r="G59" s="351" t="s">
        <v>307</v>
      </c>
      <c r="H59" s="351">
        <v>70612</v>
      </c>
      <c r="I59" s="351">
        <v>4153</v>
      </c>
      <c r="J59" s="351">
        <v>4153</v>
      </c>
      <c r="K59" s="351" t="s">
        <v>307</v>
      </c>
      <c r="L59" s="351" t="s">
        <v>307</v>
      </c>
      <c r="M59" s="351" t="s">
        <v>307</v>
      </c>
      <c r="N59" s="351" t="s">
        <v>307</v>
      </c>
      <c r="O59" s="351">
        <v>4153</v>
      </c>
      <c r="P59" s="351" t="s">
        <v>307</v>
      </c>
      <c r="Q59" s="351" t="s">
        <v>307</v>
      </c>
      <c r="R59" s="351" t="s">
        <v>307</v>
      </c>
      <c r="S59" s="130">
        <v>19</v>
      </c>
    </row>
    <row r="60" spans="1:19" s="3" customFormat="1" ht="12.75">
      <c r="A60" s="162"/>
      <c r="C60" s="23"/>
      <c r="D60" s="351"/>
      <c r="E60" s="351"/>
      <c r="F60" s="351"/>
      <c r="G60" s="351"/>
      <c r="H60" s="351"/>
      <c r="I60" s="351"/>
      <c r="J60" s="351"/>
      <c r="K60" s="351"/>
      <c r="L60" s="351"/>
      <c r="M60" s="351"/>
      <c r="N60" s="351"/>
      <c r="O60" s="351"/>
      <c r="P60" s="351"/>
      <c r="Q60" s="351"/>
      <c r="R60" s="351"/>
      <c r="S60" s="137"/>
    </row>
    <row r="61" spans="1:19" s="5" customFormat="1" ht="11.25">
      <c r="A61" s="94">
        <v>20</v>
      </c>
      <c r="B61" s="5" t="s">
        <v>353</v>
      </c>
      <c r="C61" s="154"/>
      <c r="D61" s="352">
        <v>85441</v>
      </c>
      <c r="E61" s="352">
        <v>71797</v>
      </c>
      <c r="F61" s="352">
        <v>470</v>
      </c>
      <c r="G61" s="352">
        <v>715</v>
      </c>
      <c r="H61" s="352">
        <v>70612</v>
      </c>
      <c r="I61" s="352">
        <v>13644</v>
      </c>
      <c r="J61" s="352">
        <v>12084</v>
      </c>
      <c r="K61" s="352" t="s">
        <v>307</v>
      </c>
      <c r="L61" s="352" t="s">
        <v>307</v>
      </c>
      <c r="M61" s="352" t="s">
        <v>307</v>
      </c>
      <c r="N61" s="352">
        <v>571</v>
      </c>
      <c r="O61" s="352">
        <v>4153</v>
      </c>
      <c r="P61" s="352">
        <v>7360</v>
      </c>
      <c r="Q61" s="352" t="s">
        <v>307</v>
      </c>
      <c r="R61" s="352">
        <v>1560</v>
      </c>
      <c r="S61" s="158">
        <v>20</v>
      </c>
    </row>
    <row r="62" spans="1:19" s="2" customFormat="1" ht="11.25">
      <c r="A62" s="93"/>
      <c r="C62" s="23"/>
      <c r="D62" s="159"/>
      <c r="E62" s="148"/>
      <c r="F62" s="148"/>
      <c r="G62" s="148"/>
      <c r="H62" s="148"/>
      <c r="I62" s="135"/>
      <c r="J62" s="152"/>
      <c r="K62" s="152"/>
      <c r="L62" s="152"/>
      <c r="M62" s="152"/>
      <c r="N62" s="152"/>
      <c r="O62" s="152"/>
      <c r="P62" s="152"/>
      <c r="Q62" s="152"/>
      <c r="R62" s="152"/>
      <c r="S62" s="130"/>
    </row>
    <row r="63" spans="1:19" s="5" customFormat="1" ht="11.25">
      <c r="A63" s="94">
        <v>21</v>
      </c>
      <c r="B63" s="5" t="s">
        <v>288</v>
      </c>
      <c r="C63" s="154"/>
      <c r="D63" s="352">
        <v>239643</v>
      </c>
      <c r="E63" s="352">
        <v>120034</v>
      </c>
      <c r="F63" s="352">
        <v>27586</v>
      </c>
      <c r="G63" s="352">
        <v>715</v>
      </c>
      <c r="H63" s="169">
        <v>91733</v>
      </c>
      <c r="I63" s="352">
        <v>119609</v>
      </c>
      <c r="J63" s="352">
        <v>98848</v>
      </c>
      <c r="K63" s="352">
        <v>16491</v>
      </c>
      <c r="L63" s="352">
        <v>19052</v>
      </c>
      <c r="M63" s="352">
        <v>12189</v>
      </c>
      <c r="N63" s="352">
        <v>8913</v>
      </c>
      <c r="O63" s="352">
        <v>13378</v>
      </c>
      <c r="P63" s="352">
        <v>28825</v>
      </c>
      <c r="Q63" s="352">
        <v>140</v>
      </c>
      <c r="R63" s="352">
        <v>20621</v>
      </c>
      <c r="S63" s="158">
        <v>21</v>
      </c>
    </row>
    <row r="64" s="2" customFormat="1" ht="11.25">
      <c r="C64" s="16"/>
    </row>
    <row r="65" s="3" customFormat="1" ht="12.75">
      <c r="C65" s="147"/>
    </row>
    <row r="66" spans="3:18" s="3" customFormat="1" ht="12.75">
      <c r="C66" s="147"/>
      <c r="D66" s="159"/>
      <c r="E66" s="148"/>
      <c r="F66" s="148"/>
      <c r="G66" s="148"/>
      <c r="H66" s="148"/>
      <c r="I66" s="135"/>
      <c r="J66" s="148"/>
      <c r="K66" s="148"/>
      <c r="L66" s="148"/>
      <c r="M66" s="148"/>
      <c r="N66" s="148"/>
      <c r="O66" s="148"/>
      <c r="P66" s="148"/>
      <c r="Q66" s="148"/>
      <c r="R66" s="148"/>
    </row>
    <row r="67" spans="3:18" s="3" customFormat="1" ht="12.75">
      <c r="C67" s="147"/>
      <c r="D67" s="151"/>
      <c r="E67" s="148"/>
      <c r="F67" s="148"/>
      <c r="G67" s="148"/>
      <c r="H67" s="148"/>
      <c r="I67" s="160"/>
      <c r="J67" s="152"/>
      <c r="K67" s="148"/>
      <c r="L67" s="148"/>
      <c r="M67" s="148"/>
      <c r="N67" s="152"/>
      <c r="O67" s="148"/>
      <c r="P67" s="148"/>
      <c r="Q67" s="148"/>
      <c r="R67" s="148"/>
    </row>
    <row r="68" spans="3:18" s="3" customFormat="1" ht="12.75">
      <c r="C68" s="147"/>
      <c r="D68" s="159"/>
      <c r="E68" s="148"/>
      <c r="F68" s="148"/>
      <c r="G68" s="148"/>
      <c r="H68" s="148"/>
      <c r="I68" s="135"/>
      <c r="J68" s="148"/>
      <c r="K68" s="148"/>
      <c r="L68" s="148"/>
      <c r="M68" s="148"/>
      <c r="N68" s="148"/>
      <c r="O68" s="148"/>
      <c r="P68" s="148"/>
      <c r="Q68" s="148"/>
      <c r="R68" s="148"/>
    </row>
    <row r="69" spans="3:18" s="3" customFormat="1" ht="12.75">
      <c r="C69" s="147"/>
      <c r="D69" s="159"/>
      <c r="E69" s="148"/>
      <c r="F69" s="148"/>
      <c r="G69" s="148"/>
      <c r="H69" s="152"/>
      <c r="I69" s="160"/>
      <c r="J69" s="148"/>
      <c r="K69" s="148"/>
      <c r="L69" s="148"/>
      <c r="M69" s="148"/>
      <c r="N69" s="148"/>
      <c r="O69" s="148"/>
      <c r="P69" s="148"/>
      <c r="Q69" s="148"/>
      <c r="R69" s="148"/>
    </row>
    <row r="70" spans="3:18" s="3" customFormat="1" ht="12.75">
      <c r="C70" s="147"/>
      <c r="D70" s="159"/>
      <c r="E70" s="148"/>
      <c r="F70" s="148"/>
      <c r="G70" s="148"/>
      <c r="H70" s="152"/>
      <c r="I70" s="160"/>
      <c r="J70" s="148"/>
      <c r="K70" s="148"/>
      <c r="L70" s="148"/>
      <c r="M70" s="148"/>
      <c r="N70" s="148"/>
      <c r="O70" s="148"/>
      <c r="P70" s="148"/>
      <c r="Q70" s="148"/>
      <c r="R70" s="148"/>
    </row>
    <row r="71" spans="3:18" s="3" customFormat="1" ht="12.75">
      <c r="C71" s="147"/>
      <c r="D71" s="151"/>
      <c r="E71" s="148"/>
      <c r="F71" s="148"/>
      <c r="G71" s="148"/>
      <c r="H71" s="148"/>
      <c r="I71" s="160"/>
      <c r="J71" s="152"/>
      <c r="K71" s="148"/>
      <c r="L71" s="148"/>
      <c r="M71" s="152"/>
      <c r="N71" s="148"/>
      <c r="O71" s="148"/>
      <c r="P71" s="148"/>
      <c r="Q71" s="148"/>
      <c r="R71" s="148"/>
    </row>
    <row r="72" spans="3:18" s="3" customFormat="1" ht="12.75">
      <c r="C72" s="147"/>
      <c r="D72" s="151"/>
      <c r="E72" s="152"/>
      <c r="F72" s="152"/>
      <c r="G72" s="152"/>
      <c r="H72" s="152"/>
      <c r="I72" s="160"/>
      <c r="J72" s="152"/>
      <c r="K72" s="152"/>
      <c r="L72" s="152"/>
      <c r="M72" s="152"/>
      <c r="N72" s="152"/>
      <c r="O72" s="152"/>
      <c r="P72" s="152"/>
      <c r="Q72" s="148"/>
      <c r="R72" s="148"/>
    </row>
    <row r="73" spans="3:18" ht="12.75">
      <c r="C73" s="165"/>
      <c r="D73" s="151"/>
      <c r="E73" s="148"/>
      <c r="F73" s="148"/>
      <c r="G73" s="148"/>
      <c r="H73" s="148"/>
      <c r="I73" s="160"/>
      <c r="J73" s="152"/>
      <c r="K73" s="152"/>
      <c r="L73" s="152"/>
      <c r="M73" s="148"/>
      <c r="N73" s="148"/>
      <c r="O73" s="148"/>
      <c r="P73" s="148"/>
      <c r="Q73" s="148"/>
      <c r="R73" s="148"/>
    </row>
    <row r="74" spans="3:18" ht="12.75">
      <c r="C74" s="165"/>
      <c r="D74" s="151"/>
      <c r="E74" s="148"/>
      <c r="F74" s="148"/>
      <c r="G74" s="148"/>
      <c r="H74" s="148"/>
      <c r="I74" s="160"/>
      <c r="J74" s="152"/>
      <c r="K74" s="152"/>
      <c r="L74" s="152"/>
      <c r="M74" s="152"/>
      <c r="N74" s="152"/>
      <c r="O74" s="148"/>
      <c r="P74" s="152"/>
      <c r="Q74" s="148"/>
      <c r="R74" s="148"/>
    </row>
    <row r="75" spans="3:18" ht="12.75">
      <c r="C75" s="165"/>
      <c r="D75" s="159"/>
      <c r="E75" s="148"/>
      <c r="F75" s="148"/>
      <c r="G75" s="148"/>
      <c r="H75" s="148"/>
      <c r="I75" s="135"/>
      <c r="J75" s="148"/>
      <c r="K75" s="148"/>
      <c r="L75" s="148"/>
      <c r="M75" s="148"/>
      <c r="N75" s="148"/>
      <c r="O75" s="148"/>
      <c r="P75" s="148"/>
      <c r="Q75" s="148"/>
      <c r="R75" s="148"/>
    </row>
    <row r="76" spans="3:18" ht="12.75">
      <c r="C76" s="165"/>
      <c r="D76" s="151"/>
      <c r="E76" s="152"/>
      <c r="F76" s="152"/>
      <c r="G76" s="152"/>
      <c r="H76" s="152"/>
      <c r="I76" s="160"/>
      <c r="J76" s="152"/>
      <c r="K76" s="152"/>
      <c r="L76" s="152"/>
      <c r="M76" s="152"/>
      <c r="N76" s="152"/>
      <c r="O76" s="148"/>
      <c r="P76" s="148"/>
      <c r="Q76" s="148"/>
      <c r="R76" s="148"/>
    </row>
    <row r="77" spans="3:18" ht="12.75">
      <c r="C77" s="165"/>
      <c r="D77" s="159"/>
      <c r="E77" s="148"/>
      <c r="F77" s="148"/>
      <c r="G77" s="148"/>
      <c r="H77" s="148"/>
      <c r="I77" s="135"/>
      <c r="J77" s="148"/>
      <c r="K77" s="148"/>
      <c r="L77" s="148"/>
      <c r="M77" s="148"/>
      <c r="N77" s="148"/>
      <c r="O77" s="148"/>
      <c r="P77" s="148"/>
      <c r="Q77" s="148"/>
      <c r="R77" s="148"/>
    </row>
    <row r="78" spans="3:18" ht="12.75">
      <c r="C78" s="165"/>
      <c r="D78" s="151"/>
      <c r="E78" s="148"/>
      <c r="F78" s="148"/>
      <c r="G78" s="148"/>
      <c r="H78" s="148"/>
      <c r="I78" s="160"/>
      <c r="J78" s="152"/>
      <c r="K78" s="152"/>
      <c r="L78" s="152"/>
      <c r="M78" s="152"/>
      <c r="N78" s="152"/>
      <c r="O78" s="152"/>
      <c r="P78" s="152"/>
      <c r="Q78" s="152"/>
      <c r="R78" s="152"/>
    </row>
    <row r="79" spans="3:18" ht="12.75">
      <c r="C79" s="165"/>
      <c r="D79" s="151"/>
      <c r="E79" s="2"/>
      <c r="F79" s="2"/>
      <c r="G79" s="2"/>
      <c r="H79" s="2"/>
      <c r="I79" s="2"/>
      <c r="J79" s="2"/>
      <c r="K79" s="2"/>
      <c r="L79" s="2"/>
      <c r="M79" s="2"/>
      <c r="N79" s="2"/>
      <c r="O79" s="2"/>
      <c r="P79" s="2"/>
      <c r="Q79" s="2"/>
      <c r="R79" s="2"/>
    </row>
    <row r="80" spans="3:18" ht="12.75">
      <c r="C80" s="165"/>
      <c r="D80" s="151"/>
      <c r="E80" s="3"/>
      <c r="F80" s="3"/>
      <c r="G80" s="3"/>
      <c r="H80" s="3"/>
      <c r="I80" s="3"/>
      <c r="J80" s="3"/>
      <c r="K80" s="3"/>
      <c r="L80" s="3"/>
      <c r="M80" s="3"/>
      <c r="N80" s="3"/>
      <c r="O80" s="3"/>
      <c r="P80" s="3"/>
      <c r="Q80" s="3"/>
      <c r="R80" s="3"/>
    </row>
    <row r="81" spans="3:18" ht="12.75">
      <c r="C81" s="165"/>
      <c r="D81" s="159"/>
      <c r="E81" s="148"/>
      <c r="F81" s="148"/>
      <c r="G81" s="148"/>
      <c r="H81" s="148"/>
      <c r="I81" s="135"/>
      <c r="J81" s="148"/>
      <c r="K81" s="148"/>
      <c r="L81" s="148"/>
      <c r="M81" s="148"/>
      <c r="N81" s="148"/>
      <c r="O81" s="148"/>
      <c r="P81" s="148"/>
      <c r="Q81" s="148"/>
      <c r="R81" s="148"/>
    </row>
    <row r="82" spans="3:18" ht="12.75">
      <c r="C82" s="165"/>
      <c r="D82" s="166"/>
      <c r="E82" s="148"/>
      <c r="F82" s="148"/>
      <c r="G82" s="148"/>
      <c r="H82" s="148"/>
      <c r="I82" s="160"/>
      <c r="J82" s="167"/>
      <c r="K82" s="167"/>
      <c r="L82" s="167"/>
      <c r="M82" s="167"/>
      <c r="N82" s="167"/>
      <c r="O82" s="167"/>
      <c r="P82" s="167"/>
      <c r="Q82" s="167"/>
      <c r="R82" s="167"/>
    </row>
    <row r="83" spans="3:18" ht="12.75">
      <c r="C83" s="165"/>
      <c r="D83" s="168"/>
      <c r="E83" s="163"/>
      <c r="F83" s="163"/>
      <c r="G83" s="163"/>
      <c r="H83" s="163"/>
      <c r="I83" s="164"/>
      <c r="J83" s="169"/>
      <c r="K83" s="169"/>
      <c r="L83" s="169"/>
      <c r="M83" s="169"/>
      <c r="N83" s="163"/>
      <c r="O83" s="163"/>
      <c r="P83" s="163"/>
      <c r="Q83" s="163"/>
      <c r="R83" s="163"/>
    </row>
    <row r="84" spans="3:18" ht="12.75">
      <c r="C84" s="165"/>
      <c r="D84" s="151"/>
      <c r="E84" s="152"/>
      <c r="F84" s="152"/>
      <c r="G84" s="152"/>
      <c r="H84" s="152"/>
      <c r="I84" s="160"/>
      <c r="J84" s="152"/>
      <c r="K84" s="152"/>
      <c r="L84" s="152"/>
      <c r="M84" s="152"/>
      <c r="N84" s="152"/>
      <c r="O84" s="152"/>
      <c r="P84" s="152"/>
      <c r="Q84" s="152"/>
      <c r="R84" s="152"/>
    </row>
    <row r="85" spans="3:18" ht="12.75">
      <c r="C85" s="165"/>
      <c r="D85" s="168"/>
      <c r="E85" s="169"/>
      <c r="F85" s="169"/>
      <c r="G85" s="169"/>
      <c r="H85" s="169"/>
      <c r="I85" s="164"/>
      <c r="J85" s="169"/>
      <c r="K85" s="169"/>
      <c r="L85" s="169"/>
      <c r="M85" s="169"/>
      <c r="N85" s="169"/>
      <c r="O85" s="169"/>
      <c r="P85" s="169"/>
      <c r="Q85" s="169"/>
      <c r="R85" s="169"/>
    </row>
    <row r="86" spans="4:18" ht="12.75">
      <c r="D86" s="170"/>
      <c r="E86" s="170"/>
      <c r="F86" s="170"/>
      <c r="G86" s="170"/>
      <c r="H86" s="170"/>
      <c r="I86" s="170"/>
      <c r="J86" s="170"/>
      <c r="K86" s="170"/>
      <c r="L86" s="170"/>
      <c r="M86" s="170"/>
      <c r="N86" s="170"/>
      <c r="O86" s="170"/>
      <c r="P86" s="170"/>
      <c r="Q86" s="170"/>
      <c r="R86" s="170"/>
    </row>
    <row r="87" spans="4:18" ht="12.75">
      <c r="D87" s="170"/>
      <c r="E87" s="170"/>
      <c r="F87" s="170"/>
      <c r="G87" s="170"/>
      <c r="H87" s="170"/>
      <c r="I87" s="170"/>
      <c r="J87" s="170"/>
      <c r="K87" s="170"/>
      <c r="L87" s="170"/>
      <c r="M87" s="170"/>
      <c r="N87" s="170"/>
      <c r="O87" s="170"/>
      <c r="P87" s="170"/>
      <c r="Q87" s="170"/>
      <c r="R87" s="170"/>
    </row>
    <row r="88" spans="4:18" ht="12.75">
      <c r="D88" s="170"/>
      <c r="E88" s="170"/>
      <c r="F88" s="170"/>
      <c r="G88" s="170"/>
      <c r="H88" s="170"/>
      <c r="I88" s="170"/>
      <c r="J88" s="170"/>
      <c r="K88" s="170"/>
      <c r="L88" s="170"/>
      <c r="M88" s="170"/>
      <c r="N88" s="170"/>
      <c r="O88" s="170"/>
      <c r="P88" s="170"/>
      <c r="Q88" s="170"/>
      <c r="R88" s="170"/>
    </row>
    <row r="89" spans="4:18" ht="12.75">
      <c r="D89" s="170"/>
      <c r="E89" s="170"/>
      <c r="F89" s="170"/>
      <c r="G89" s="170"/>
      <c r="H89" s="170"/>
      <c r="I89" s="170"/>
      <c r="J89" s="170"/>
      <c r="K89" s="170"/>
      <c r="L89" s="170"/>
      <c r="M89" s="170"/>
      <c r="N89" s="170"/>
      <c r="O89" s="170"/>
      <c r="P89" s="170"/>
      <c r="Q89" s="170"/>
      <c r="R89" s="170"/>
    </row>
    <row r="90" spans="4:18" ht="12.75">
      <c r="D90" s="170"/>
      <c r="E90" s="170"/>
      <c r="F90" s="170"/>
      <c r="G90" s="170"/>
      <c r="H90" s="170"/>
      <c r="I90" s="170"/>
      <c r="J90" s="170"/>
      <c r="K90" s="170"/>
      <c r="L90" s="170"/>
      <c r="M90" s="170"/>
      <c r="N90" s="170"/>
      <c r="O90" s="170"/>
      <c r="P90" s="170"/>
      <c r="Q90" s="170"/>
      <c r="R90" s="170"/>
    </row>
    <row r="91" spans="4:18" ht="12.75">
      <c r="D91" s="170"/>
      <c r="E91" s="170"/>
      <c r="F91" s="170"/>
      <c r="G91" s="170"/>
      <c r="H91" s="170"/>
      <c r="I91" s="170"/>
      <c r="J91" s="170"/>
      <c r="K91" s="170"/>
      <c r="L91" s="170"/>
      <c r="M91" s="170"/>
      <c r="N91" s="170"/>
      <c r="O91" s="170"/>
      <c r="P91" s="170"/>
      <c r="Q91" s="170"/>
      <c r="R91" s="170"/>
    </row>
    <row r="92" spans="4:18" ht="12.75">
      <c r="D92" s="170"/>
      <c r="E92" s="170"/>
      <c r="F92" s="170"/>
      <c r="G92" s="170"/>
      <c r="H92" s="170"/>
      <c r="I92" s="170"/>
      <c r="J92" s="170"/>
      <c r="K92" s="170"/>
      <c r="L92" s="170"/>
      <c r="M92" s="170"/>
      <c r="N92" s="170"/>
      <c r="O92" s="170"/>
      <c r="P92" s="170"/>
      <c r="Q92" s="170"/>
      <c r="R92" s="170"/>
    </row>
    <row r="93" spans="4:18" ht="12.75">
      <c r="D93" s="170"/>
      <c r="E93" s="170"/>
      <c r="F93" s="170"/>
      <c r="G93" s="170"/>
      <c r="H93" s="170"/>
      <c r="I93" s="170"/>
      <c r="J93" s="170"/>
      <c r="K93" s="170"/>
      <c r="L93" s="170"/>
      <c r="M93" s="170"/>
      <c r="N93" s="170"/>
      <c r="O93" s="170"/>
      <c r="P93" s="170"/>
      <c r="Q93" s="170"/>
      <c r="R93" s="170"/>
    </row>
    <row r="94" spans="4:18" ht="12.75">
      <c r="D94" s="170"/>
      <c r="E94" s="170"/>
      <c r="F94" s="170"/>
      <c r="G94" s="170"/>
      <c r="H94" s="170"/>
      <c r="I94" s="170"/>
      <c r="J94" s="170"/>
      <c r="K94" s="170"/>
      <c r="L94" s="170"/>
      <c r="M94" s="170"/>
      <c r="N94" s="170"/>
      <c r="O94" s="170"/>
      <c r="P94" s="170"/>
      <c r="Q94" s="170"/>
      <c r="R94" s="170"/>
    </row>
    <row r="95" spans="4:18" ht="12.75">
      <c r="D95" s="170"/>
      <c r="E95" s="170"/>
      <c r="F95" s="170"/>
      <c r="G95" s="170"/>
      <c r="H95" s="170"/>
      <c r="I95" s="170"/>
      <c r="J95" s="170"/>
      <c r="K95" s="170"/>
      <c r="L95" s="170"/>
      <c r="M95" s="170"/>
      <c r="N95" s="170"/>
      <c r="O95" s="170"/>
      <c r="P95" s="170"/>
      <c r="Q95" s="170"/>
      <c r="R95" s="170"/>
    </row>
    <row r="96" spans="4:18" ht="12.75">
      <c r="D96" s="170"/>
      <c r="E96" s="170"/>
      <c r="F96" s="170"/>
      <c r="G96" s="170"/>
      <c r="H96" s="170"/>
      <c r="I96" s="170"/>
      <c r="J96" s="170"/>
      <c r="K96" s="170"/>
      <c r="L96" s="170"/>
      <c r="M96" s="170"/>
      <c r="N96" s="170"/>
      <c r="O96" s="170"/>
      <c r="P96" s="170"/>
      <c r="Q96" s="170"/>
      <c r="R96" s="170"/>
    </row>
    <row r="97" spans="4:18" ht="12.75">
      <c r="D97" s="170"/>
      <c r="E97" s="170"/>
      <c r="F97" s="170"/>
      <c r="G97" s="170"/>
      <c r="H97" s="170"/>
      <c r="I97" s="170"/>
      <c r="J97" s="170"/>
      <c r="K97" s="170"/>
      <c r="L97" s="170"/>
      <c r="M97" s="170"/>
      <c r="N97" s="170"/>
      <c r="O97" s="170"/>
      <c r="P97" s="170"/>
      <c r="Q97" s="170"/>
      <c r="R97" s="170"/>
    </row>
    <row r="98" spans="4:18" ht="12.75">
      <c r="D98" s="170"/>
      <c r="E98" s="170"/>
      <c r="F98" s="170"/>
      <c r="G98" s="170"/>
      <c r="H98" s="170"/>
      <c r="I98" s="170"/>
      <c r="J98" s="170"/>
      <c r="K98" s="170"/>
      <c r="L98" s="170"/>
      <c r="M98" s="170"/>
      <c r="N98" s="170"/>
      <c r="O98" s="170"/>
      <c r="P98" s="170"/>
      <c r="Q98" s="170"/>
      <c r="R98" s="170"/>
    </row>
    <row r="99" spans="4:18" ht="12.75">
      <c r="D99" s="170"/>
      <c r="E99" s="170"/>
      <c r="F99" s="170"/>
      <c r="G99" s="170"/>
      <c r="H99" s="170"/>
      <c r="I99" s="170"/>
      <c r="J99" s="170"/>
      <c r="K99" s="170"/>
      <c r="L99" s="170"/>
      <c r="M99" s="170"/>
      <c r="N99" s="170"/>
      <c r="O99" s="170"/>
      <c r="P99" s="170"/>
      <c r="Q99" s="170"/>
      <c r="R99" s="170"/>
    </row>
    <row r="100" spans="4:18" ht="12.75">
      <c r="D100" s="170"/>
      <c r="E100" s="170"/>
      <c r="F100" s="170"/>
      <c r="G100" s="170"/>
      <c r="H100" s="170"/>
      <c r="I100" s="170"/>
      <c r="J100" s="170"/>
      <c r="K100" s="170"/>
      <c r="L100" s="170"/>
      <c r="M100" s="170"/>
      <c r="N100" s="170"/>
      <c r="O100" s="170"/>
      <c r="P100" s="170"/>
      <c r="Q100" s="170"/>
      <c r="R100" s="170"/>
    </row>
    <row r="101" spans="4:18" ht="12.75">
      <c r="D101" s="170"/>
      <c r="E101" s="170"/>
      <c r="F101" s="170"/>
      <c r="G101" s="170"/>
      <c r="H101" s="170"/>
      <c r="I101" s="170"/>
      <c r="J101" s="170"/>
      <c r="K101" s="170"/>
      <c r="L101" s="170"/>
      <c r="M101" s="170"/>
      <c r="N101" s="170"/>
      <c r="O101" s="170"/>
      <c r="P101" s="170"/>
      <c r="Q101" s="170"/>
      <c r="R101" s="170"/>
    </row>
    <row r="102" spans="4:18" ht="12.75">
      <c r="D102" s="170"/>
      <c r="E102" s="170"/>
      <c r="F102" s="170"/>
      <c r="G102" s="170"/>
      <c r="H102" s="170"/>
      <c r="I102" s="170"/>
      <c r="J102" s="170"/>
      <c r="K102" s="170"/>
      <c r="L102" s="170"/>
      <c r="M102" s="170"/>
      <c r="N102" s="170"/>
      <c r="O102" s="170"/>
      <c r="P102" s="170"/>
      <c r="Q102" s="170"/>
      <c r="R102" s="170"/>
    </row>
    <row r="103" spans="4:18" ht="12.75">
      <c r="D103" s="170"/>
      <c r="E103" s="170"/>
      <c r="F103" s="170"/>
      <c r="G103" s="170"/>
      <c r="H103" s="170"/>
      <c r="I103" s="170"/>
      <c r="J103" s="170"/>
      <c r="K103" s="170"/>
      <c r="L103" s="170"/>
      <c r="M103" s="170"/>
      <c r="N103" s="170"/>
      <c r="O103" s="170"/>
      <c r="P103" s="170"/>
      <c r="Q103" s="170"/>
      <c r="R103" s="170"/>
    </row>
    <row r="104" spans="4:18" ht="12.75">
      <c r="D104" s="170"/>
      <c r="E104" s="170"/>
      <c r="F104" s="170"/>
      <c r="G104" s="170"/>
      <c r="H104" s="170"/>
      <c r="I104" s="170"/>
      <c r="J104" s="170"/>
      <c r="K104" s="170"/>
      <c r="L104" s="170"/>
      <c r="M104" s="170"/>
      <c r="N104" s="170"/>
      <c r="O104" s="170"/>
      <c r="P104" s="170"/>
      <c r="Q104" s="170"/>
      <c r="R104" s="170"/>
    </row>
    <row r="105" spans="4:18" ht="12.75">
      <c r="D105" s="170"/>
      <c r="E105" s="170"/>
      <c r="F105" s="170"/>
      <c r="G105" s="170"/>
      <c r="H105" s="170"/>
      <c r="I105" s="170"/>
      <c r="J105" s="170"/>
      <c r="K105" s="170"/>
      <c r="L105" s="170"/>
      <c r="M105" s="170"/>
      <c r="N105" s="170"/>
      <c r="O105" s="170"/>
      <c r="P105" s="170"/>
      <c r="Q105" s="170"/>
      <c r="R105" s="170"/>
    </row>
    <row r="106" spans="4:18" ht="12.75">
      <c r="D106" s="170"/>
      <c r="E106" s="170"/>
      <c r="F106" s="170"/>
      <c r="G106" s="170"/>
      <c r="H106" s="170"/>
      <c r="I106" s="170"/>
      <c r="J106" s="170"/>
      <c r="K106" s="170"/>
      <c r="L106" s="170"/>
      <c r="M106" s="170"/>
      <c r="N106" s="170"/>
      <c r="O106" s="170"/>
      <c r="P106" s="170"/>
      <c r="Q106" s="170"/>
      <c r="R106" s="170"/>
    </row>
    <row r="107" spans="4:18" ht="12.75">
      <c r="D107" s="170"/>
      <c r="E107" s="170"/>
      <c r="F107" s="170"/>
      <c r="G107" s="170"/>
      <c r="H107" s="170"/>
      <c r="I107" s="170"/>
      <c r="J107" s="170"/>
      <c r="K107" s="170"/>
      <c r="L107" s="170"/>
      <c r="M107" s="170"/>
      <c r="N107" s="170"/>
      <c r="O107" s="170"/>
      <c r="P107" s="170"/>
      <c r="Q107" s="170"/>
      <c r="R107" s="170"/>
    </row>
    <row r="108" spans="4:18" ht="12.75">
      <c r="D108" s="170"/>
      <c r="E108" s="170"/>
      <c r="F108" s="170"/>
      <c r="G108" s="170"/>
      <c r="H108" s="170"/>
      <c r="I108" s="170"/>
      <c r="J108" s="170"/>
      <c r="K108" s="170"/>
      <c r="L108" s="170"/>
      <c r="M108" s="170"/>
      <c r="N108" s="170"/>
      <c r="O108" s="170"/>
      <c r="P108" s="170"/>
      <c r="Q108" s="170"/>
      <c r="R108" s="170"/>
    </row>
    <row r="109" spans="4:18" ht="12.75">
      <c r="D109" s="170"/>
      <c r="E109" s="170"/>
      <c r="F109" s="170"/>
      <c r="G109" s="170"/>
      <c r="H109" s="170"/>
      <c r="I109" s="170"/>
      <c r="J109" s="170"/>
      <c r="K109" s="170"/>
      <c r="L109" s="170"/>
      <c r="M109" s="170"/>
      <c r="N109" s="170"/>
      <c r="O109" s="170"/>
      <c r="P109" s="170"/>
      <c r="Q109" s="170"/>
      <c r="R109" s="170"/>
    </row>
    <row r="110" spans="4:18" ht="12.75">
      <c r="D110" s="170"/>
      <c r="E110" s="170"/>
      <c r="F110" s="170"/>
      <c r="G110" s="170"/>
      <c r="H110" s="170"/>
      <c r="I110" s="170"/>
      <c r="J110" s="170"/>
      <c r="K110" s="170"/>
      <c r="L110" s="170"/>
      <c r="M110" s="170"/>
      <c r="N110" s="170"/>
      <c r="O110" s="170"/>
      <c r="P110" s="170"/>
      <c r="Q110" s="170"/>
      <c r="R110" s="170"/>
    </row>
    <row r="111" spans="4:18" ht="12.75">
      <c r="D111" s="170"/>
      <c r="E111" s="170"/>
      <c r="F111" s="170"/>
      <c r="G111" s="170"/>
      <c r="H111" s="170"/>
      <c r="I111" s="170"/>
      <c r="J111" s="170"/>
      <c r="K111" s="170"/>
      <c r="L111" s="170"/>
      <c r="M111" s="170"/>
      <c r="N111" s="170"/>
      <c r="O111" s="170"/>
      <c r="P111" s="170"/>
      <c r="Q111" s="170"/>
      <c r="R111" s="170"/>
    </row>
    <row r="112" spans="4:18" ht="12.75">
      <c r="D112" s="170"/>
      <c r="E112" s="170"/>
      <c r="F112" s="170"/>
      <c r="G112" s="170"/>
      <c r="H112" s="170"/>
      <c r="I112" s="170"/>
      <c r="J112" s="170"/>
      <c r="K112" s="170"/>
      <c r="L112" s="170"/>
      <c r="M112" s="170"/>
      <c r="N112" s="170"/>
      <c r="O112" s="170"/>
      <c r="P112" s="170"/>
      <c r="Q112" s="170"/>
      <c r="R112" s="170"/>
    </row>
    <row r="113" spans="4:18" ht="12.75">
      <c r="D113" s="170"/>
      <c r="E113" s="170"/>
      <c r="F113" s="170"/>
      <c r="G113" s="170"/>
      <c r="H113" s="170"/>
      <c r="I113" s="170"/>
      <c r="J113" s="170"/>
      <c r="K113" s="170"/>
      <c r="L113" s="170"/>
      <c r="M113" s="170"/>
      <c r="N113" s="170"/>
      <c r="O113" s="170"/>
      <c r="P113" s="170"/>
      <c r="Q113" s="170"/>
      <c r="R113" s="170"/>
    </row>
    <row r="114" spans="4:18" ht="12.75">
      <c r="D114" s="170"/>
      <c r="E114" s="170"/>
      <c r="F114" s="170"/>
      <c r="G114" s="170"/>
      <c r="H114" s="170"/>
      <c r="I114" s="170"/>
      <c r="J114" s="170"/>
      <c r="K114" s="170"/>
      <c r="L114" s="170"/>
      <c r="M114" s="170"/>
      <c r="N114" s="170"/>
      <c r="O114" s="170"/>
      <c r="P114" s="170"/>
      <c r="Q114" s="170"/>
      <c r="R114" s="170"/>
    </row>
    <row r="115" spans="4:18" ht="12.75">
      <c r="D115" s="170"/>
      <c r="E115" s="170"/>
      <c r="F115" s="170"/>
      <c r="G115" s="170"/>
      <c r="H115" s="170"/>
      <c r="I115" s="170"/>
      <c r="J115" s="170"/>
      <c r="K115" s="170"/>
      <c r="L115" s="170"/>
      <c r="M115" s="170"/>
      <c r="N115" s="170"/>
      <c r="O115" s="170"/>
      <c r="P115" s="170"/>
      <c r="Q115" s="170"/>
      <c r="R115" s="170"/>
    </row>
    <row r="116" spans="4:18" ht="12.75">
      <c r="D116" s="170"/>
      <c r="E116" s="170"/>
      <c r="F116" s="170"/>
      <c r="G116" s="170"/>
      <c r="H116" s="170"/>
      <c r="I116" s="170"/>
      <c r="J116" s="170"/>
      <c r="K116" s="170"/>
      <c r="L116" s="170"/>
      <c r="M116" s="170"/>
      <c r="N116" s="170"/>
      <c r="O116" s="170"/>
      <c r="P116" s="170"/>
      <c r="Q116" s="170"/>
      <c r="R116" s="170"/>
    </row>
    <row r="117" spans="4:18" ht="12.75">
      <c r="D117" s="170"/>
      <c r="E117" s="170"/>
      <c r="F117" s="170"/>
      <c r="G117" s="170"/>
      <c r="H117" s="170"/>
      <c r="I117" s="170"/>
      <c r="J117" s="170"/>
      <c r="K117" s="170"/>
      <c r="L117" s="170"/>
      <c r="M117" s="170"/>
      <c r="N117" s="170"/>
      <c r="O117" s="170"/>
      <c r="P117" s="170"/>
      <c r="Q117" s="170"/>
      <c r="R117" s="170"/>
    </row>
    <row r="118" spans="4:18" ht="12.75">
      <c r="D118" s="170"/>
      <c r="E118" s="170"/>
      <c r="F118" s="170"/>
      <c r="G118" s="170"/>
      <c r="H118" s="170"/>
      <c r="I118" s="170"/>
      <c r="J118" s="170"/>
      <c r="K118" s="170"/>
      <c r="L118" s="170"/>
      <c r="M118" s="170"/>
      <c r="N118" s="170"/>
      <c r="O118" s="170"/>
      <c r="P118" s="170"/>
      <c r="Q118" s="170"/>
      <c r="R118" s="170"/>
    </row>
    <row r="119" spans="4:18" ht="12.75">
      <c r="D119" s="170"/>
      <c r="E119" s="170"/>
      <c r="F119" s="170"/>
      <c r="G119" s="170"/>
      <c r="H119" s="170"/>
      <c r="I119" s="170"/>
      <c r="J119" s="170"/>
      <c r="K119" s="170"/>
      <c r="L119" s="170"/>
      <c r="M119" s="170"/>
      <c r="N119" s="170"/>
      <c r="O119" s="170"/>
      <c r="P119" s="170"/>
      <c r="Q119" s="170"/>
      <c r="R119" s="170"/>
    </row>
    <row r="120" spans="4:18" ht="12.75">
      <c r="D120" s="170"/>
      <c r="E120" s="170"/>
      <c r="F120" s="170"/>
      <c r="G120" s="170"/>
      <c r="H120" s="170"/>
      <c r="I120" s="170"/>
      <c r="J120" s="170"/>
      <c r="K120" s="170"/>
      <c r="L120" s="170"/>
      <c r="M120" s="170"/>
      <c r="N120" s="170"/>
      <c r="O120" s="170"/>
      <c r="P120" s="170"/>
      <c r="Q120" s="170"/>
      <c r="R120" s="170"/>
    </row>
    <row r="121" spans="4:18" ht="12.75">
      <c r="D121" s="170"/>
      <c r="E121" s="170"/>
      <c r="F121" s="170"/>
      <c r="G121" s="170"/>
      <c r="H121" s="170"/>
      <c r="I121" s="170"/>
      <c r="J121" s="170"/>
      <c r="K121" s="170"/>
      <c r="L121" s="170"/>
      <c r="M121" s="170"/>
      <c r="N121" s="170"/>
      <c r="O121" s="170"/>
      <c r="P121" s="170"/>
      <c r="Q121" s="170"/>
      <c r="R121" s="170"/>
    </row>
    <row r="122" spans="4:18" ht="12.75">
      <c r="D122" s="170"/>
      <c r="E122" s="170"/>
      <c r="F122" s="170"/>
      <c r="G122" s="170"/>
      <c r="H122" s="170"/>
      <c r="I122" s="170"/>
      <c r="J122" s="170"/>
      <c r="K122" s="170"/>
      <c r="L122" s="170"/>
      <c r="M122" s="170"/>
      <c r="N122" s="170"/>
      <c r="O122" s="170"/>
      <c r="P122" s="170"/>
      <c r="Q122" s="170"/>
      <c r="R122" s="170"/>
    </row>
    <row r="123" spans="4:18" ht="12.75">
      <c r="D123" s="170"/>
      <c r="E123" s="170"/>
      <c r="F123" s="170"/>
      <c r="G123" s="170"/>
      <c r="H123" s="170"/>
      <c r="I123" s="170"/>
      <c r="J123" s="170"/>
      <c r="K123" s="170"/>
      <c r="L123" s="170"/>
      <c r="M123" s="170"/>
      <c r="N123" s="170"/>
      <c r="O123" s="170"/>
      <c r="P123" s="170"/>
      <c r="Q123" s="170"/>
      <c r="R123" s="170"/>
    </row>
    <row r="124" spans="4:18" ht="12.75">
      <c r="D124" s="170"/>
      <c r="E124" s="170"/>
      <c r="F124" s="170"/>
      <c r="G124" s="170"/>
      <c r="H124" s="170"/>
      <c r="I124" s="170"/>
      <c r="J124" s="170"/>
      <c r="K124" s="170"/>
      <c r="L124" s="170"/>
      <c r="M124" s="170"/>
      <c r="N124" s="170"/>
      <c r="O124" s="170"/>
      <c r="P124" s="170"/>
      <c r="Q124" s="170"/>
      <c r="R124" s="170"/>
    </row>
    <row r="125" spans="4:18" ht="12.75">
      <c r="D125" s="170"/>
      <c r="E125" s="170"/>
      <c r="F125" s="170"/>
      <c r="G125" s="170"/>
      <c r="H125" s="170"/>
      <c r="I125" s="170"/>
      <c r="J125" s="170"/>
      <c r="K125" s="170"/>
      <c r="L125" s="170"/>
      <c r="M125" s="170"/>
      <c r="N125" s="170"/>
      <c r="O125" s="170"/>
      <c r="P125" s="170"/>
      <c r="Q125" s="170"/>
      <c r="R125" s="170"/>
    </row>
    <row r="126" spans="4:18" ht="12.75">
      <c r="D126" s="170"/>
      <c r="E126" s="170"/>
      <c r="F126" s="170"/>
      <c r="G126" s="170"/>
      <c r="H126" s="170"/>
      <c r="I126" s="170"/>
      <c r="J126" s="170"/>
      <c r="K126" s="170"/>
      <c r="L126" s="170"/>
      <c r="M126" s="170"/>
      <c r="N126" s="170"/>
      <c r="O126" s="170"/>
      <c r="P126" s="170"/>
      <c r="Q126" s="170"/>
      <c r="R126" s="170"/>
    </row>
    <row r="127" spans="4:18" ht="12.75">
      <c r="D127" s="170"/>
      <c r="E127" s="170"/>
      <c r="F127" s="170"/>
      <c r="G127" s="170"/>
      <c r="H127" s="170"/>
      <c r="I127" s="170"/>
      <c r="J127" s="170"/>
      <c r="K127" s="170"/>
      <c r="L127" s="170"/>
      <c r="M127" s="170"/>
      <c r="N127" s="170"/>
      <c r="O127" s="170"/>
      <c r="P127" s="170"/>
      <c r="Q127" s="170"/>
      <c r="R127" s="170"/>
    </row>
    <row r="128" spans="4:18" ht="12.75">
      <c r="D128" s="170"/>
      <c r="E128" s="170"/>
      <c r="F128" s="170"/>
      <c r="G128" s="170"/>
      <c r="H128" s="170"/>
      <c r="I128" s="170"/>
      <c r="J128" s="170"/>
      <c r="K128" s="170"/>
      <c r="L128" s="170"/>
      <c r="M128" s="170"/>
      <c r="N128" s="170"/>
      <c r="O128" s="170"/>
      <c r="P128" s="170"/>
      <c r="Q128" s="170"/>
      <c r="R128" s="170"/>
    </row>
    <row r="129" spans="4:18" ht="12.75">
      <c r="D129" s="170"/>
      <c r="E129" s="170"/>
      <c r="F129" s="170"/>
      <c r="G129" s="170"/>
      <c r="H129" s="170"/>
      <c r="I129" s="170"/>
      <c r="J129" s="170"/>
      <c r="K129" s="170"/>
      <c r="L129" s="170"/>
      <c r="M129" s="170"/>
      <c r="N129" s="170"/>
      <c r="O129" s="170"/>
      <c r="P129" s="170"/>
      <c r="Q129" s="170"/>
      <c r="R129" s="170"/>
    </row>
    <row r="130" spans="4:18" ht="12.75">
      <c r="D130" s="170"/>
      <c r="E130" s="170"/>
      <c r="F130" s="170"/>
      <c r="G130" s="170"/>
      <c r="H130" s="170"/>
      <c r="I130" s="170"/>
      <c r="J130" s="170"/>
      <c r="K130" s="170"/>
      <c r="L130" s="170"/>
      <c r="M130" s="170"/>
      <c r="N130" s="170"/>
      <c r="O130" s="170"/>
      <c r="P130" s="170"/>
      <c r="Q130" s="170"/>
      <c r="R130" s="170"/>
    </row>
    <row r="131" spans="4:18" ht="12.75">
      <c r="D131" s="170"/>
      <c r="E131" s="170"/>
      <c r="F131" s="170"/>
      <c r="G131" s="170"/>
      <c r="H131" s="170"/>
      <c r="I131" s="170"/>
      <c r="J131" s="170"/>
      <c r="K131" s="170"/>
      <c r="L131" s="170"/>
      <c r="M131" s="170"/>
      <c r="N131" s="170"/>
      <c r="O131" s="170"/>
      <c r="P131" s="170"/>
      <c r="Q131" s="170"/>
      <c r="R131" s="170"/>
    </row>
    <row r="132" spans="4:18" ht="12.75">
      <c r="D132" s="170"/>
      <c r="E132" s="170"/>
      <c r="F132" s="170"/>
      <c r="G132" s="170"/>
      <c r="H132" s="170"/>
      <c r="I132" s="170"/>
      <c r="J132" s="170"/>
      <c r="K132" s="170"/>
      <c r="L132" s="170"/>
      <c r="M132" s="170"/>
      <c r="N132" s="170"/>
      <c r="O132" s="170"/>
      <c r="P132" s="170"/>
      <c r="Q132" s="170"/>
      <c r="R132" s="170"/>
    </row>
    <row r="133" spans="4:18" ht="12.75">
      <c r="D133" s="170"/>
      <c r="E133" s="170"/>
      <c r="F133" s="170"/>
      <c r="G133" s="170"/>
      <c r="H133" s="170"/>
      <c r="I133" s="170"/>
      <c r="J133" s="170"/>
      <c r="K133" s="170"/>
      <c r="L133" s="170"/>
      <c r="M133" s="170"/>
      <c r="N133" s="170"/>
      <c r="O133" s="170"/>
      <c r="P133" s="170"/>
      <c r="Q133" s="170"/>
      <c r="R133" s="170"/>
    </row>
    <row r="134" spans="4:18" ht="12.75">
      <c r="D134" s="170"/>
      <c r="E134" s="170"/>
      <c r="F134" s="170"/>
      <c r="G134" s="170"/>
      <c r="H134" s="170"/>
      <c r="I134" s="170"/>
      <c r="J134" s="170"/>
      <c r="K134" s="170"/>
      <c r="L134" s="170"/>
      <c r="M134" s="170"/>
      <c r="N134" s="170"/>
      <c r="O134" s="170"/>
      <c r="P134" s="170"/>
      <c r="Q134" s="170"/>
      <c r="R134" s="170"/>
    </row>
    <row r="135" spans="4:18" ht="12.75">
      <c r="D135" s="170"/>
      <c r="E135" s="170"/>
      <c r="F135" s="170"/>
      <c r="G135" s="170"/>
      <c r="H135" s="170"/>
      <c r="I135" s="170"/>
      <c r="J135" s="170"/>
      <c r="K135" s="170"/>
      <c r="L135" s="170"/>
      <c r="M135" s="170"/>
      <c r="N135" s="170"/>
      <c r="O135" s="170"/>
      <c r="P135" s="170"/>
      <c r="Q135" s="170"/>
      <c r="R135" s="170"/>
    </row>
    <row r="136" spans="4:18" ht="12.75">
      <c r="D136" s="170"/>
      <c r="E136" s="170"/>
      <c r="F136" s="170"/>
      <c r="G136" s="170"/>
      <c r="H136" s="170"/>
      <c r="I136" s="170"/>
      <c r="J136" s="170"/>
      <c r="K136" s="170"/>
      <c r="L136" s="170"/>
      <c r="M136" s="170"/>
      <c r="N136" s="170"/>
      <c r="O136" s="170"/>
      <c r="P136" s="170"/>
      <c r="Q136" s="170"/>
      <c r="R136" s="170"/>
    </row>
    <row r="137" spans="4:18" ht="12.75">
      <c r="D137" s="170"/>
      <c r="E137" s="170"/>
      <c r="F137" s="170"/>
      <c r="G137" s="170"/>
      <c r="H137" s="170"/>
      <c r="I137" s="170"/>
      <c r="J137" s="170"/>
      <c r="K137" s="170"/>
      <c r="L137" s="170"/>
      <c r="M137" s="170"/>
      <c r="N137" s="170"/>
      <c r="O137" s="170"/>
      <c r="P137" s="170"/>
      <c r="Q137" s="170"/>
      <c r="R137" s="170"/>
    </row>
    <row r="138" spans="4:18" ht="12.75">
      <c r="D138" s="170"/>
      <c r="E138" s="170"/>
      <c r="F138" s="170"/>
      <c r="G138" s="170"/>
      <c r="H138" s="170"/>
      <c r="I138" s="170"/>
      <c r="J138" s="170"/>
      <c r="K138" s="170"/>
      <c r="L138" s="170"/>
      <c r="M138" s="170"/>
      <c r="N138" s="170"/>
      <c r="O138" s="170"/>
      <c r="P138" s="170"/>
      <c r="Q138" s="170"/>
      <c r="R138" s="170"/>
    </row>
    <row r="139" spans="4:18" ht="12.75">
      <c r="D139" s="170"/>
      <c r="E139" s="170"/>
      <c r="F139" s="170"/>
      <c r="G139" s="170"/>
      <c r="H139" s="170"/>
      <c r="I139" s="170"/>
      <c r="J139" s="170"/>
      <c r="K139" s="170"/>
      <c r="L139" s="170"/>
      <c r="M139" s="170"/>
      <c r="N139" s="170"/>
      <c r="O139" s="170"/>
      <c r="P139" s="170"/>
      <c r="Q139" s="170"/>
      <c r="R139" s="170"/>
    </row>
    <row r="140" spans="4:18" ht="12.75">
      <c r="D140" s="170"/>
      <c r="E140" s="170"/>
      <c r="F140" s="170"/>
      <c r="G140" s="170"/>
      <c r="H140" s="170"/>
      <c r="I140" s="170"/>
      <c r="J140" s="170"/>
      <c r="K140" s="170"/>
      <c r="L140" s="170"/>
      <c r="M140" s="170"/>
      <c r="N140" s="170"/>
      <c r="O140" s="170"/>
      <c r="P140" s="170"/>
      <c r="Q140" s="170"/>
      <c r="R140" s="170"/>
    </row>
    <row r="141" spans="4:18" ht="12.75">
      <c r="D141" s="170"/>
      <c r="E141" s="170"/>
      <c r="F141" s="170"/>
      <c r="G141" s="170"/>
      <c r="H141" s="170"/>
      <c r="I141" s="170"/>
      <c r="J141" s="170"/>
      <c r="K141" s="170"/>
      <c r="L141" s="170"/>
      <c r="M141" s="170"/>
      <c r="N141" s="170"/>
      <c r="O141" s="170"/>
      <c r="P141" s="170"/>
      <c r="Q141" s="170"/>
      <c r="R141" s="170"/>
    </row>
    <row r="142" spans="4:18" ht="12.75">
      <c r="D142" s="170"/>
      <c r="E142" s="170"/>
      <c r="F142" s="170"/>
      <c r="G142" s="170"/>
      <c r="H142" s="170"/>
      <c r="I142" s="170"/>
      <c r="J142" s="170"/>
      <c r="K142" s="170"/>
      <c r="L142" s="170"/>
      <c r="M142" s="170"/>
      <c r="N142" s="170"/>
      <c r="O142" s="170"/>
      <c r="P142" s="170"/>
      <c r="Q142" s="170"/>
      <c r="R142" s="170"/>
    </row>
    <row r="143" spans="4:18" ht="12.75">
      <c r="D143" s="170"/>
      <c r="E143" s="170"/>
      <c r="F143" s="170"/>
      <c r="G143" s="170"/>
      <c r="H143" s="170"/>
      <c r="I143" s="170"/>
      <c r="J143" s="170"/>
      <c r="K143" s="170"/>
      <c r="L143" s="170"/>
      <c r="M143" s="170"/>
      <c r="N143" s="170"/>
      <c r="O143" s="170"/>
      <c r="P143" s="170"/>
      <c r="Q143" s="170"/>
      <c r="R143" s="170"/>
    </row>
    <row r="144" spans="4:18" ht="12.75">
      <c r="D144" s="170"/>
      <c r="E144" s="170"/>
      <c r="F144" s="170"/>
      <c r="G144" s="170"/>
      <c r="H144" s="170"/>
      <c r="I144" s="170"/>
      <c r="J144" s="170"/>
      <c r="K144" s="170"/>
      <c r="L144" s="170"/>
      <c r="M144" s="170"/>
      <c r="N144" s="170"/>
      <c r="O144" s="170"/>
      <c r="P144" s="170"/>
      <c r="Q144" s="170"/>
      <c r="R144" s="170"/>
    </row>
    <row r="145" spans="4:18" ht="12.75">
      <c r="D145" s="170"/>
      <c r="E145" s="170"/>
      <c r="F145" s="170"/>
      <c r="G145" s="170"/>
      <c r="H145" s="170"/>
      <c r="I145" s="170"/>
      <c r="J145" s="170"/>
      <c r="K145" s="170"/>
      <c r="L145" s="170"/>
      <c r="M145" s="170"/>
      <c r="N145" s="170"/>
      <c r="O145" s="170"/>
      <c r="P145" s="170"/>
      <c r="Q145" s="170"/>
      <c r="R145" s="170"/>
    </row>
    <row r="146" spans="4:18" ht="12.75">
      <c r="D146" s="170"/>
      <c r="E146" s="170"/>
      <c r="F146" s="170"/>
      <c r="G146" s="170"/>
      <c r="H146" s="170"/>
      <c r="I146" s="170"/>
      <c r="J146" s="170"/>
      <c r="K146" s="170"/>
      <c r="L146" s="170"/>
      <c r="M146" s="170"/>
      <c r="N146" s="170"/>
      <c r="O146" s="170"/>
      <c r="P146" s="170"/>
      <c r="Q146" s="170"/>
      <c r="R146" s="170"/>
    </row>
    <row r="147" spans="4:18" ht="12.75">
      <c r="D147" s="170"/>
      <c r="E147" s="170"/>
      <c r="F147" s="170"/>
      <c r="G147" s="170"/>
      <c r="H147" s="170"/>
      <c r="I147" s="170"/>
      <c r="J147" s="170"/>
      <c r="K147" s="170"/>
      <c r="L147" s="170"/>
      <c r="M147" s="170"/>
      <c r="N147" s="170"/>
      <c r="O147" s="170"/>
      <c r="P147" s="170"/>
      <c r="Q147" s="170"/>
      <c r="R147" s="170"/>
    </row>
    <row r="148" spans="4:18" ht="12.75">
      <c r="D148" s="170"/>
      <c r="E148" s="170"/>
      <c r="F148" s="170"/>
      <c r="G148" s="170"/>
      <c r="H148" s="170"/>
      <c r="I148" s="170"/>
      <c r="J148" s="170"/>
      <c r="K148" s="170"/>
      <c r="L148" s="170"/>
      <c r="M148" s="170"/>
      <c r="N148" s="170"/>
      <c r="O148" s="170"/>
      <c r="P148" s="170"/>
      <c r="Q148" s="170"/>
      <c r="R148" s="170"/>
    </row>
    <row r="149" spans="4:18" ht="12.75">
      <c r="D149" s="170"/>
      <c r="E149" s="170"/>
      <c r="F149" s="170"/>
      <c r="G149" s="170"/>
      <c r="H149" s="170"/>
      <c r="I149" s="170"/>
      <c r="J149" s="170"/>
      <c r="K149" s="170"/>
      <c r="L149" s="170"/>
      <c r="M149" s="170"/>
      <c r="N149" s="170"/>
      <c r="O149" s="170"/>
      <c r="P149" s="170"/>
      <c r="Q149" s="170"/>
      <c r="R149" s="170"/>
    </row>
    <row r="150" spans="4:18" ht="12.75">
      <c r="D150" s="170"/>
      <c r="E150" s="170"/>
      <c r="F150" s="170"/>
      <c r="G150" s="170"/>
      <c r="H150" s="170"/>
      <c r="I150" s="170"/>
      <c r="J150" s="170"/>
      <c r="K150" s="170"/>
      <c r="L150" s="170"/>
      <c r="M150" s="170"/>
      <c r="N150" s="170"/>
      <c r="O150" s="170"/>
      <c r="P150" s="170"/>
      <c r="Q150" s="170"/>
      <c r="R150" s="170"/>
    </row>
    <row r="151" spans="4:18" ht="12.75">
      <c r="D151" s="170"/>
      <c r="E151" s="170"/>
      <c r="F151" s="170"/>
      <c r="G151" s="170"/>
      <c r="H151" s="170"/>
      <c r="I151" s="170"/>
      <c r="J151" s="170"/>
      <c r="K151" s="170"/>
      <c r="L151" s="170"/>
      <c r="M151" s="170"/>
      <c r="N151" s="170"/>
      <c r="O151" s="170"/>
      <c r="P151" s="170"/>
      <c r="Q151" s="170"/>
      <c r="R151" s="170"/>
    </row>
    <row r="152" spans="4:18" ht="12.75">
      <c r="D152" s="170"/>
      <c r="E152" s="170"/>
      <c r="F152" s="170"/>
      <c r="G152" s="170"/>
      <c r="H152" s="170"/>
      <c r="I152" s="170"/>
      <c r="J152" s="170"/>
      <c r="K152" s="170"/>
      <c r="L152" s="170"/>
      <c r="M152" s="170"/>
      <c r="N152" s="170"/>
      <c r="O152" s="170"/>
      <c r="P152" s="170"/>
      <c r="Q152" s="170"/>
      <c r="R152" s="170"/>
    </row>
    <row r="153" spans="4:18" ht="12.75">
      <c r="D153" s="170"/>
      <c r="E153" s="170"/>
      <c r="F153" s="170"/>
      <c r="G153" s="170"/>
      <c r="H153" s="170"/>
      <c r="I153" s="170"/>
      <c r="J153" s="170"/>
      <c r="K153" s="170"/>
      <c r="L153" s="170"/>
      <c r="M153" s="170"/>
      <c r="N153" s="170"/>
      <c r="O153" s="170"/>
      <c r="P153" s="170"/>
      <c r="Q153" s="170"/>
      <c r="R153" s="170"/>
    </row>
    <row r="154" spans="4:18" ht="12.75">
      <c r="D154" s="170"/>
      <c r="E154" s="170"/>
      <c r="F154" s="170"/>
      <c r="G154" s="170"/>
      <c r="H154" s="170"/>
      <c r="I154" s="170"/>
      <c r="J154" s="170"/>
      <c r="K154" s="170"/>
      <c r="L154" s="170"/>
      <c r="M154" s="170"/>
      <c r="N154" s="170"/>
      <c r="O154" s="170"/>
      <c r="P154" s="170"/>
      <c r="Q154" s="170"/>
      <c r="R154" s="170"/>
    </row>
    <row r="155" spans="4:18" ht="12.75">
      <c r="D155" s="170"/>
      <c r="E155" s="170"/>
      <c r="F155" s="170"/>
      <c r="G155" s="170"/>
      <c r="H155" s="170"/>
      <c r="I155" s="170"/>
      <c r="J155" s="170"/>
      <c r="K155" s="170"/>
      <c r="L155" s="170"/>
      <c r="M155" s="170"/>
      <c r="N155" s="170"/>
      <c r="O155" s="170"/>
      <c r="P155" s="170"/>
      <c r="Q155" s="170"/>
      <c r="R155" s="170"/>
    </row>
    <row r="156" spans="4:18" ht="12.75">
      <c r="D156" s="170"/>
      <c r="E156" s="170"/>
      <c r="F156" s="170"/>
      <c r="G156" s="170"/>
      <c r="H156" s="170"/>
      <c r="I156" s="170"/>
      <c r="J156" s="170"/>
      <c r="K156" s="170"/>
      <c r="L156" s="170"/>
      <c r="M156" s="170"/>
      <c r="N156" s="170"/>
      <c r="O156" s="170"/>
      <c r="P156" s="170"/>
      <c r="Q156" s="170"/>
      <c r="R156" s="170"/>
    </row>
    <row r="157" spans="4:18" ht="12.75">
      <c r="D157" s="170"/>
      <c r="E157" s="170"/>
      <c r="F157" s="170"/>
      <c r="G157" s="170"/>
      <c r="H157" s="170"/>
      <c r="I157" s="170"/>
      <c r="J157" s="170"/>
      <c r="K157" s="170"/>
      <c r="L157" s="170"/>
      <c r="M157" s="170"/>
      <c r="N157" s="170"/>
      <c r="O157" s="170"/>
      <c r="P157" s="170"/>
      <c r="Q157" s="170"/>
      <c r="R157" s="170"/>
    </row>
    <row r="158" spans="4:18" ht="12.75">
      <c r="D158" s="170"/>
      <c r="E158" s="170"/>
      <c r="F158" s="170"/>
      <c r="G158" s="170"/>
      <c r="H158" s="170"/>
      <c r="I158" s="170"/>
      <c r="J158" s="170"/>
      <c r="K158" s="170"/>
      <c r="L158" s="170"/>
      <c r="M158" s="170"/>
      <c r="N158" s="170"/>
      <c r="O158" s="170"/>
      <c r="P158" s="170"/>
      <c r="Q158" s="170"/>
      <c r="R158" s="170"/>
    </row>
    <row r="159" spans="4:18" ht="12.75">
      <c r="D159" s="170"/>
      <c r="E159" s="170"/>
      <c r="F159" s="170"/>
      <c r="G159" s="170"/>
      <c r="H159" s="170"/>
      <c r="I159" s="170"/>
      <c r="J159" s="170"/>
      <c r="K159" s="170"/>
      <c r="L159" s="170"/>
      <c r="M159" s="170"/>
      <c r="N159" s="170"/>
      <c r="O159" s="170"/>
      <c r="P159" s="170"/>
      <c r="Q159" s="170"/>
      <c r="R159" s="170"/>
    </row>
    <row r="160" spans="4:18" ht="12.75">
      <c r="D160" s="170"/>
      <c r="E160" s="170"/>
      <c r="F160" s="170"/>
      <c r="G160" s="170"/>
      <c r="H160" s="170"/>
      <c r="I160" s="170"/>
      <c r="J160" s="170"/>
      <c r="K160" s="170"/>
      <c r="L160" s="170"/>
      <c r="M160" s="170"/>
      <c r="N160" s="170"/>
      <c r="O160" s="170"/>
      <c r="P160" s="170"/>
      <c r="Q160" s="170"/>
      <c r="R160" s="170"/>
    </row>
    <row r="161" spans="4:18" ht="12.75">
      <c r="D161" s="170"/>
      <c r="E161" s="170"/>
      <c r="F161" s="170"/>
      <c r="G161" s="170"/>
      <c r="H161" s="170"/>
      <c r="I161" s="170"/>
      <c r="J161" s="170"/>
      <c r="K161" s="170"/>
      <c r="L161" s="170"/>
      <c r="M161" s="170"/>
      <c r="N161" s="170"/>
      <c r="O161" s="170"/>
      <c r="P161" s="170"/>
      <c r="Q161" s="170"/>
      <c r="R161" s="170"/>
    </row>
    <row r="162" spans="4:18" ht="12.75">
      <c r="D162" s="170"/>
      <c r="E162" s="170"/>
      <c r="F162" s="170"/>
      <c r="G162" s="170"/>
      <c r="H162" s="170"/>
      <c r="I162" s="170"/>
      <c r="J162" s="170"/>
      <c r="K162" s="170"/>
      <c r="L162" s="170"/>
      <c r="M162" s="170"/>
      <c r="N162" s="170"/>
      <c r="O162" s="170"/>
      <c r="P162" s="170"/>
      <c r="Q162" s="170"/>
      <c r="R162" s="170"/>
    </row>
    <row r="163" spans="4:18" ht="12.75">
      <c r="D163" s="170"/>
      <c r="E163" s="170"/>
      <c r="F163" s="170"/>
      <c r="G163" s="170"/>
      <c r="H163" s="170"/>
      <c r="I163" s="170"/>
      <c r="J163" s="170"/>
      <c r="K163" s="170"/>
      <c r="L163" s="170"/>
      <c r="M163" s="170"/>
      <c r="N163" s="170"/>
      <c r="O163" s="170"/>
      <c r="P163" s="170"/>
      <c r="Q163" s="170"/>
      <c r="R163" s="170"/>
    </row>
    <row r="164" spans="4:18" ht="12.75">
      <c r="D164" s="170"/>
      <c r="E164" s="170"/>
      <c r="F164" s="170"/>
      <c r="G164" s="170"/>
      <c r="H164" s="170"/>
      <c r="I164" s="170"/>
      <c r="J164" s="170"/>
      <c r="K164" s="170"/>
      <c r="L164" s="170"/>
      <c r="M164" s="170"/>
      <c r="N164" s="170"/>
      <c r="O164" s="170"/>
      <c r="P164" s="170"/>
      <c r="Q164" s="170"/>
      <c r="R164" s="170"/>
    </row>
    <row r="165" spans="4:18" ht="12.75">
      <c r="D165" s="170"/>
      <c r="E165" s="170"/>
      <c r="F165" s="170"/>
      <c r="G165" s="170"/>
      <c r="H165" s="170"/>
      <c r="I165" s="170"/>
      <c r="J165" s="170"/>
      <c r="K165" s="170"/>
      <c r="L165" s="170"/>
      <c r="M165" s="170"/>
      <c r="N165" s="170"/>
      <c r="O165" s="170"/>
      <c r="P165" s="170"/>
      <c r="Q165" s="170"/>
      <c r="R165" s="170"/>
    </row>
    <row r="166" spans="4:18" ht="12.75">
      <c r="D166" s="170"/>
      <c r="E166" s="170"/>
      <c r="F166" s="170"/>
      <c r="G166" s="170"/>
      <c r="H166" s="170"/>
      <c r="I166" s="170"/>
      <c r="J166" s="170"/>
      <c r="K166" s="170"/>
      <c r="L166" s="170"/>
      <c r="M166" s="170"/>
      <c r="N166" s="170"/>
      <c r="O166" s="170"/>
      <c r="P166" s="170"/>
      <c r="Q166" s="170"/>
      <c r="R166" s="170"/>
    </row>
    <row r="167" spans="4:18" ht="12.75">
      <c r="D167" s="170"/>
      <c r="E167" s="170"/>
      <c r="F167" s="170"/>
      <c r="G167" s="170"/>
      <c r="H167" s="170"/>
      <c r="I167" s="170"/>
      <c r="J167" s="170"/>
      <c r="K167" s="170"/>
      <c r="L167" s="170"/>
      <c r="M167" s="170"/>
      <c r="N167" s="170"/>
      <c r="O167" s="170"/>
      <c r="P167" s="170"/>
      <c r="Q167" s="170"/>
      <c r="R167" s="170"/>
    </row>
    <row r="168" spans="4:18" ht="12.75">
      <c r="D168" s="170"/>
      <c r="E168" s="170"/>
      <c r="F168" s="170"/>
      <c r="G168" s="170"/>
      <c r="H168" s="170"/>
      <c r="I168" s="170"/>
      <c r="J168" s="170"/>
      <c r="K168" s="170"/>
      <c r="L168" s="170"/>
      <c r="M168" s="170"/>
      <c r="N168" s="170"/>
      <c r="O168" s="170"/>
      <c r="P168" s="170"/>
      <c r="Q168" s="170"/>
      <c r="R168" s="170"/>
    </row>
    <row r="169" spans="4:18" ht="12.75">
      <c r="D169" s="170"/>
      <c r="E169" s="170"/>
      <c r="F169" s="170"/>
      <c r="G169" s="170"/>
      <c r="H169" s="170"/>
      <c r="I169" s="170"/>
      <c r="J169" s="170"/>
      <c r="K169" s="170"/>
      <c r="L169" s="170"/>
      <c r="M169" s="170"/>
      <c r="N169" s="170"/>
      <c r="O169" s="170"/>
      <c r="P169" s="170"/>
      <c r="Q169" s="170"/>
      <c r="R169" s="170"/>
    </row>
    <row r="170" spans="4:18" ht="12.75">
      <c r="D170" s="170"/>
      <c r="E170" s="170"/>
      <c r="F170" s="170"/>
      <c r="G170" s="170"/>
      <c r="H170" s="170"/>
      <c r="I170" s="170"/>
      <c r="J170" s="170"/>
      <c r="K170" s="170"/>
      <c r="L170" s="170"/>
      <c r="M170" s="170"/>
      <c r="N170" s="170"/>
      <c r="O170" s="170"/>
      <c r="P170" s="170"/>
      <c r="Q170" s="170"/>
      <c r="R170" s="170"/>
    </row>
    <row r="171" spans="4:18" ht="12.75">
      <c r="D171" s="170"/>
      <c r="E171" s="170"/>
      <c r="F171" s="170"/>
      <c r="G171" s="170"/>
      <c r="H171" s="170"/>
      <c r="I171" s="170"/>
      <c r="J171" s="170"/>
      <c r="K171" s="170"/>
      <c r="L171" s="170"/>
      <c r="M171" s="170"/>
      <c r="N171" s="170"/>
      <c r="O171" s="170"/>
      <c r="P171" s="170"/>
      <c r="Q171" s="170"/>
      <c r="R171" s="170"/>
    </row>
    <row r="172" spans="4:18" ht="12.75">
      <c r="D172" s="170"/>
      <c r="E172" s="170"/>
      <c r="F172" s="170"/>
      <c r="G172" s="170"/>
      <c r="H172" s="170"/>
      <c r="I172" s="170"/>
      <c r="J172" s="170"/>
      <c r="K172" s="170"/>
      <c r="L172" s="170"/>
      <c r="M172" s="170"/>
      <c r="N172" s="170"/>
      <c r="O172" s="170"/>
      <c r="P172" s="170"/>
      <c r="Q172" s="170"/>
      <c r="R172" s="170"/>
    </row>
    <row r="173" spans="4:18" ht="12.75">
      <c r="D173" s="170"/>
      <c r="E173" s="170"/>
      <c r="F173" s="170"/>
      <c r="G173" s="170"/>
      <c r="H173" s="170"/>
      <c r="I173" s="170"/>
      <c r="J173" s="170"/>
      <c r="K173" s="170"/>
      <c r="L173" s="170"/>
      <c r="M173" s="170"/>
      <c r="N173" s="170"/>
      <c r="O173" s="170"/>
      <c r="P173" s="170"/>
      <c r="Q173" s="170"/>
      <c r="R173" s="170"/>
    </row>
    <row r="174" spans="4:18" ht="12.75">
      <c r="D174" s="170"/>
      <c r="E174" s="170"/>
      <c r="F174" s="170"/>
      <c r="G174" s="170"/>
      <c r="H174" s="170"/>
      <c r="I174" s="170"/>
      <c r="J174" s="170"/>
      <c r="K174" s="170"/>
      <c r="L174" s="170"/>
      <c r="M174" s="170"/>
      <c r="N174" s="170"/>
      <c r="O174" s="170"/>
      <c r="P174" s="170"/>
      <c r="Q174" s="170"/>
      <c r="R174" s="170"/>
    </row>
    <row r="175" spans="4:18" ht="12.75">
      <c r="D175" s="170"/>
      <c r="E175" s="170"/>
      <c r="F175" s="170"/>
      <c r="G175" s="170"/>
      <c r="H175" s="170"/>
      <c r="I175" s="170"/>
      <c r="J175" s="170"/>
      <c r="K175" s="170"/>
      <c r="L175" s="170"/>
      <c r="M175" s="170"/>
      <c r="N175" s="170"/>
      <c r="O175" s="170"/>
      <c r="P175" s="170"/>
      <c r="Q175" s="170"/>
      <c r="R175" s="170"/>
    </row>
    <row r="176" spans="4:18" ht="12.75">
      <c r="D176" s="170"/>
      <c r="E176" s="170"/>
      <c r="F176" s="170"/>
      <c r="G176" s="170"/>
      <c r="H176" s="170"/>
      <c r="I176" s="170"/>
      <c r="J176" s="170"/>
      <c r="K176" s="170"/>
      <c r="L176" s="170"/>
      <c r="M176" s="170"/>
      <c r="N176" s="170"/>
      <c r="O176" s="170"/>
      <c r="P176" s="170"/>
      <c r="Q176" s="170"/>
      <c r="R176" s="170"/>
    </row>
    <row r="177" spans="4:18" ht="12.75">
      <c r="D177" s="170"/>
      <c r="E177" s="170"/>
      <c r="F177" s="170"/>
      <c r="G177" s="170"/>
      <c r="H177" s="170"/>
      <c r="I177" s="170"/>
      <c r="J177" s="170"/>
      <c r="K177" s="170"/>
      <c r="L177" s="170"/>
      <c r="M177" s="170"/>
      <c r="N177" s="170"/>
      <c r="O177" s="170"/>
      <c r="P177" s="170"/>
      <c r="Q177" s="170"/>
      <c r="R177" s="170"/>
    </row>
    <row r="178" spans="4:18" ht="12.75">
      <c r="D178" s="170"/>
      <c r="E178" s="170"/>
      <c r="F178" s="170"/>
      <c r="G178" s="170"/>
      <c r="H178" s="170"/>
      <c r="I178" s="170"/>
      <c r="J178" s="170"/>
      <c r="K178" s="170"/>
      <c r="L178" s="170"/>
      <c r="M178" s="170"/>
      <c r="N178" s="170"/>
      <c r="O178" s="170"/>
      <c r="P178" s="170"/>
      <c r="Q178" s="170"/>
      <c r="R178" s="170"/>
    </row>
    <row r="179" spans="4:18" ht="12.75">
      <c r="D179" s="170"/>
      <c r="E179" s="170"/>
      <c r="F179" s="170"/>
      <c r="G179" s="170"/>
      <c r="H179" s="170"/>
      <c r="I179" s="170"/>
      <c r="J179" s="170"/>
      <c r="K179" s="170"/>
      <c r="L179" s="170"/>
      <c r="M179" s="170"/>
      <c r="N179" s="170"/>
      <c r="O179" s="170"/>
      <c r="P179" s="170"/>
      <c r="Q179" s="170"/>
      <c r="R179" s="170"/>
    </row>
    <row r="180" spans="4:18" ht="12.75">
      <c r="D180" s="170"/>
      <c r="E180" s="170"/>
      <c r="F180" s="170"/>
      <c r="G180" s="170"/>
      <c r="H180" s="170"/>
      <c r="I180" s="170"/>
      <c r="J180" s="170"/>
      <c r="K180" s="170"/>
      <c r="L180" s="170"/>
      <c r="M180" s="170"/>
      <c r="N180" s="170"/>
      <c r="O180" s="170"/>
      <c r="P180" s="170"/>
      <c r="Q180" s="170"/>
      <c r="R180" s="170"/>
    </row>
    <row r="181" spans="4:18" ht="12.75">
      <c r="D181" s="170"/>
      <c r="E181" s="170"/>
      <c r="F181" s="170"/>
      <c r="G181" s="170"/>
      <c r="H181" s="170"/>
      <c r="I181" s="170"/>
      <c r="J181" s="170"/>
      <c r="K181" s="170"/>
      <c r="L181" s="170"/>
      <c r="M181" s="170"/>
      <c r="N181" s="170"/>
      <c r="O181" s="170"/>
      <c r="P181" s="170"/>
      <c r="Q181" s="170"/>
      <c r="R181" s="170"/>
    </row>
    <row r="182" spans="4:18" ht="12.75">
      <c r="D182" s="170"/>
      <c r="E182" s="170"/>
      <c r="F182" s="170"/>
      <c r="G182" s="170"/>
      <c r="H182" s="170"/>
      <c r="I182" s="170"/>
      <c r="J182" s="170"/>
      <c r="K182" s="170"/>
      <c r="L182" s="170"/>
      <c r="M182" s="170"/>
      <c r="N182" s="170"/>
      <c r="O182" s="170"/>
      <c r="P182" s="170"/>
      <c r="Q182" s="170"/>
      <c r="R182" s="170"/>
    </row>
    <row r="183" spans="4:18" ht="12.75">
      <c r="D183" s="170"/>
      <c r="E183" s="170"/>
      <c r="F183" s="170"/>
      <c r="G183" s="170"/>
      <c r="H183" s="170"/>
      <c r="I183" s="170"/>
      <c r="J183" s="170"/>
      <c r="K183" s="170"/>
      <c r="L183" s="170"/>
      <c r="M183" s="170"/>
      <c r="N183" s="170"/>
      <c r="O183" s="170"/>
      <c r="P183" s="170"/>
      <c r="Q183" s="170"/>
      <c r="R183" s="170"/>
    </row>
    <row r="184" spans="4:18" ht="12.75">
      <c r="D184" s="170"/>
      <c r="E184" s="170"/>
      <c r="F184" s="170"/>
      <c r="G184" s="170"/>
      <c r="H184" s="170"/>
      <c r="I184" s="170"/>
      <c r="J184" s="170"/>
      <c r="K184" s="170"/>
      <c r="L184" s="170"/>
      <c r="M184" s="170"/>
      <c r="N184" s="170"/>
      <c r="O184" s="170"/>
      <c r="P184" s="170"/>
      <c r="Q184" s="170"/>
      <c r="R184" s="170"/>
    </row>
    <row r="185" spans="4:18" ht="12.75">
      <c r="D185" s="170"/>
      <c r="E185" s="170"/>
      <c r="F185" s="170"/>
      <c r="G185" s="170"/>
      <c r="H185" s="170"/>
      <c r="I185" s="170"/>
      <c r="J185" s="170"/>
      <c r="K185" s="170"/>
      <c r="L185" s="170"/>
      <c r="M185" s="170"/>
      <c r="N185" s="170"/>
      <c r="O185" s="170"/>
      <c r="P185" s="170"/>
      <c r="Q185" s="170"/>
      <c r="R185" s="170"/>
    </row>
    <row r="186" spans="4:18" ht="12.75">
      <c r="D186" s="170"/>
      <c r="E186" s="170"/>
      <c r="F186" s="170"/>
      <c r="G186" s="170"/>
      <c r="H186" s="170"/>
      <c r="I186" s="170"/>
      <c r="J186" s="170"/>
      <c r="K186" s="170"/>
      <c r="L186" s="170"/>
      <c r="M186" s="170"/>
      <c r="N186" s="170"/>
      <c r="O186" s="170"/>
      <c r="P186" s="170"/>
      <c r="Q186" s="170"/>
      <c r="R186" s="170"/>
    </row>
    <row r="187" spans="4:18" ht="12.75">
      <c r="D187" s="170"/>
      <c r="E187" s="170"/>
      <c r="F187" s="170"/>
      <c r="G187" s="170"/>
      <c r="H187" s="170"/>
      <c r="I187" s="170"/>
      <c r="J187" s="170"/>
      <c r="K187" s="170"/>
      <c r="L187" s="170"/>
      <c r="M187" s="170"/>
      <c r="N187" s="170"/>
      <c r="O187" s="170"/>
      <c r="P187" s="170"/>
      <c r="Q187" s="170"/>
      <c r="R187" s="170"/>
    </row>
    <row r="188" spans="4:18" ht="12.75">
      <c r="D188" s="170"/>
      <c r="E188" s="170"/>
      <c r="F188" s="170"/>
      <c r="G188" s="170"/>
      <c r="H188" s="170"/>
      <c r="I188" s="170"/>
      <c r="J188" s="170"/>
      <c r="K188" s="170"/>
      <c r="L188" s="170"/>
      <c r="M188" s="170"/>
      <c r="N188" s="170"/>
      <c r="O188" s="170"/>
      <c r="P188" s="170"/>
      <c r="Q188" s="170"/>
      <c r="R188" s="170"/>
    </row>
    <row r="189" spans="4:18" ht="12.75">
      <c r="D189" s="170"/>
      <c r="E189" s="170"/>
      <c r="F189" s="170"/>
      <c r="G189" s="170"/>
      <c r="H189" s="170"/>
      <c r="I189" s="170"/>
      <c r="J189" s="170"/>
      <c r="K189" s="170"/>
      <c r="L189" s="170"/>
      <c r="M189" s="170"/>
      <c r="N189" s="170"/>
      <c r="O189" s="170"/>
      <c r="P189" s="170"/>
      <c r="Q189" s="170"/>
      <c r="R189" s="170"/>
    </row>
    <row r="190" spans="4:18" ht="12.75">
      <c r="D190" s="170"/>
      <c r="E190" s="170"/>
      <c r="F190" s="170"/>
      <c r="G190" s="170"/>
      <c r="H190" s="170"/>
      <c r="I190" s="170"/>
      <c r="J190" s="170"/>
      <c r="K190" s="170"/>
      <c r="L190" s="170"/>
      <c r="M190" s="170"/>
      <c r="N190" s="170"/>
      <c r="O190" s="170"/>
      <c r="P190" s="170"/>
      <c r="Q190" s="170"/>
      <c r="R190" s="170"/>
    </row>
    <row r="191" spans="4:18" ht="12.75">
      <c r="D191" s="170"/>
      <c r="E191" s="170"/>
      <c r="F191" s="170"/>
      <c r="G191" s="170"/>
      <c r="H191" s="170"/>
      <c r="I191" s="170"/>
      <c r="J191" s="170"/>
      <c r="K191" s="170"/>
      <c r="L191" s="170"/>
      <c r="M191" s="170"/>
      <c r="N191" s="170"/>
      <c r="O191" s="170"/>
      <c r="P191" s="170"/>
      <c r="Q191" s="170"/>
      <c r="R191" s="170"/>
    </row>
    <row r="192" spans="4:18" ht="12.75">
      <c r="D192" s="170"/>
      <c r="E192" s="170"/>
      <c r="F192" s="170"/>
      <c r="G192" s="170"/>
      <c r="H192" s="170"/>
      <c r="I192" s="170"/>
      <c r="J192" s="170"/>
      <c r="K192" s="170"/>
      <c r="L192" s="170"/>
      <c r="M192" s="170"/>
      <c r="N192" s="170"/>
      <c r="O192" s="170"/>
      <c r="P192" s="170"/>
      <c r="Q192" s="170"/>
      <c r="R192" s="170"/>
    </row>
    <row r="193" spans="4:18" ht="12.75">
      <c r="D193" s="170"/>
      <c r="E193" s="170"/>
      <c r="F193" s="170"/>
      <c r="G193" s="170"/>
      <c r="H193" s="170"/>
      <c r="I193" s="170"/>
      <c r="J193" s="170"/>
      <c r="K193" s="170"/>
      <c r="L193" s="170"/>
      <c r="M193" s="170"/>
      <c r="N193" s="170"/>
      <c r="O193" s="170"/>
      <c r="P193" s="170"/>
      <c r="Q193" s="170"/>
      <c r="R193" s="170"/>
    </row>
    <row r="194" spans="4:18" ht="12.75">
      <c r="D194" s="170"/>
      <c r="E194" s="170"/>
      <c r="F194" s="170"/>
      <c r="G194" s="170"/>
      <c r="H194" s="170"/>
      <c r="I194" s="170"/>
      <c r="J194" s="170"/>
      <c r="K194" s="170"/>
      <c r="L194" s="170"/>
      <c r="M194" s="170"/>
      <c r="N194" s="170"/>
      <c r="O194" s="170"/>
      <c r="P194" s="170"/>
      <c r="Q194" s="170"/>
      <c r="R194" s="170"/>
    </row>
    <row r="195" spans="4:18" ht="12.75">
      <c r="D195" s="170"/>
      <c r="E195" s="170"/>
      <c r="F195" s="170"/>
      <c r="G195" s="170"/>
      <c r="H195" s="170"/>
      <c r="I195" s="170"/>
      <c r="J195" s="170"/>
      <c r="K195" s="170"/>
      <c r="L195" s="170"/>
      <c r="M195" s="170"/>
      <c r="N195" s="170"/>
      <c r="O195" s="170"/>
      <c r="P195" s="170"/>
      <c r="Q195" s="170"/>
      <c r="R195" s="170"/>
    </row>
    <row r="196" spans="4:18" ht="12.75">
      <c r="D196" s="170"/>
      <c r="E196" s="170"/>
      <c r="F196" s="170"/>
      <c r="G196" s="170"/>
      <c r="H196" s="170"/>
      <c r="I196" s="170"/>
      <c r="J196" s="170"/>
      <c r="K196" s="170"/>
      <c r="L196" s="170"/>
      <c r="M196" s="170"/>
      <c r="N196" s="170"/>
      <c r="O196" s="170"/>
      <c r="P196" s="170"/>
      <c r="Q196" s="170"/>
      <c r="R196" s="170"/>
    </row>
    <row r="197" spans="4:18" ht="12.75">
      <c r="D197" s="170"/>
      <c r="E197" s="170"/>
      <c r="F197" s="170"/>
      <c r="G197" s="170"/>
      <c r="H197" s="170"/>
      <c r="I197" s="170"/>
      <c r="J197" s="170"/>
      <c r="K197" s="170"/>
      <c r="L197" s="170"/>
      <c r="M197" s="170"/>
      <c r="N197" s="170"/>
      <c r="O197" s="170"/>
      <c r="P197" s="170"/>
      <c r="Q197" s="170"/>
      <c r="R197" s="170"/>
    </row>
    <row r="198" spans="4:18" ht="12.75">
      <c r="D198" s="170"/>
      <c r="E198" s="170"/>
      <c r="F198" s="170"/>
      <c r="G198" s="170"/>
      <c r="H198" s="170"/>
      <c r="I198" s="170"/>
      <c r="J198" s="170"/>
      <c r="K198" s="170"/>
      <c r="L198" s="170"/>
      <c r="M198" s="170"/>
      <c r="N198" s="170"/>
      <c r="O198" s="170"/>
      <c r="P198" s="170"/>
      <c r="Q198" s="170"/>
      <c r="R198" s="170"/>
    </row>
    <row r="199" spans="4:18" ht="12.75">
      <c r="D199" s="170"/>
      <c r="E199" s="170"/>
      <c r="F199" s="170"/>
      <c r="G199" s="170"/>
      <c r="H199" s="170"/>
      <c r="I199" s="170"/>
      <c r="J199" s="170"/>
      <c r="K199" s="170"/>
      <c r="L199" s="170"/>
      <c r="M199" s="170"/>
      <c r="N199" s="170"/>
      <c r="O199" s="170"/>
      <c r="P199" s="170"/>
      <c r="Q199" s="170"/>
      <c r="R199" s="170"/>
    </row>
    <row r="200" spans="4:18" ht="12.75">
      <c r="D200" s="170"/>
      <c r="E200" s="170"/>
      <c r="F200" s="170"/>
      <c r="G200" s="170"/>
      <c r="H200" s="170"/>
      <c r="I200" s="170"/>
      <c r="J200" s="170"/>
      <c r="K200" s="170"/>
      <c r="L200" s="170"/>
      <c r="M200" s="170"/>
      <c r="N200" s="170"/>
      <c r="O200" s="170"/>
      <c r="P200" s="170"/>
      <c r="Q200" s="170"/>
      <c r="R200" s="170"/>
    </row>
    <row r="201" spans="4:18" ht="12.75">
      <c r="D201" s="170"/>
      <c r="E201" s="170"/>
      <c r="F201" s="170"/>
      <c r="G201" s="170"/>
      <c r="H201" s="170"/>
      <c r="I201" s="170"/>
      <c r="J201" s="170"/>
      <c r="K201" s="170"/>
      <c r="L201" s="170"/>
      <c r="M201" s="170"/>
      <c r="N201" s="170"/>
      <c r="O201" s="170"/>
      <c r="P201" s="170"/>
      <c r="Q201" s="170"/>
      <c r="R201" s="170"/>
    </row>
    <row r="202" spans="4:18" ht="12.75">
      <c r="D202" s="170"/>
      <c r="E202" s="170"/>
      <c r="F202" s="170"/>
      <c r="G202" s="170"/>
      <c r="H202" s="170"/>
      <c r="I202" s="170"/>
      <c r="J202" s="170"/>
      <c r="K202" s="170"/>
      <c r="L202" s="170"/>
      <c r="M202" s="170"/>
      <c r="N202" s="170"/>
      <c r="O202" s="170"/>
      <c r="P202" s="170"/>
      <c r="Q202" s="170"/>
      <c r="R202" s="170"/>
    </row>
    <row r="203" spans="4:18" ht="12.75">
      <c r="D203" s="170"/>
      <c r="E203" s="170"/>
      <c r="F203" s="170"/>
      <c r="G203" s="170"/>
      <c r="H203" s="170"/>
      <c r="I203" s="170"/>
      <c r="J203" s="170"/>
      <c r="K203" s="170"/>
      <c r="L203" s="170"/>
      <c r="M203" s="170"/>
      <c r="N203" s="170"/>
      <c r="O203" s="170"/>
      <c r="P203" s="170"/>
      <c r="Q203" s="170"/>
      <c r="R203" s="170"/>
    </row>
    <row r="204" spans="4:18" ht="12.75">
      <c r="D204" s="170"/>
      <c r="E204" s="170"/>
      <c r="F204" s="170"/>
      <c r="G204" s="170"/>
      <c r="H204" s="170"/>
      <c r="I204" s="170"/>
      <c r="J204" s="170"/>
      <c r="K204" s="170"/>
      <c r="L204" s="170"/>
      <c r="M204" s="170"/>
      <c r="N204" s="170"/>
      <c r="O204" s="170"/>
      <c r="P204" s="170"/>
      <c r="Q204" s="170"/>
      <c r="R204" s="170"/>
    </row>
    <row r="205" spans="4:18" ht="12.75">
      <c r="D205" s="170"/>
      <c r="E205" s="170"/>
      <c r="F205" s="170"/>
      <c r="G205" s="170"/>
      <c r="H205" s="170"/>
      <c r="I205" s="170"/>
      <c r="J205" s="170"/>
      <c r="K205" s="170"/>
      <c r="L205" s="170"/>
      <c r="M205" s="170"/>
      <c r="N205" s="170"/>
      <c r="O205" s="170"/>
      <c r="P205" s="170"/>
      <c r="Q205" s="170"/>
      <c r="R205" s="170"/>
    </row>
    <row r="206" spans="4:18" ht="12.75">
      <c r="D206" s="170"/>
      <c r="E206" s="170"/>
      <c r="F206" s="170"/>
      <c r="G206" s="170"/>
      <c r="H206" s="170"/>
      <c r="I206" s="170"/>
      <c r="J206" s="170"/>
      <c r="K206" s="170"/>
      <c r="L206" s="170"/>
      <c r="M206" s="170"/>
      <c r="N206" s="170"/>
      <c r="O206" s="170"/>
      <c r="P206" s="170"/>
      <c r="Q206" s="170"/>
      <c r="R206" s="170"/>
    </row>
    <row r="207" spans="4:18" ht="12.75">
      <c r="D207" s="170"/>
      <c r="E207" s="170"/>
      <c r="F207" s="170"/>
      <c r="G207" s="170"/>
      <c r="H207" s="170"/>
      <c r="I207" s="170"/>
      <c r="J207" s="170"/>
      <c r="K207" s="170"/>
      <c r="L207" s="170"/>
      <c r="M207" s="170"/>
      <c r="N207" s="170"/>
      <c r="O207" s="170"/>
      <c r="P207" s="170"/>
      <c r="Q207" s="170"/>
      <c r="R207" s="170"/>
    </row>
    <row r="208" spans="4:18" ht="12.75">
      <c r="D208" s="170"/>
      <c r="E208" s="170"/>
      <c r="F208" s="170"/>
      <c r="G208" s="170"/>
      <c r="H208" s="170"/>
      <c r="I208" s="170"/>
      <c r="J208" s="170"/>
      <c r="K208" s="170"/>
      <c r="L208" s="170"/>
      <c r="M208" s="170"/>
      <c r="N208" s="170"/>
      <c r="O208" s="170"/>
      <c r="P208" s="170"/>
      <c r="Q208" s="170"/>
      <c r="R208" s="170"/>
    </row>
    <row r="209" spans="4:18" ht="12.75">
      <c r="D209" s="170"/>
      <c r="E209" s="170"/>
      <c r="F209" s="170"/>
      <c r="G209" s="170"/>
      <c r="H209" s="170"/>
      <c r="I209" s="170"/>
      <c r="J209" s="170"/>
      <c r="K209" s="170"/>
      <c r="L209" s="170"/>
      <c r="M209" s="170"/>
      <c r="N209" s="170"/>
      <c r="O209" s="170"/>
      <c r="P209" s="170"/>
      <c r="Q209" s="170"/>
      <c r="R209" s="170"/>
    </row>
    <row r="210" spans="4:18" ht="12.75">
      <c r="D210" s="170"/>
      <c r="E210" s="170"/>
      <c r="F210" s="170"/>
      <c r="G210" s="170"/>
      <c r="H210" s="170"/>
      <c r="I210" s="170"/>
      <c r="J210" s="170"/>
      <c r="K210" s="170"/>
      <c r="L210" s="170"/>
      <c r="M210" s="170"/>
      <c r="N210" s="170"/>
      <c r="O210" s="170"/>
      <c r="P210" s="170"/>
      <c r="Q210" s="170"/>
      <c r="R210" s="170"/>
    </row>
    <row r="211" spans="4:18" ht="12.75">
      <c r="D211" s="170"/>
      <c r="E211" s="170"/>
      <c r="F211" s="170"/>
      <c r="G211" s="170"/>
      <c r="H211" s="170"/>
      <c r="I211" s="170"/>
      <c r="J211" s="170"/>
      <c r="K211" s="170"/>
      <c r="L211" s="170"/>
      <c r="M211" s="170"/>
      <c r="N211" s="170"/>
      <c r="O211" s="170"/>
      <c r="P211" s="170"/>
      <c r="Q211" s="170"/>
      <c r="R211" s="170"/>
    </row>
    <row r="212" spans="4:18" ht="12.75">
      <c r="D212" s="170"/>
      <c r="E212" s="170"/>
      <c r="F212" s="170"/>
      <c r="G212" s="170"/>
      <c r="H212" s="170"/>
      <c r="I212" s="170"/>
      <c r="J212" s="170"/>
      <c r="K212" s="170"/>
      <c r="L212" s="170"/>
      <c r="M212" s="170"/>
      <c r="N212" s="170"/>
      <c r="O212" s="170"/>
      <c r="P212" s="170"/>
      <c r="Q212" s="170"/>
      <c r="R212" s="170"/>
    </row>
    <row r="213" spans="4:18" ht="12.75">
      <c r="D213" s="170"/>
      <c r="E213" s="170"/>
      <c r="F213" s="170"/>
      <c r="G213" s="170"/>
      <c r="H213" s="170"/>
      <c r="I213" s="170"/>
      <c r="J213" s="170"/>
      <c r="K213" s="170"/>
      <c r="L213" s="170"/>
      <c r="M213" s="170"/>
      <c r="N213" s="170"/>
      <c r="O213" s="170"/>
      <c r="P213" s="170"/>
      <c r="Q213" s="170"/>
      <c r="R213" s="170"/>
    </row>
    <row r="214" spans="4:18" ht="12.75">
      <c r="D214" s="170"/>
      <c r="E214" s="170"/>
      <c r="F214" s="170"/>
      <c r="G214" s="170"/>
      <c r="H214" s="170"/>
      <c r="I214" s="170"/>
      <c r="J214" s="170"/>
      <c r="K214" s="170"/>
      <c r="L214" s="170"/>
      <c r="M214" s="170"/>
      <c r="N214" s="170"/>
      <c r="O214" s="170"/>
      <c r="P214" s="170"/>
      <c r="Q214" s="170"/>
      <c r="R214" s="170"/>
    </row>
    <row r="215" spans="4:18" ht="12.75">
      <c r="D215" s="170"/>
      <c r="E215" s="170"/>
      <c r="F215" s="170"/>
      <c r="G215" s="170"/>
      <c r="H215" s="170"/>
      <c r="I215" s="170"/>
      <c r="J215" s="170"/>
      <c r="K215" s="170"/>
      <c r="L215" s="170"/>
      <c r="M215" s="170"/>
      <c r="N215" s="170"/>
      <c r="O215" s="170"/>
      <c r="P215" s="170"/>
      <c r="Q215" s="170"/>
      <c r="R215" s="170"/>
    </row>
    <row r="216" spans="4:18" ht="12.75">
      <c r="D216" s="170"/>
      <c r="E216" s="170"/>
      <c r="F216" s="170"/>
      <c r="G216" s="170"/>
      <c r="H216" s="170"/>
      <c r="I216" s="170"/>
      <c r="J216" s="170"/>
      <c r="K216" s="170"/>
      <c r="L216" s="170"/>
      <c r="M216" s="170"/>
      <c r="N216" s="170"/>
      <c r="O216" s="170"/>
      <c r="P216" s="170"/>
      <c r="Q216" s="170"/>
      <c r="R216" s="170"/>
    </row>
    <row r="217" spans="4:18" ht="12.75">
      <c r="D217" s="170"/>
      <c r="E217" s="170"/>
      <c r="F217" s="170"/>
      <c r="G217" s="170"/>
      <c r="H217" s="170"/>
      <c r="I217" s="170"/>
      <c r="J217" s="170"/>
      <c r="K217" s="170"/>
      <c r="L217" s="170"/>
      <c r="M217" s="170"/>
      <c r="N217" s="170"/>
      <c r="O217" s="170"/>
      <c r="P217" s="170"/>
      <c r="Q217" s="170"/>
      <c r="R217" s="170"/>
    </row>
    <row r="218" spans="4:18" ht="12.75">
      <c r="D218" s="170"/>
      <c r="E218" s="170"/>
      <c r="F218" s="170"/>
      <c r="G218" s="170"/>
      <c r="H218" s="170"/>
      <c r="I218" s="170"/>
      <c r="J218" s="170"/>
      <c r="K218" s="170"/>
      <c r="L218" s="170"/>
      <c r="M218" s="170"/>
      <c r="N218" s="170"/>
      <c r="O218" s="170"/>
      <c r="P218" s="170"/>
      <c r="Q218" s="170"/>
      <c r="R218" s="170"/>
    </row>
    <row r="219" spans="4:18" ht="12.75">
      <c r="D219" s="170"/>
      <c r="E219" s="170"/>
      <c r="F219" s="170"/>
      <c r="G219" s="170"/>
      <c r="H219" s="170"/>
      <c r="I219" s="170"/>
      <c r="J219" s="170"/>
      <c r="K219" s="170"/>
      <c r="L219" s="170"/>
      <c r="M219" s="170"/>
      <c r="N219" s="170"/>
      <c r="O219" s="170"/>
      <c r="P219" s="170"/>
      <c r="Q219" s="170"/>
      <c r="R219" s="170"/>
    </row>
    <row r="220" spans="4:18" ht="12.75">
      <c r="D220" s="170"/>
      <c r="E220" s="170"/>
      <c r="F220" s="170"/>
      <c r="G220" s="170"/>
      <c r="H220" s="170"/>
      <c r="I220" s="170"/>
      <c r="J220" s="170"/>
      <c r="K220" s="170"/>
      <c r="L220" s="170"/>
      <c r="M220" s="170"/>
      <c r="N220" s="170"/>
      <c r="O220" s="170"/>
      <c r="P220" s="170"/>
      <c r="Q220" s="170"/>
      <c r="R220" s="170"/>
    </row>
    <row r="221" spans="4:18" ht="12.75">
      <c r="D221" s="170"/>
      <c r="E221" s="170"/>
      <c r="F221" s="170"/>
      <c r="G221" s="170"/>
      <c r="H221" s="170"/>
      <c r="I221" s="170"/>
      <c r="J221" s="170"/>
      <c r="K221" s="170"/>
      <c r="L221" s="170"/>
      <c r="M221" s="170"/>
      <c r="N221" s="170"/>
      <c r="O221" s="170"/>
      <c r="P221" s="170"/>
      <c r="Q221" s="170"/>
      <c r="R221" s="170"/>
    </row>
    <row r="222" spans="4:18" ht="12.75">
      <c r="D222" s="170"/>
      <c r="E222" s="170"/>
      <c r="F222" s="170"/>
      <c r="G222" s="170"/>
      <c r="H222" s="170"/>
      <c r="I222" s="170"/>
      <c r="J222" s="170"/>
      <c r="K222" s="170"/>
      <c r="L222" s="170"/>
      <c r="M222" s="170"/>
      <c r="N222" s="170"/>
      <c r="O222" s="170"/>
      <c r="P222" s="170"/>
      <c r="Q222" s="170"/>
      <c r="R222" s="170"/>
    </row>
    <row r="223" spans="4:18" ht="12.75">
      <c r="D223" s="170"/>
      <c r="E223" s="170"/>
      <c r="F223" s="170"/>
      <c r="G223" s="170"/>
      <c r="H223" s="170"/>
      <c r="I223" s="170"/>
      <c r="J223" s="170"/>
      <c r="K223" s="170"/>
      <c r="L223" s="170"/>
      <c r="M223" s="170"/>
      <c r="N223" s="170"/>
      <c r="O223" s="170"/>
      <c r="P223" s="170"/>
      <c r="Q223" s="170"/>
      <c r="R223" s="170"/>
    </row>
    <row r="224" spans="4:18" ht="12.75">
      <c r="D224" s="170"/>
      <c r="E224" s="170"/>
      <c r="F224" s="170"/>
      <c r="G224" s="170"/>
      <c r="H224" s="170"/>
      <c r="I224" s="170"/>
      <c r="J224" s="170"/>
      <c r="K224" s="170"/>
      <c r="L224" s="170"/>
      <c r="M224" s="170"/>
      <c r="N224" s="170"/>
      <c r="O224" s="170"/>
      <c r="P224" s="170"/>
      <c r="Q224" s="170"/>
      <c r="R224" s="170"/>
    </row>
    <row r="225" spans="4:18" ht="12.75">
      <c r="D225" s="170"/>
      <c r="E225" s="170"/>
      <c r="F225" s="170"/>
      <c r="G225" s="170"/>
      <c r="H225" s="170"/>
      <c r="I225" s="170"/>
      <c r="J225" s="170"/>
      <c r="K225" s="170"/>
      <c r="L225" s="170"/>
      <c r="M225" s="170"/>
      <c r="N225" s="170"/>
      <c r="O225" s="170"/>
      <c r="P225" s="170"/>
      <c r="Q225" s="170"/>
      <c r="R225" s="170"/>
    </row>
    <row r="226" spans="4:18" ht="12.75">
      <c r="D226" s="170"/>
      <c r="E226" s="170"/>
      <c r="F226" s="170"/>
      <c r="G226" s="170"/>
      <c r="H226" s="170"/>
      <c r="I226" s="170"/>
      <c r="J226" s="170"/>
      <c r="K226" s="170"/>
      <c r="L226" s="170"/>
      <c r="M226" s="170"/>
      <c r="N226" s="170"/>
      <c r="O226" s="170"/>
      <c r="P226" s="170"/>
      <c r="Q226" s="170"/>
      <c r="R226" s="170"/>
    </row>
    <row r="227" spans="4:18" ht="12.75">
      <c r="D227" s="170"/>
      <c r="E227" s="170"/>
      <c r="F227" s="170"/>
      <c r="G227" s="170"/>
      <c r="H227" s="170"/>
      <c r="I227" s="170"/>
      <c r="J227" s="170"/>
      <c r="K227" s="170"/>
      <c r="L227" s="170"/>
      <c r="M227" s="170"/>
      <c r="N227" s="170"/>
      <c r="O227" s="170"/>
      <c r="P227" s="170"/>
      <c r="Q227" s="170"/>
      <c r="R227" s="170"/>
    </row>
    <row r="228" spans="4:18" ht="12.75">
      <c r="D228" s="170"/>
      <c r="E228" s="170"/>
      <c r="F228" s="170"/>
      <c r="G228" s="170"/>
      <c r="H228" s="170"/>
      <c r="I228" s="170"/>
      <c r="J228" s="170"/>
      <c r="K228" s="170"/>
      <c r="L228" s="170"/>
      <c r="M228" s="170"/>
      <c r="N228" s="170"/>
      <c r="O228" s="170"/>
      <c r="P228" s="170"/>
      <c r="Q228" s="170"/>
      <c r="R228" s="170"/>
    </row>
  </sheetData>
  <mergeCells count="8">
    <mergeCell ref="A1:I1"/>
    <mergeCell ref="J1:S1"/>
    <mergeCell ref="B7:C12"/>
    <mergeCell ref="J7:R7"/>
    <mergeCell ref="G8:G12"/>
    <mergeCell ref="Q8:Q12"/>
    <mergeCell ref="J10:J11"/>
    <mergeCell ref="R9:R1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slt1h4</cp:lastModifiedBy>
  <cp:lastPrinted>2010-06-10T09:36:58Z</cp:lastPrinted>
  <dcterms:created xsi:type="dcterms:W3CDTF">2005-05-24T12:50:13Z</dcterms:created>
  <dcterms:modified xsi:type="dcterms:W3CDTF">2010-06-22T09:38:46Z</dcterms:modified>
  <cp:category/>
  <cp:version/>
  <cp:contentType/>
  <cp:contentStatus/>
</cp:coreProperties>
</file>