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7+08" sheetId="11" state="hidden" r:id="rId11"/>
    <sheet name="TAB06+GRAF03" sheetId="12" r:id="rId12"/>
    <sheet name="TAB07+08 " sheetId="13" r:id="rId13"/>
    <sheet name="TAB09" sheetId="14" r:id="rId14"/>
    <sheet name="TAB10" sheetId="15" r:id="rId15"/>
  </sheets>
  <definedNames>
    <definedName name="_xlnm.Print_Area" localSheetId="4">'GRAF01+02'!$A$2:$AI$70</definedName>
    <definedName name="_xlnm.Print_Area" localSheetId="5">'TAB01'!$A$1:$R$141</definedName>
    <definedName name="_xlnm.Print_Area" localSheetId="11">'TAB06+GRAF03'!$A$1:$J$71</definedName>
    <definedName name="_xlnm.Print_Area" localSheetId="10">'TAB07+08'!$A$1:$G$64</definedName>
    <definedName name="_xlnm.Print_Area" localSheetId="12">'TAB07+08 '!$A$1:$K$57</definedName>
    <definedName name="_xlnm.Print_Area" localSheetId="3">'Vorbemerk.'!$A$1:$I$63</definedName>
  </definedNames>
  <calcPr fullCalcOnLoad="1"/>
</workbook>
</file>

<file path=xl/sharedStrings.xml><?xml version="1.0" encoding="utf-8"?>
<sst xmlns="http://schemas.openxmlformats.org/spreadsheetml/2006/main" count="1138" uniqueCount="453">
  <si>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</si>
  <si>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</si>
  <si>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</si>
  <si>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</si>
  <si>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</si>
  <si>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</si>
  <si>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</si>
  <si>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</si>
  <si>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</si>
  <si>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</si>
  <si>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</si>
  <si>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</si>
  <si>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</si>
  <si>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</si>
  <si>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</si>
  <si>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</si>
  <si>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</si>
  <si>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</si>
  <si>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</si>
  <si>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</si>
  <si>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</si>
  <si>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</si>
  <si>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</si>
  <si>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</si>
  <si>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</si>
  <si>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</si>
  <si>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</si>
  <si>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</si>
  <si>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</si>
  <si>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</si>
  <si>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</si>
  <si>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</si>
  <si>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</si>
  <si>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</si>
  <si>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</si>
  <si>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</si>
  <si>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</si>
  <si>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</si>
  <si>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</si>
  <si>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</si>
  <si>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</si>
  <si>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</si>
  <si>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</si>
  <si>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</si>
  <si>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</si>
  <si>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</si>
  <si>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</si>
  <si>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</si>
  <si>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</si>
  <si>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</si>
  <si>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</si>
  <si>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</si>
  <si>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</si>
  <si>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</si>
  <si>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</si>
  <si>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</si>
  <si>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</si>
  <si>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 xml:space="preserve">Sterbeziffer </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</si>
  <si>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</si>
  <si>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</si>
  <si>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</si>
  <si>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</si>
  <si>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</si>
  <si>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</si>
  <si>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</si>
  <si>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</si>
  <si>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</si>
  <si>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</si>
  <si>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</si>
  <si>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</si>
  <si>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</si>
  <si>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</si>
  <si>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</si>
  <si>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</si>
  <si>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</si>
  <si>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</si>
  <si>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</si>
  <si>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</si>
  <si>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</si>
  <si>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</si>
  <si>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</si>
  <si>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</si>
  <si>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</si>
  <si>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</si>
  <si>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</si>
  <si>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</si>
  <si>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</si>
  <si>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</si>
  <si>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</si>
  <si>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</si>
  <si>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</si>
  <si>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</si>
  <si>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</si>
  <si>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</si>
  <si>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</si>
  <si>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</si>
  <si>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</si>
  <si>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</si>
  <si>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</si>
  <si>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</si>
  <si>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</si>
  <si>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</si>
  <si>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</si>
  <si>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</si>
  <si>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</si>
  <si>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</si>
  <si>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</si>
  <si>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</si>
  <si>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</si>
  <si>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</si>
  <si>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</si>
  <si>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</si>
  <si>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</si>
  <si>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</si>
  <si>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</si>
  <si>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</si>
  <si>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</si>
  <si>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</si>
  <si>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</si>
  <si>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</si>
  <si>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</si>
  <si>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</si>
  <si>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</si>
  <si>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</si>
  <si>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</si>
  <si>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</si>
  <si>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</si>
  <si>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</si>
  <si>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</si>
  <si>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</si>
  <si>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</si>
  <si>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</si>
  <si>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</si>
  <si>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</si>
  <si>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</si>
  <si>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</si>
  <si>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</si>
  <si>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</si>
  <si>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</si>
  <si>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</si>
  <si>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</si>
  <si>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</si>
  <si>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</si>
  <si>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</si>
  <si>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</si>
  <si>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</si>
  <si>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</si>
  <si>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</si>
  <si>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</si>
  <si>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</si>
  <si>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</si>
  <si>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</si>
  <si>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</si>
  <si>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</si>
  <si>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</si>
  <si>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</si>
  <si>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</si>
  <si>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</si>
  <si>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</si>
  <si>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</si>
  <si>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</si>
  <si>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</si>
  <si>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</si>
  <si>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</si>
  <si>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</si>
  <si>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Begriffserläuterungen</t>
  </si>
  <si>
    <t>Sterbefälle</t>
  </si>
  <si>
    <t>Sterbeziffer</t>
  </si>
  <si>
    <t>Dabei handelt es sich um die Berechnung der Sterbefälle je 100 000 der mittleren Bevölkerung.</t>
  </si>
  <si>
    <t>Grundleiden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</si>
  <si>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</si>
  <si>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</si>
  <si>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</si>
  <si>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</si>
  <si>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</si>
  <si>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</si>
  <si>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</si>
  <si>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</si>
  <si>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</si>
  <si>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</si>
  <si>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</si>
  <si>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</si>
  <si>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</si>
  <si>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</si>
  <si>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</si>
  <si>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</si>
  <si>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</si>
  <si>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</si>
  <si>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</si>
  <si>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</si>
  <si>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</si>
  <si>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</si>
  <si>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</si>
  <si>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</si>
  <si>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</si>
  <si>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</si>
  <si>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</si>
  <si>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</si>
  <si>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</si>
  <si>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</si>
  <si>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</si>
  <si>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</si>
  <si>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</si>
  <si>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</si>
  <si>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</si>
  <si>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</si>
  <si>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</si>
  <si>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</si>
  <si>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</si>
  <si>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</si>
  <si>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</si>
  <si>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</si>
  <si>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</si>
  <si>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</si>
  <si>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</si>
  <si>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</si>
  <si>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</si>
  <si>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</si>
  <si>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</si>
  <si>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</si>
  <si>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</si>
  <si>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</si>
  <si>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</si>
  <si>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</si>
  <si>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</si>
  <si>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</si>
  <si>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</si>
  <si>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</si>
  <si>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</si>
  <si>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</si>
  <si>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</si>
  <si>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</si>
  <si>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</si>
  <si>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</si>
  <si>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</si>
  <si>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</si>
  <si>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</si>
  <si>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</si>
  <si>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</si>
  <si>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</si>
  <si>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</si>
  <si>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</si>
  <si>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</si>
  <si>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</si>
  <si>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</si>
  <si>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</si>
  <si>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</si>
  <si>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</si>
  <si>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</si>
  <si>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</si>
  <si>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</si>
  <si>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</si>
  <si>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</si>
  <si>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</si>
  <si>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</si>
  <si>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</si>
  <si>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</si>
  <si>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</si>
  <si>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</si>
  <si>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</si>
  <si>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</si>
  <si>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</si>
  <si>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</si>
  <si>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</si>
  <si>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</si>
  <si>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</si>
  <si>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</si>
  <si>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</si>
  <si>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</si>
  <si>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</si>
  <si>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</si>
  <si>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</si>
  <si>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</si>
  <si>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</si>
  <si>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</si>
  <si>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</si>
  <si>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</si>
  <si>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</si>
  <si>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</si>
  <si>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</si>
  <si>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</si>
  <si>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</si>
  <si>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</si>
  <si>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</si>
  <si>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</si>
  <si>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</si>
  <si>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</si>
  <si>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</si>
  <si>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</si>
  <si>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</si>
  <si>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</si>
  <si>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</si>
  <si>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</si>
  <si>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</si>
  <si>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</si>
  <si>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</si>
  <si>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</si>
  <si>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</si>
  <si>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</si>
  <si>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</si>
  <si>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</si>
  <si>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</si>
  <si>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</si>
  <si>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</si>
  <si>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</si>
  <si>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</si>
  <si>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</si>
  <si>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</si>
  <si>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</si>
  <si>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</si>
  <si>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</si>
  <si>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</si>
  <si>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</si>
  <si>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</si>
  <si>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</si>
  <si>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Säuglingssterbefälle insgesamt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</si>
  <si>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</si>
  <si>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</si>
  <si>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</si>
  <si>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</si>
  <si>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</si>
  <si>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</si>
  <si>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</si>
  <si>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</si>
  <si>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</si>
  <si>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</si>
  <si>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</si>
  <si>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</si>
  <si>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</si>
  <si>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</si>
  <si>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</si>
  <si>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</si>
  <si>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</si>
  <si>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</si>
  <si>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</si>
  <si>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</si>
  <si>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</si>
  <si>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</si>
  <si>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</si>
  <si>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</si>
  <si>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</si>
  <si>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</si>
  <si>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</si>
  <si>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</si>
  <si>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Qualitätsbericht:</t>
  </si>
  <si>
    <t>www.statistikportal.de/Statistik-Portal/klassifikationen.asp</t>
  </si>
  <si>
    <t>für Statistik</t>
  </si>
  <si>
    <t>www.statistik.thueringen.de</t>
  </si>
  <si>
    <t>sonstiger Unfall</t>
  </si>
  <si>
    <t>Endokrine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</si>
  <si>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</si>
  <si>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</si>
  <si>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</si>
  <si>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</si>
  <si>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</si>
  <si>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</si>
  <si>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</si>
  <si>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</si>
  <si>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</si>
  <si>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</si>
  <si>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</si>
  <si>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</si>
  <si>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</si>
  <si>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</si>
  <si>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</si>
  <si>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</si>
  <si>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</si>
  <si>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</si>
  <si>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</si>
  <si>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</si>
  <si>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</si>
  <si>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  </t>
  </si>
  <si>
    <t xml:space="preserve">Laborbefunde, die anderenorts nicht  </t>
  </si>
  <si>
    <t xml:space="preserve">klassifiziert sind  </t>
  </si>
  <si>
    <t xml:space="preserve">Verletzungen, Vergiftungen und   </t>
  </si>
  <si>
    <t xml:space="preserve">bestimmte andere Folgen äußerer </t>
  </si>
  <si>
    <t xml:space="preserve">Ursachen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</si>
  <si>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</si>
  <si>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</si>
  <si>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</si>
  <si>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</si>
  <si>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</si>
  <si>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</si>
  <si>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</si>
  <si>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</si>
  <si>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</si>
  <si>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 xml:space="preserve">  1.  Sterbefälle 2009 bis 2011 nach Geschlecht und Todesursachen</t>
  </si>
  <si>
    <t xml:space="preserve">  3.  Sterbefälle 2011 nach ausgewählten Merkmalen und Todesursachen</t>
  </si>
  <si>
    <t xml:space="preserve">  2.  Sterbefälle 2011 nach ausgewählten Merkmalen und Todesursachen</t>
  </si>
  <si>
    <t xml:space="preserve">  4.  Sterbefälle 2011 nach ausgewählten Merkmalen und Todesursachen</t>
  </si>
  <si>
    <t xml:space="preserve">  5.  Sterbefälle 2011 nach Altersgruppen und Todesursachen</t>
  </si>
  <si>
    <t xml:space="preserve">  6.  Säuglingssterbefälle 2011 nach Altersgruppen und ausgewählten Todesursachen</t>
  </si>
  <si>
    <t xml:space="preserve">  7.  Sterbefälle 2011 durch Unfälle nach Unfallkategorien und Altersgruppen</t>
  </si>
  <si>
    <t xml:space="preserve">  8.  Sterbefälle 2011 durch Unfälle nach Unfallkategorien und äußeren Ursachen</t>
  </si>
  <si>
    <t xml:space="preserve">  9.  Sterbefälle 2011 nach den häufigsten Todesursachen und Kreisen</t>
  </si>
  <si>
    <t>10.  Mittleres Sterbealter bei Sterbefällen 2011 nach den häufigsten</t>
  </si>
  <si>
    <t>Sterbefälle 2011 nach Todesursachen</t>
  </si>
  <si>
    <t>Mittleres Sterbealter bei Sterbefällen 2011 nach den häufigsten Todesursachen</t>
  </si>
  <si>
    <t>Sterbefälle 2011 durch Unfälle nach Altersgruppen und ausgewählten Unfallkategorien</t>
  </si>
  <si>
    <t>1. Sterbefälle 2009 bis 2011</t>
  </si>
  <si>
    <t>Noch: 1. Sterbefälle 2009 bis 2011</t>
  </si>
  <si>
    <t>2. Sterbefälle 2011 nach ausgewählten Merkmalen und Todesursachen</t>
  </si>
  <si>
    <t>3. Sterbefälle 2011 nach ausgewählten Merkmalen und Todesursachen</t>
  </si>
  <si>
    <t>4. Sterbefälle 2011 nach ausgewählten Merkmalen und Todesursachen</t>
  </si>
  <si>
    <t>5. Sterbefälle 2011 nach Altersgruppen</t>
  </si>
  <si>
    <t>6. Säuglingssterbefälle 2011 nach Altersgruppen und ausgewählten Todesursachen</t>
  </si>
  <si>
    <t>7. Sterbefälle 2011 durch Unfälle nach Unfallkategorien und Altersgruppen</t>
  </si>
  <si>
    <t>8. Sterbefälle 2011 durch Unfälle nach Unfallkategorien und äußeren Ursachen</t>
  </si>
  <si>
    <t>9. Sterbefälle 2011 nach den</t>
  </si>
  <si>
    <t>10. Mittleres Sterbealter bei Sterbefällen 2011</t>
  </si>
  <si>
    <t>Noch: 2. Sterbefälle 2011 nach ausgewählten Merkmalen und Todesursachen</t>
  </si>
  <si>
    <t>Noch: 3. Sterbefälle 2011 nach ausgewählten Merkmalen und Todesursachen</t>
  </si>
  <si>
    <t>Noch: 4. Sterbefälle 2011 nach ausgewählten Merkmalen und Todesursachen</t>
  </si>
  <si>
    <t>Weitere Informationen zur zugrunde liegenden Erhebung sind im Internet unter folgendem Link verfügbar:</t>
  </si>
  <si>
    <t>Gesetz über die Statistik der Bevölkerungsbewegung und die Fortschreibung des Bevölkerungsstandes (Bevölkerungs-
statistikgesetz - BevStatG) in der Fassung der Bekanntmachung vom 14. März 1980 (BGBl. I S. 308), zuletzt geändert
durch Artikel 1 des Gesetzes vom 18. Juli 2008 (BGBl. I S. 1290), in Verbindung mit dem Gesetz über die Statistik für
Bundeszwecke (Bundesstatistikgesetz - BStatG) vom 22. Januar 1987 (BGBl. I S. 462, 565), zuletzt geändert durch
Artikel 3 des Gesetzes vom 7. September 2007 (BGBl. I S. 2246).</t>
  </si>
  <si>
    <t xml:space="preserve"> Verletzungen, Vergiftungen und bestimmte andere Folgen
 äußerer Ursachen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</si>
  <si>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</si>
  <si>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</si>
  <si>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</si>
  <si>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</si>
  <si>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</si>
  <si>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</si>
  <si>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</si>
  <si>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</si>
  <si>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</si>
  <si>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</si>
  <si>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</si>
  <si>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</si>
  <si>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</si>
  <si>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</si>
  <si>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</si>
  <si>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</si>
  <si>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</si>
  <si>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</si>
  <si>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</si>
  <si>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</si>
  <si>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</si>
  <si>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</si>
  <si>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</si>
  <si>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</si>
  <si>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</si>
  <si>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</si>
  <si>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</si>
  <si>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</si>
  <si>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</si>
  <si>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</si>
  <si>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</si>
  <si>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</si>
  <si>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</si>
  <si>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</si>
  <si>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</si>
  <si>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Gestorbene in Thüringen 2011 nach Todesursachen, Geschlecht und Altersgruppen</t>
  </si>
  <si>
    <t>Erscheinungsweise: jährlich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</si>
</sst>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0]&quot;-&quot;_D_D;##\ ###_D_D_D"/>
    <numFmt numFmtId="192" formatCode="[=0]&quot;-&quot;_D_D;##\ ###_D_I_M_D_D"/>
    <numFmt numFmtId="193" formatCode="#\ ##0.0_D_D"/>
    <numFmt numFmtId="194" formatCode="#_D_D_D;[=0]\-_D_D_D_I;General"/>
    <numFmt numFmtId="195" formatCode="##\ ###_D_D_D;[=0]\-_D_D_D;General"/>
    <numFmt numFmtId="196" formatCode="##\ ###_D_D;[=0]\-_D_D;General"/>
    <numFmt numFmtId="197" formatCode="##\ ###_D_D_D_I;[=0]\-_D_D_D_I;General"/>
    <numFmt numFmtId="198" formatCode="##\ ###_D_D_I;[=0]\-_D_D_I;General"/>
    <numFmt numFmtId="199" formatCode="###"/>
    <numFmt numFmtId="200" formatCode="###\ ###_D_D_D;[=0]\-_D_D_D;"/>
    <numFmt numFmtId="201" formatCode="[=0]&quot;-&quot;_D_D_D_I;##\ ###_D_D_D_I"/>
    <numFmt numFmtId="202" formatCode="###\ ###_D_D;[=0]\-_D_D;"/>
    <numFmt numFmtId="203" formatCode="0.0%"/>
    <numFmt numFmtId="204" formatCode="&quot;Ja&quot;;&quot;Ja&quot;;&quot;Nein&quot;"/>
    <numFmt numFmtId="205" formatCode="&quot;Wahr&quot;;&quot;Wahr&quot;;&quot;Falsch&quot;"/>
    <numFmt numFmtId="206" formatCode="&quot;Ein&quot;;&quot;Ein&quot;;&quot;Aus&quot;"/>
    <numFmt numFmtId="207" formatCode="[$€-2]\ #,##0.00_);[Red]\([$€-2]\ #,##0.00\)"/>
  </numFmts>
  <fonts count="58">
    <font>
      <sz val="10"/>
      <name val="Arial"/>
      <family val="0"/>
    </font>
    <font>
      <sz val="12"/>
      <color indexed="8"/>
      <name val="Arial"/>
      <family val="2"/>
    </font>
    <font>
      <sz val="8"/>
      <name val="Helvetica"/>
      <family val="2"/>
    </font>
    <font>
      <sz val="9"/>
      <name val="Arial"/>
      <family val="2"/>
    </font>
    <font>
      <b/>
      <sz val="9"/>
      <name val="Arial"/>
      <family val="2"/>
    </font>
    <font>
      <u val="single"/>
      <sz val="10"/>
      <color indexed="12"/>
      <name val="Arial"/>
      <family val="2"/>
    </font>
    <font>
      <sz val="8"/>
      <name val="Arial"/>
      <family val="2"/>
    </font>
    <font>
      <sz val="9"/>
      <name val="Helvetica"/>
      <family val="2"/>
    </font>
    <font>
      <b/>
      <sz val="9"/>
      <name val="Helvetica"/>
      <family val="2"/>
    </font>
    <font>
      <u val="single"/>
      <sz val="9"/>
      <color indexed="12"/>
      <name val="Arial"/>
      <family val="2"/>
    </font>
    <font>
      <b/>
      <sz val="8"/>
      <name val="Arial"/>
      <family val="2"/>
    </font>
    <font>
      <b/>
      <sz val="11"/>
      <name val="Arial"/>
      <family val="2"/>
    </font>
    <font>
      <sz val="11"/>
      <name val="Arial"/>
      <family val="2"/>
    </font>
    <font>
      <b/>
      <sz val="12"/>
      <name val="Arial"/>
      <family val="2"/>
    </font>
    <font>
      <b/>
      <sz val="10"/>
      <name val="Arial"/>
      <family val="2"/>
    </font>
    <font>
      <sz val="14.25"/>
      <color indexed="8"/>
      <name val="Arial"/>
      <family val="2"/>
    </font>
    <font>
      <sz val="8"/>
      <color indexed="8"/>
      <name val="Arial"/>
      <family val="2"/>
    </font>
    <font>
      <sz val="10"/>
      <color indexed="8"/>
      <name val="Calibri"/>
      <family val="2"/>
    </font>
    <font>
      <sz val="7.5"/>
      <color indexed="8"/>
      <name val="Arial"/>
      <family val="2"/>
    </font>
    <font>
      <sz val="12"/>
      <color indexed="9"/>
      <name val="Arial"/>
      <family val="2"/>
    </font>
    <font>
      <b/>
      <sz val="12"/>
      <color indexed="63"/>
      <name val="Arial"/>
      <family val="2"/>
    </font>
    <font>
      <b/>
      <sz val="12"/>
      <color indexed="10"/>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0"/>
      <color indexed="10"/>
      <name val="Arial"/>
      <family val="2"/>
    </font>
    <font>
      <sz val="9"/>
      <color indexed="10"/>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190" fontId="0" fillId="0" borderId="0" applyFon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38"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39">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170" fontId="2" fillId="0" borderId="0" xfId="0" applyNumberFormat="1" applyFont="1" applyAlignment="1">
      <alignment/>
    </xf>
    <xf numFmtId="0" fontId="3" fillId="0" borderId="0" xfId="0" applyFont="1" applyBorder="1" applyAlignment="1">
      <alignment/>
    </xf>
    <xf numFmtId="0" fontId="2" fillId="0" borderId="0" xfId="0" applyFont="1" applyBorder="1" applyAlignment="1">
      <alignment horizontal="lef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horizontal="left"/>
    </xf>
    <xf numFmtId="0" fontId="3" fillId="0" borderId="0" xfId="0" applyFont="1" applyBorder="1" applyAlignment="1">
      <alignment horizontal="centerContinuous"/>
    </xf>
    <xf numFmtId="0" fontId="3" fillId="0" borderId="0" xfId="0" applyFont="1" applyAlignment="1">
      <alignment horizontal="centerContinuous"/>
    </xf>
    <xf numFmtId="0" fontId="3" fillId="0" borderId="12" xfId="0" applyFont="1" applyBorder="1" applyAlignment="1">
      <alignment/>
    </xf>
    <xf numFmtId="0" fontId="4" fillId="0" borderId="0" xfId="0" applyFont="1" applyBorder="1" applyAlignment="1">
      <alignment horizontal="center"/>
    </xf>
    <xf numFmtId="0" fontId="3" fillId="0" borderId="13" xfId="0" applyFont="1" applyBorder="1" applyAlignment="1">
      <alignment/>
    </xf>
    <xf numFmtId="0" fontId="3" fillId="0" borderId="0" xfId="0" applyFont="1" applyBorder="1" applyAlignment="1">
      <alignment/>
    </xf>
    <xf numFmtId="170" fontId="3" fillId="0" borderId="0" xfId="0" applyNumberFormat="1" applyFont="1" applyAlignment="1">
      <alignment/>
    </xf>
    <xf numFmtId="0" fontId="3" fillId="0" borderId="0" xfId="0" applyFont="1" applyAlignment="1">
      <alignment/>
    </xf>
    <xf numFmtId="170" fontId="3" fillId="0" borderId="0" xfId="0" applyNumberFormat="1" applyFont="1" applyBorder="1" applyAlignment="1">
      <alignment/>
    </xf>
    <xf numFmtId="49"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xf>
    <xf numFmtId="170" fontId="4" fillId="0" borderId="0" xfId="0" applyNumberFormat="1" applyFont="1" applyAlignment="1">
      <alignment/>
    </xf>
    <xf numFmtId="165" fontId="4" fillId="0" borderId="0" xfId="0" applyNumberFormat="1" applyFont="1" applyBorder="1" applyAlignment="1">
      <alignment horizontal="right"/>
    </xf>
    <xf numFmtId="0" fontId="0" fillId="0" borderId="0" xfId="0" applyFont="1" applyBorder="1" applyAlignment="1">
      <alignment/>
    </xf>
    <xf numFmtId="0" fontId="3" fillId="0" borderId="10" xfId="0" applyFont="1" applyBorder="1" applyAlignment="1">
      <alignment horizontal="centerContinuous"/>
    </xf>
    <xf numFmtId="174" fontId="3" fillId="0" borderId="0" xfId="0" applyNumberFormat="1" applyFont="1" applyAlignment="1">
      <alignment/>
    </xf>
    <xf numFmtId="166" fontId="3" fillId="0" borderId="0" xfId="0" applyNumberFormat="1" applyFont="1" applyAlignment="1">
      <alignment/>
    </xf>
    <xf numFmtId="167" fontId="3" fillId="0" borderId="0" xfId="0" applyNumberFormat="1" applyFont="1" applyAlignment="1">
      <alignment/>
    </xf>
    <xf numFmtId="174" fontId="3" fillId="0" borderId="0" xfId="0" applyNumberFormat="1" applyFont="1" applyAlignment="1">
      <alignment horizontal="centerContinuous"/>
    </xf>
    <xf numFmtId="0" fontId="4" fillId="0" borderId="0" xfId="0" applyFont="1" applyAlignment="1">
      <alignment/>
    </xf>
    <xf numFmtId="0" fontId="4" fillId="0" borderId="12" xfId="0" applyFont="1" applyBorder="1" applyAlignment="1">
      <alignment/>
    </xf>
    <xf numFmtId="167" fontId="4" fillId="0" borderId="0" xfId="0" applyNumberFormat="1" applyFont="1" applyAlignment="1">
      <alignment/>
    </xf>
    <xf numFmtId="176" fontId="3" fillId="0" borderId="0" xfId="0" applyNumberFormat="1" applyFont="1" applyAlignment="1">
      <alignment/>
    </xf>
    <xf numFmtId="0" fontId="0" fillId="0" borderId="0" xfId="0" applyFont="1" applyBorder="1" applyAlignment="1">
      <alignment/>
    </xf>
    <xf numFmtId="168" fontId="3" fillId="0" borderId="0" xfId="0" applyNumberFormat="1" applyFont="1" applyAlignment="1">
      <alignment/>
    </xf>
    <xf numFmtId="175" fontId="3" fillId="0" borderId="0" xfId="0" applyNumberFormat="1"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167" fontId="3" fillId="0" borderId="0" xfId="0" applyNumberFormat="1" applyFont="1" applyBorder="1" applyAlignment="1">
      <alignment/>
    </xf>
    <xf numFmtId="167" fontId="4" fillId="0" borderId="0" xfId="0" applyNumberFormat="1" applyFont="1" applyBorder="1" applyAlignment="1">
      <alignment/>
    </xf>
    <xf numFmtId="0" fontId="3" fillId="0" borderId="0" xfId="0" applyFont="1" applyAlignment="1">
      <alignment horizontal="left"/>
    </xf>
    <xf numFmtId="172" fontId="3" fillId="0" borderId="0" xfId="0" applyNumberFormat="1" applyFont="1" applyAlignment="1">
      <alignment/>
    </xf>
    <xf numFmtId="173" fontId="3" fillId="0" borderId="0" xfId="0" applyNumberFormat="1" applyFont="1" applyAlignment="1">
      <alignment/>
    </xf>
    <xf numFmtId="16" fontId="3" fillId="0" borderId="12" xfId="0" applyNumberFormat="1" applyFont="1" applyBorder="1" applyAlignment="1">
      <alignment/>
    </xf>
    <xf numFmtId="0" fontId="3" fillId="0" borderId="0" xfId="0" applyFont="1" applyAlignment="1">
      <alignment horizontal="right"/>
    </xf>
    <xf numFmtId="171" fontId="3" fillId="0" borderId="0" xfId="0" applyNumberFormat="1" applyFont="1" applyAlignment="1">
      <alignment horizontal="right"/>
    </xf>
    <xf numFmtId="171" fontId="4" fillId="0" borderId="0" xfId="0" applyNumberFormat="1" applyFont="1" applyAlignment="1">
      <alignment horizontal="right"/>
    </xf>
    <xf numFmtId="171" fontId="3" fillId="0" borderId="0" xfId="0" applyNumberFormat="1" applyFont="1" applyAlignment="1">
      <alignment horizontal="centerContinuous"/>
    </xf>
    <xf numFmtId="0" fontId="3" fillId="0" borderId="0" xfId="0" applyNumberFormat="1" applyFont="1" applyAlignment="1">
      <alignment horizontal="right"/>
    </xf>
    <xf numFmtId="177" fontId="4" fillId="0" borderId="0" xfId="0" applyNumberFormat="1" applyFont="1" applyAlignment="1">
      <alignment horizontal="right"/>
    </xf>
    <xf numFmtId="177" fontId="4" fillId="0" borderId="0" xfId="0" applyNumberFormat="1" applyFont="1" applyAlignment="1">
      <alignment/>
    </xf>
    <xf numFmtId="177" fontId="3" fillId="0" borderId="0" xfId="0" applyNumberFormat="1" applyFont="1" applyAlignment="1">
      <alignment/>
    </xf>
    <xf numFmtId="173" fontId="4" fillId="0" borderId="0" xfId="0" applyNumberFormat="1" applyFont="1" applyAlignment="1">
      <alignment horizontal="right"/>
    </xf>
    <xf numFmtId="49" fontId="3" fillId="0" borderId="12" xfId="0" applyNumberFormat="1" applyFont="1" applyBorder="1" applyAlignment="1">
      <alignment horizontal="left"/>
    </xf>
    <xf numFmtId="170" fontId="3" fillId="0" borderId="12" xfId="0" applyNumberFormat="1" applyFont="1" applyBorder="1" applyAlignment="1">
      <alignment/>
    </xf>
    <xf numFmtId="49" fontId="4" fillId="0" borderId="12" xfId="0" applyNumberFormat="1" applyFont="1" applyBorder="1" applyAlignment="1">
      <alignment horizontal="left"/>
    </xf>
    <xf numFmtId="165" fontId="3" fillId="0" borderId="12" xfId="0" applyNumberFormat="1" applyFont="1" applyBorder="1" applyAlignment="1">
      <alignment/>
    </xf>
    <xf numFmtId="165" fontId="4" fillId="0" borderId="12" xfId="0" applyNumberFormat="1" applyFont="1" applyBorder="1" applyAlignment="1">
      <alignment horizontal="right"/>
    </xf>
    <xf numFmtId="0" fontId="3" fillId="0" borderId="14" xfId="0" applyFont="1" applyBorder="1" applyAlignment="1">
      <alignment horizontal="centerContinuous"/>
    </xf>
    <xf numFmtId="0" fontId="3" fillId="0" borderId="15" xfId="0" applyFont="1" applyBorder="1" applyAlignment="1">
      <alignment horizontal="centerContinuous"/>
    </xf>
    <xf numFmtId="170" fontId="4" fillId="0" borderId="12" xfId="0" applyNumberFormat="1" applyFont="1" applyBorder="1" applyAlignment="1">
      <alignment/>
    </xf>
    <xf numFmtId="49" fontId="3" fillId="0" borderId="11" xfId="0" applyNumberFormat="1" applyFont="1" applyBorder="1" applyAlignment="1">
      <alignment horizontal="left"/>
    </xf>
    <xf numFmtId="165" fontId="3" fillId="0" borderId="12" xfId="0" applyNumberFormat="1" applyFont="1" applyBorder="1" applyAlignment="1">
      <alignment horizontal="left"/>
    </xf>
    <xf numFmtId="165" fontId="3" fillId="0" borderId="12" xfId="0" applyNumberFormat="1" applyFont="1" applyBorder="1" applyAlignment="1">
      <alignment horizontal="right"/>
    </xf>
    <xf numFmtId="49" fontId="4" fillId="0" borderId="11" xfId="0" applyNumberFormat="1" applyFont="1" applyBorder="1" applyAlignment="1">
      <alignment horizontal="left"/>
    </xf>
    <xf numFmtId="167" fontId="3" fillId="0" borderId="12" xfId="0" applyNumberFormat="1" applyFont="1" applyBorder="1" applyAlignment="1">
      <alignment/>
    </xf>
    <xf numFmtId="171" fontId="3" fillId="0" borderId="12" xfId="62" applyNumberFormat="1" applyFont="1" applyBorder="1" applyAlignment="1">
      <alignment horizontal="right"/>
    </xf>
    <xf numFmtId="171" fontId="3" fillId="0" borderId="12" xfId="0" applyNumberFormat="1" applyFont="1" applyBorder="1" applyAlignment="1">
      <alignment horizontal="right"/>
    </xf>
    <xf numFmtId="171" fontId="4" fillId="0" borderId="12" xfId="0" applyNumberFormat="1" applyFont="1" applyBorder="1" applyAlignment="1">
      <alignment horizontal="right"/>
    </xf>
    <xf numFmtId="178" fontId="3"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70" fontId="3" fillId="0" borderId="11" xfId="0" applyNumberFormat="1" applyFont="1" applyBorder="1" applyAlignment="1">
      <alignment/>
    </xf>
    <xf numFmtId="181" fontId="3" fillId="0" borderId="0" xfId="0" applyNumberFormat="1" applyFont="1" applyAlignment="1">
      <alignment/>
    </xf>
    <xf numFmtId="178" fontId="4" fillId="0" borderId="0" xfId="0" applyNumberFormat="1" applyFont="1" applyAlignment="1">
      <alignment/>
    </xf>
    <xf numFmtId="182" fontId="3" fillId="0" borderId="0" xfId="0" applyNumberFormat="1" applyFont="1" applyAlignment="1">
      <alignment/>
    </xf>
    <xf numFmtId="182" fontId="4" fillId="0" borderId="0" xfId="0" applyNumberFormat="1" applyFont="1" applyAlignment="1">
      <alignment/>
    </xf>
    <xf numFmtId="183" fontId="3" fillId="0" borderId="0" xfId="0" applyNumberFormat="1" applyFont="1" applyAlignment="1">
      <alignment/>
    </xf>
    <xf numFmtId="184" fontId="3" fillId="0" borderId="0" xfId="0" applyNumberFormat="1" applyFont="1" applyBorder="1" applyAlignment="1">
      <alignment/>
    </xf>
    <xf numFmtId="184" fontId="3" fillId="0" borderId="0" xfId="0" applyNumberFormat="1" applyFont="1" applyAlignment="1">
      <alignment/>
    </xf>
    <xf numFmtId="184" fontId="4" fillId="0" borderId="0" xfId="0" applyNumberFormat="1" applyFont="1" applyBorder="1" applyAlignment="1">
      <alignment/>
    </xf>
    <xf numFmtId="185" fontId="3" fillId="0" borderId="0" xfId="0" applyNumberFormat="1" applyFont="1" applyAlignment="1">
      <alignment/>
    </xf>
    <xf numFmtId="170" fontId="2"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9" fontId="4" fillId="0" borderId="0" xfId="0" applyNumberFormat="1" applyFont="1" applyAlignment="1">
      <alignment horizontal="right"/>
    </xf>
    <xf numFmtId="187" fontId="4" fillId="0" borderId="0" xfId="0" applyNumberFormat="1" applyFont="1" applyAlignment="1">
      <alignment/>
    </xf>
    <xf numFmtId="187" fontId="3" fillId="0" borderId="0" xfId="0" applyNumberFormat="1" applyFont="1" applyAlignment="1">
      <alignment/>
    </xf>
    <xf numFmtId="188" fontId="3" fillId="0" borderId="0" xfId="0" applyNumberFormat="1" applyFont="1" applyAlignment="1">
      <alignment/>
    </xf>
    <xf numFmtId="0" fontId="6" fillId="0" borderId="0" xfId="0" applyFont="1" applyBorder="1" applyAlignment="1">
      <alignment/>
    </xf>
    <xf numFmtId="0" fontId="6" fillId="0" borderId="0" xfId="0" applyFont="1" applyFill="1" applyBorder="1" applyAlignment="1">
      <alignment/>
    </xf>
    <xf numFmtId="189" fontId="4" fillId="0" borderId="0" xfId="0" applyNumberFormat="1" applyFont="1" applyAlignment="1">
      <alignment/>
    </xf>
    <xf numFmtId="189" fontId="3" fillId="0" borderId="0" xfId="0" applyNumberFormat="1" applyFont="1"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Continuous" vertical="center"/>
    </xf>
    <xf numFmtId="0" fontId="3" fillId="0" borderId="18" xfId="0" applyFont="1" applyBorder="1" applyAlignment="1">
      <alignment horizontal="center"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9" xfId="0" applyFont="1" applyBorder="1" applyAlignment="1">
      <alignment/>
    </xf>
    <xf numFmtId="166" fontId="3" fillId="0" borderId="19" xfId="0" applyNumberFormat="1" applyFont="1" applyBorder="1" applyAlignment="1">
      <alignment/>
    </xf>
    <xf numFmtId="184" fontId="2"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0" fontId="3" fillId="0" borderId="0" xfId="0" applyFont="1" applyAlignment="1">
      <alignment wrapText="1"/>
    </xf>
    <xf numFmtId="0" fontId="3" fillId="0" borderId="0" xfId="0" applyFont="1" applyBorder="1" applyAlignment="1">
      <alignment wrapText="1"/>
    </xf>
    <xf numFmtId="178" fontId="3" fillId="0" borderId="0" xfId="0" applyNumberFormat="1" applyFont="1" applyBorder="1" applyAlignment="1">
      <alignment/>
    </xf>
    <xf numFmtId="193" fontId="3" fillId="0" borderId="0" xfId="0" applyNumberFormat="1" applyFont="1" applyAlignment="1">
      <alignment/>
    </xf>
    <xf numFmtId="193" fontId="4" fillId="0" borderId="0" xfId="0" applyNumberFormat="1" applyFont="1" applyAlignment="1">
      <alignment/>
    </xf>
    <xf numFmtId="0" fontId="7" fillId="0" borderId="0" xfId="0" applyFont="1" applyAlignment="1">
      <alignment horizontal="left"/>
    </xf>
    <xf numFmtId="0" fontId="7" fillId="0" borderId="0" xfId="0" applyFont="1" applyAlignment="1">
      <alignment wrapText="1"/>
    </xf>
    <xf numFmtId="0" fontId="3" fillId="0" borderId="0" xfId="0" applyFont="1" applyAlignment="1">
      <alignment horizontal="left"/>
    </xf>
    <xf numFmtId="178" fontId="4" fillId="0" borderId="0" xfId="0" applyNumberFormat="1" applyFont="1" applyBorder="1" applyAlignment="1">
      <alignment/>
    </xf>
    <xf numFmtId="186" fontId="3" fillId="0" borderId="0" xfId="0" applyNumberFormat="1" applyFont="1" applyAlignment="1">
      <alignment horizontal="center"/>
    </xf>
    <xf numFmtId="186" fontId="3" fillId="0" borderId="12" xfId="0" applyNumberFormat="1" applyFont="1" applyBorder="1" applyAlignment="1">
      <alignment horizontal="center"/>
    </xf>
    <xf numFmtId="186" fontId="3" fillId="0" borderId="0" xfId="0" applyNumberFormat="1" applyFont="1" applyBorder="1" applyAlignment="1">
      <alignment horizontal="center"/>
    </xf>
    <xf numFmtId="186" fontId="4" fillId="0" borderId="0" xfId="0" applyNumberFormat="1" applyFont="1" applyAlignment="1">
      <alignment horizontal="center"/>
    </xf>
    <xf numFmtId="186" fontId="4" fillId="0" borderId="12" xfId="0" applyNumberFormat="1" applyFont="1" applyBorder="1" applyAlignment="1">
      <alignment horizontal="center"/>
    </xf>
    <xf numFmtId="0" fontId="0"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Alignment="1">
      <alignment/>
    </xf>
    <xf numFmtId="0" fontId="0" fillId="0" borderId="19"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9" xfId="0" applyFont="1" applyBorder="1" applyAlignment="1">
      <alignment/>
    </xf>
    <xf numFmtId="186" fontId="0" fillId="0" borderId="0" xfId="0" applyNumberFormat="1" applyFont="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84" fontId="0"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196" fontId="4" fillId="0" borderId="0" xfId="0" applyNumberFormat="1" applyFont="1" applyAlignment="1">
      <alignment/>
    </xf>
    <xf numFmtId="197" fontId="3" fillId="0" borderId="0" xfId="0" applyNumberFormat="1" applyFont="1" applyAlignment="1">
      <alignment/>
    </xf>
    <xf numFmtId="197" fontId="4" fillId="0" borderId="0" xfId="0" applyNumberFormat="1" applyFont="1" applyAlignment="1">
      <alignment/>
    </xf>
    <xf numFmtId="195" fontId="4" fillId="0" borderId="0" xfId="0" applyNumberFormat="1" applyFont="1" applyAlignment="1">
      <alignment/>
    </xf>
    <xf numFmtId="198" fontId="3" fillId="0" borderId="0" xfId="0" applyNumberFormat="1" applyFont="1" applyAlignment="1">
      <alignment/>
    </xf>
    <xf numFmtId="198" fontId="4" fillId="0" borderId="0" xfId="0" applyNumberFormat="1" applyFont="1" applyAlignment="1">
      <alignment/>
    </xf>
    <xf numFmtId="0" fontId="9" fillId="0" borderId="0" xfId="48" applyFont="1" applyAlignment="1" applyProtection="1">
      <alignment/>
      <protection/>
    </xf>
    <xf numFmtId="0" fontId="7" fillId="0" borderId="0" xfId="0" applyFont="1" applyAlignment="1">
      <alignment/>
    </xf>
    <xf numFmtId="0" fontId="7" fillId="0" borderId="0" xfId="0" applyFont="1" applyAlignment="1">
      <alignment vertical="top" wrapText="1"/>
    </xf>
    <xf numFmtId="182" fontId="3" fillId="0" borderId="0" xfId="0" applyNumberFormat="1" applyFont="1" applyAlignment="1">
      <alignment/>
    </xf>
    <xf numFmtId="167" fontId="3" fillId="0" borderId="0" xfId="0" applyNumberFormat="1" applyFont="1" applyAlignment="1">
      <alignment/>
    </xf>
    <xf numFmtId="193" fontId="3" fillId="0" borderId="0" xfId="0" applyNumberFormat="1" applyFont="1" applyAlignment="1">
      <alignment/>
    </xf>
    <xf numFmtId="187" fontId="4" fillId="0" borderId="0" xfId="0" applyNumberFormat="1" applyFont="1" applyAlignment="1">
      <alignment/>
    </xf>
    <xf numFmtId="182" fontId="4" fillId="0" borderId="0" xfId="0" applyNumberFormat="1" applyFont="1" applyAlignment="1">
      <alignment/>
    </xf>
    <xf numFmtId="193" fontId="4" fillId="0" borderId="0" xfId="0" applyNumberFormat="1" applyFont="1" applyAlignment="1">
      <alignment/>
    </xf>
    <xf numFmtId="167" fontId="4" fillId="0" borderId="0" xfId="0" applyNumberFormat="1" applyFont="1" applyAlignment="1">
      <alignment/>
    </xf>
    <xf numFmtId="186" fontId="3" fillId="0" borderId="0" xfId="0" applyNumberFormat="1" applyFont="1" applyAlignment="1">
      <alignment/>
    </xf>
    <xf numFmtId="199" fontId="3" fillId="0" borderId="0" xfId="0" applyNumberFormat="1" applyFont="1" applyAlignment="1">
      <alignment horizontal="right"/>
    </xf>
    <xf numFmtId="199" fontId="0" fillId="0" borderId="0" xfId="0" applyNumberFormat="1" applyFont="1" applyAlignment="1">
      <alignment horizontal="right"/>
    </xf>
    <xf numFmtId="0" fontId="10"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13" xfId="0" applyFont="1" applyBorder="1" applyAlignment="1">
      <alignment/>
    </xf>
    <xf numFmtId="0" fontId="6" fillId="0" borderId="21"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1" xfId="0" applyFont="1" applyBorder="1" applyAlignment="1">
      <alignment/>
    </xf>
    <xf numFmtId="0" fontId="6" fillId="0" borderId="12" xfId="0" applyFont="1" applyBorder="1" applyAlignment="1">
      <alignment/>
    </xf>
    <xf numFmtId="49" fontId="10" fillId="0" borderId="12" xfId="0" applyNumberFormat="1" applyFont="1" applyBorder="1" applyAlignment="1">
      <alignment horizontal="left"/>
    </xf>
    <xf numFmtId="0" fontId="10" fillId="0" borderId="12" xfId="0" applyFont="1" applyBorder="1" applyAlignment="1">
      <alignment/>
    </xf>
    <xf numFmtId="170" fontId="10" fillId="0" borderId="0" xfId="0" applyNumberFormat="1" applyFont="1" applyAlignment="1">
      <alignment/>
    </xf>
    <xf numFmtId="0" fontId="10" fillId="0" borderId="0" xfId="0" applyFont="1" applyAlignment="1">
      <alignment/>
    </xf>
    <xf numFmtId="177" fontId="10" fillId="0" borderId="0" xfId="0" applyNumberFormat="1" applyFont="1" applyAlignment="1">
      <alignment horizontal="right"/>
    </xf>
    <xf numFmtId="189" fontId="10" fillId="0" borderId="0" xfId="0" applyNumberFormat="1" applyFont="1" applyAlignment="1">
      <alignment/>
    </xf>
    <xf numFmtId="177" fontId="10" fillId="0" borderId="0" xfId="0" applyNumberFormat="1" applyFont="1" applyAlignment="1">
      <alignment/>
    </xf>
    <xf numFmtId="169" fontId="10" fillId="0" borderId="0" xfId="0" applyNumberFormat="1" applyFont="1" applyAlignment="1">
      <alignment horizontal="right"/>
    </xf>
    <xf numFmtId="173" fontId="10" fillId="0" borderId="0" xfId="0" applyNumberFormat="1" applyFont="1" applyAlignment="1">
      <alignment horizontal="right"/>
    </xf>
    <xf numFmtId="170" fontId="6" fillId="0" borderId="0" xfId="0" applyNumberFormat="1" applyFont="1" applyAlignment="1">
      <alignment/>
    </xf>
    <xf numFmtId="166" fontId="6" fillId="0" borderId="0" xfId="0" applyNumberFormat="1" applyFont="1" applyAlignment="1">
      <alignment/>
    </xf>
    <xf numFmtId="49" fontId="6" fillId="0" borderId="12" xfId="0" applyNumberFormat="1" applyFont="1" applyBorder="1" applyAlignment="1">
      <alignment horizontal="left"/>
    </xf>
    <xf numFmtId="177" fontId="6" fillId="0" borderId="0" xfId="0" applyNumberFormat="1" applyFont="1" applyAlignment="1">
      <alignment horizontal="right"/>
    </xf>
    <xf numFmtId="173" fontId="6" fillId="0" borderId="0" xfId="0" applyNumberFormat="1" applyFont="1" applyAlignment="1">
      <alignment horizontal="right"/>
    </xf>
    <xf numFmtId="177" fontId="6" fillId="0" borderId="0" xfId="0" applyNumberFormat="1" applyFont="1" applyAlignment="1">
      <alignment/>
    </xf>
    <xf numFmtId="189" fontId="6" fillId="0" borderId="0" xfId="0" applyNumberFormat="1" applyFont="1" applyAlignment="1">
      <alignment/>
    </xf>
    <xf numFmtId="169" fontId="6" fillId="0" borderId="0" xfId="0" applyNumberFormat="1" applyFont="1" applyAlignment="1">
      <alignment horizontal="right"/>
    </xf>
    <xf numFmtId="172" fontId="6" fillId="0" borderId="0" xfId="0" applyNumberFormat="1" applyFont="1" applyAlignment="1">
      <alignment/>
    </xf>
    <xf numFmtId="169" fontId="6" fillId="0" borderId="0" xfId="0" applyNumberFormat="1" applyFont="1" applyAlignment="1">
      <alignment/>
    </xf>
    <xf numFmtId="194" fontId="6" fillId="0" borderId="0" xfId="0" applyNumberFormat="1" applyFont="1" applyAlignment="1">
      <alignment horizontal="right"/>
    </xf>
    <xf numFmtId="0" fontId="3" fillId="0" borderId="21" xfId="0" applyFont="1" applyBorder="1" applyAlignment="1">
      <alignment horizontal="centerContinuous" vertical="center"/>
    </xf>
    <xf numFmtId="168" fontId="4" fillId="0" borderId="0" xfId="0" applyNumberFormat="1" applyFont="1" applyAlignment="1">
      <alignment/>
    </xf>
    <xf numFmtId="187" fontId="4" fillId="0" borderId="0" xfId="0" applyNumberFormat="1" applyFont="1" applyAlignment="1">
      <alignment horizontal="right"/>
    </xf>
    <xf numFmtId="187" fontId="3" fillId="0" borderId="0" xfId="0" applyNumberFormat="1" applyFont="1" applyAlignment="1">
      <alignment horizontal="right"/>
    </xf>
    <xf numFmtId="200" fontId="4" fillId="0" borderId="0" xfId="0" applyNumberFormat="1" applyFont="1" applyAlignment="1">
      <alignment horizontal="right"/>
    </xf>
    <xf numFmtId="200" fontId="3" fillId="0" borderId="0" xfId="0" applyNumberFormat="1" applyFont="1" applyAlignment="1">
      <alignment horizontal="right"/>
    </xf>
    <xf numFmtId="201" fontId="4" fillId="0" borderId="0" xfId="0" applyNumberFormat="1" applyFont="1" applyAlignment="1">
      <alignment horizontal="right"/>
    </xf>
    <xf numFmtId="201" fontId="3" fillId="0" borderId="0" xfId="0" applyNumberFormat="1" applyFont="1" applyAlignment="1">
      <alignment horizontal="right"/>
    </xf>
    <xf numFmtId="202" fontId="4" fillId="0" borderId="0" xfId="0" applyNumberFormat="1" applyFont="1" applyAlignment="1">
      <alignment horizontal="right"/>
    </xf>
    <xf numFmtId="202" fontId="3" fillId="0" borderId="0" xfId="0" applyNumberFormat="1" applyFont="1" applyAlignment="1">
      <alignment horizontal="right"/>
    </xf>
    <xf numFmtId="0" fontId="3" fillId="0" borderId="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16" fontId="3" fillId="0" borderId="0" xfId="0" applyNumberFormat="1" applyFont="1" applyBorder="1" applyAlignment="1">
      <alignment/>
    </xf>
    <xf numFmtId="16" fontId="3" fillId="0" borderId="12" xfId="0" applyNumberFormat="1" applyFont="1" applyBorder="1" applyAlignment="1">
      <alignment/>
    </xf>
    <xf numFmtId="0" fontId="4" fillId="0" borderId="0"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167" fontId="4" fillId="0" borderId="12" xfId="0" applyNumberFormat="1" applyFont="1" applyBorder="1" applyAlignment="1">
      <alignment/>
    </xf>
    <xf numFmtId="0" fontId="4" fillId="0" borderId="19" xfId="0" applyFont="1" applyBorder="1" applyAlignment="1">
      <alignment/>
    </xf>
    <xf numFmtId="0" fontId="3" fillId="0" borderId="22"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9" fontId="3" fillId="0" borderId="0" xfId="0" applyNumberFormat="1" applyFont="1" applyBorder="1" applyAlignment="1">
      <alignment/>
    </xf>
    <xf numFmtId="0" fontId="56" fillId="0" borderId="0" xfId="0" applyFont="1" applyAlignment="1">
      <alignment/>
    </xf>
    <xf numFmtId="0" fontId="0" fillId="0" borderId="0" xfId="0" applyFont="1" applyAlignment="1">
      <alignment/>
    </xf>
    <xf numFmtId="186" fontId="0" fillId="0" borderId="0" xfId="0" applyNumberFormat="1" applyFont="1" applyAlignment="1">
      <alignment/>
    </xf>
    <xf numFmtId="0" fontId="57" fillId="0" borderId="0" xfId="0" applyFont="1" applyAlignment="1">
      <alignment/>
    </xf>
    <xf numFmtId="186" fontId="57" fillId="0" borderId="0" xfId="0" applyNumberFormat="1" applyFont="1" applyAlignment="1">
      <alignment/>
    </xf>
    <xf numFmtId="0" fontId="3" fillId="0" borderId="0" xfId="0" applyNumberFormat="1" applyFont="1" applyAlignment="1">
      <alignment/>
    </xf>
    <xf numFmtId="0" fontId="0" fillId="0" borderId="0" xfId="0" applyFont="1" applyAlignment="1">
      <alignment horizontal="right"/>
    </xf>
    <xf numFmtId="0" fontId="0" fillId="0" borderId="0" xfId="0" applyFont="1" applyAlignment="1">
      <alignment horizontal="right"/>
    </xf>
    <xf numFmtId="0" fontId="6" fillId="0" borderId="0" xfId="0" applyFont="1" applyBorder="1" applyAlignment="1">
      <alignment/>
    </xf>
    <xf numFmtId="0" fontId="3" fillId="0" borderId="0" xfId="54" applyFont="1">
      <alignment/>
      <protection/>
    </xf>
    <xf numFmtId="0" fontId="4" fillId="0" borderId="0" xfId="54" applyFont="1">
      <alignment/>
      <protection/>
    </xf>
    <xf numFmtId="0" fontId="57" fillId="0" borderId="0" xfId="54" applyFont="1">
      <alignment/>
      <protection/>
    </xf>
    <xf numFmtId="186" fontId="57" fillId="0" borderId="0" xfId="54" applyNumberFormat="1" applyFont="1">
      <alignment/>
      <protection/>
    </xf>
    <xf numFmtId="0" fontId="57" fillId="0" borderId="0" xfId="54" applyNumberFormat="1" applyFont="1">
      <alignment/>
      <protection/>
    </xf>
    <xf numFmtId="0" fontId="3" fillId="0" borderId="0" xfId="54" applyNumberFormat="1" applyFont="1">
      <alignment/>
      <protection/>
    </xf>
    <xf numFmtId="0" fontId="11"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12" fillId="0" borderId="0" xfId="0" applyFont="1" applyAlignment="1">
      <alignment/>
    </xf>
    <xf numFmtId="0" fontId="0"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7" fillId="0" borderId="0" xfId="0"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xf>
    <xf numFmtId="0" fontId="0" fillId="0" borderId="0" xfId="0" applyFont="1" applyAlignment="1">
      <alignment/>
    </xf>
    <xf numFmtId="0" fontId="3" fillId="0" borderId="0" xfId="0" applyFont="1" applyAlignment="1">
      <alignment horizontal="left" vertical="top" wrapText="1"/>
    </xf>
    <xf numFmtId="0" fontId="4" fillId="0" borderId="19"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3" fillId="0" borderId="23" xfId="0" applyFont="1" applyBorder="1" applyAlignment="1">
      <alignment horizontal="center" vertical="center"/>
    </xf>
    <xf numFmtId="0" fontId="0" fillId="0" borderId="24"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3" fillId="0" borderId="10" xfId="0" applyFont="1" applyBorder="1" applyAlignment="1">
      <alignment horizontal="center"/>
    </xf>
    <xf numFmtId="0" fontId="3" fillId="0" borderId="2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3" fillId="0" borderId="17" xfId="0" applyFont="1" applyBorder="1" applyAlignment="1">
      <alignment horizontal="center" vertical="center"/>
    </xf>
    <xf numFmtId="0" fontId="3" fillId="0" borderId="21" xfId="0" applyFont="1" applyBorder="1" applyAlignment="1">
      <alignment horizont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0" xfId="0" applyFont="1" applyBorder="1" applyAlignment="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9" xfId="0" applyFont="1" applyBorder="1" applyAlignment="1">
      <alignment/>
    </xf>
    <xf numFmtId="0" fontId="3" fillId="0" borderId="0" xfId="0" applyFont="1" applyAlignment="1">
      <alignment/>
    </xf>
    <xf numFmtId="0" fontId="3" fillId="0" borderId="12"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2" xfId="0" applyFont="1" applyBorder="1" applyAlignment="1">
      <alignment/>
    </xf>
    <xf numFmtId="17" fontId="3" fillId="0" borderId="23" xfId="0" applyNumberFormat="1" applyFont="1" applyBorder="1" applyAlignment="1">
      <alignment horizontal="center" vertical="center"/>
    </xf>
    <xf numFmtId="17" fontId="3" fillId="0" borderId="22" xfId="0" applyNumberFormat="1" applyFont="1" applyBorder="1" applyAlignment="1">
      <alignment horizontal="center" vertical="center"/>
    </xf>
    <xf numFmtId="17" fontId="3" fillId="0" borderId="24" xfId="0" applyNumberFormat="1" applyFont="1" applyBorder="1" applyAlignment="1">
      <alignment horizontal="center" vertical="center"/>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 fontId="3" fillId="0" borderId="20" xfId="0" applyNumberFormat="1" applyFont="1" applyBorder="1" applyAlignment="1">
      <alignment horizontal="center" vertical="center"/>
    </xf>
    <xf numFmtId="17" fontId="3" fillId="0" borderId="19" xfId="0" applyNumberFormat="1" applyFont="1" applyBorder="1" applyAlignment="1">
      <alignment horizontal="center" vertical="center"/>
    </xf>
    <xf numFmtId="17" fontId="3" fillId="0" borderId="16" xfId="0" applyNumberFormat="1" applyFont="1" applyBorder="1" applyAlignment="1">
      <alignment horizontal="center" vertical="center"/>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0" xfId="0" applyFont="1" applyAlignment="1">
      <alignment horizontal="center"/>
    </xf>
    <xf numFmtId="0" fontId="3"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left"/>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ährung 2"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5"/>
          <c:w val="0.998"/>
          <c:h val="0.9285"/>
        </c:manualLayout>
      </c:layout>
      <c:barChart>
        <c:barDir val="col"/>
        <c:grouping val="clustered"/>
        <c:varyColors val="0"/>
        <c:ser>
          <c:idx val="0"/>
          <c:order val="0"/>
          <c:tx>
            <c:strRef>
              <c:f>'GRAF01+02'!$AK$35</c:f>
              <c:strCache>
                <c:ptCount val="1"/>
                <c:pt idx="0">
                  <c:v>insgesamt</c:v>
                </c:pt>
              </c:strCache>
            </c:strRef>
          </c:tx>
          <c:spPr>
            <a:solidFill>
              <a:srgbClr val="632523">
                <a:alpha val="97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32523">
                  <a:alpha val="95000"/>
                </a:srgbClr>
              </a:solidFill>
              <a:ln w="12700">
                <a:solidFill>
                  <a:srgbClr val="000000"/>
                </a:solidFill>
              </a:ln>
            </c:spPr>
          </c:dPt>
          <c:dPt>
            <c:idx val="1"/>
            <c:invertIfNegative val="0"/>
            <c:spPr>
              <a:solidFill>
                <a:srgbClr val="632523">
                  <a:alpha val="95000"/>
                </a:srgbClr>
              </a:solidFill>
              <a:ln w="12700">
                <a:solidFill>
                  <a:srgbClr val="000000"/>
                </a:solidFill>
              </a:ln>
            </c:spPr>
          </c:dPt>
          <c:dPt>
            <c:idx val="2"/>
            <c:invertIfNegative val="0"/>
            <c:spPr>
              <a:solidFill>
                <a:srgbClr val="632523">
                  <a:alpha val="95000"/>
                </a:srgbClr>
              </a:solidFill>
              <a:ln w="12700">
                <a:solidFill>
                  <a:srgbClr val="000000"/>
                </a:solidFill>
              </a:ln>
            </c:spPr>
          </c:dPt>
          <c:dPt>
            <c:idx val="3"/>
            <c:invertIfNegative val="0"/>
            <c:spPr>
              <a:solidFill>
                <a:srgbClr val="632523">
                  <a:alpha val="95000"/>
                </a:srgbClr>
              </a:solidFill>
              <a:ln w="12700">
                <a:solidFill>
                  <a:srgbClr val="000000"/>
                </a:solidFill>
              </a:ln>
            </c:spPr>
          </c:dPt>
          <c:dPt>
            <c:idx val="4"/>
            <c:invertIfNegative val="0"/>
            <c:spPr>
              <a:solidFill>
                <a:srgbClr val="632523">
                  <a:alpha val="95000"/>
                </a:srgbClr>
              </a:solidFill>
              <a:ln w="12700">
                <a:solidFill>
                  <a:srgbClr val="000000"/>
                </a:solidFill>
              </a:ln>
            </c:spPr>
          </c:dPt>
          <c:dPt>
            <c:idx val="5"/>
            <c:invertIfNegative val="0"/>
            <c:spPr>
              <a:solidFill>
                <a:srgbClr val="632523">
                  <a:alpha val="95000"/>
                </a:srgbClr>
              </a:solidFill>
              <a:ln w="12700">
                <a:solidFill>
                  <a:srgbClr val="000000"/>
                </a:solidFill>
              </a:ln>
            </c:spPr>
          </c:dPt>
          <c:dPt>
            <c:idx val="6"/>
            <c:invertIfNegative val="0"/>
            <c:spPr>
              <a:solidFill>
                <a:srgbClr val="632523">
                  <a:alpha val="95000"/>
                </a:srgbClr>
              </a:solidFill>
              <a:ln w="12700">
                <a:solidFill>
                  <a:srgbClr val="000000"/>
                </a:solidFill>
              </a:ln>
            </c:spPr>
          </c:dPt>
          <c:cat>
            <c:strRef>
              <c:f>'GRAF01+02'!$AJ$36:$AJ$42</c:f>
              <c:strCache/>
            </c:strRef>
          </c:cat>
          <c:val>
            <c:numRef>
              <c:f>'GRAF01+02'!$AK$36:$AK$42</c:f>
              <c:numCache/>
            </c:numRef>
          </c:val>
        </c:ser>
        <c:ser>
          <c:idx val="1"/>
          <c:order val="1"/>
          <c:tx>
            <c:strRef>
              <c:f>'GRAF01+02'!$AL$35</c:f>
              <c:strCache>
                <c:ptCount val="1"/>
                <c:pt idx="0">
                  <c:v>männlich</c:v>
                </c:pt>
              </c:strCache>
            </c:strRef>
          </c:tx>
          <c:spPr>
            <a:solidFill>
              <a:srgbClr val="953735">
                <a:alpha val="93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'GRAF01+02'!$AL$36:$AL$42</c:f>
              <c:numCache/>
            </c:numRef>
          </c:val>
        </c:ser>
        <c:ser>
          <c:idx val="2"/>
          <c:order val="2"/>
          <c:tx>
            <c:strRef>
              <c:f>'GRAF01+02'!$AM$35</c:f>
              <c:strCache>
                <c:ptCount val="1"/>
                <c:pt idx="0">
                  <c:v>weiblich</c:v>
                </c:pt>
              </c:strCache>
            </c:strRef>
          </c:tx>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'GRAF01+02'!$AM$36:$AM$42</c:f>
              <c:numCache/>
            </c:numRef>
          </c:val>
        </c:ser>
        <c:gapWidth val="140"/>
        <c:axId val="61067264"/>
        <c:axId val="12734465"/>
      </c:barChart>
      <c:catAx>
        <c:axId val="61067264"/>
        <c:scaling>
          <c:orientation val="minMax"/>
        </c:scaling>
        <c:axPos val="b"/>
        <c:delete val="1"/>
        <c:majorTickMark val="out"/>
        <c:minorTickMark val="none"/>
        <c:tickLblPos val="nextTo"/>
        <c:crossAx val="12734465"/>
        <c:crosses val="autoZero"/>
        <c:auto val="1"/>
        <c:lblOffset val="100"/>
        <c:tickLblSkip val="1"/>
        <c:noMultiLvlLbl val="0"/>
      </c:catAx>
      <c:valAx>
        <c:axId val="12734465"/>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Altersjahr</a:t>
                </a:r>
              </a:p>
            </c:rich>
          </c:tx>
          <c:layout>
            <c:manualLayout>
              <c:xMode val="factor"/>
              <c:yMode val="factor"/>
              <c:x val="0.04275"/>
              <c:y val="0.14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067264"/>
        <c:crossesAt val="1"/>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82"/>
          <c:w val="0.894"/>
          <c:h val="0.75325"/>
        </c:manualLayout>
      </c:layout>
      <c:ofPieChart>
        <c:ofPieType val="bar"/>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78034"/>
              </a:solidFill>
              <a:ln w="3175">
                <a:noFill/>
              </a:ln>
            </c:spPr>
          </c:dPt>
          <c:dPt>
            <c:idx val="1"/>
            <c:spPr>
              <a:solidFill>
                <a:srgbClr val="77933C"/>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Pt>
            <c:idx val="5"/>
            <c:spPr>
              <a:solidFill>
                <a:srgbClr val="DB843D"/>
              </a:solidFill>
              <a:ln w="3175">
                <a:noFill/>
              </a:ln>
            </c:spPr>
          </c:dPt>
          <c:dPt>
            <c:idx val="6"/>
            <c:spPr>
              <a:pattFill prst="pct20">
                <a:fgClr>
                  <a:srgbClr val="7F9E40"/>
                </a:fgClr>
                <a:bgClr>
                  <a:srgbClr val="FFFFFF"/>
                </a:bgClr>
              </a:pattFill>
              <a:ln w="3175">
                <a:noFill/>
              </a:ln>
            </c:spPr>
          </c:dPt>
          <c:dPt>
            <c:idx val="7"/>
            <c:spPr>
              <a:pattFill prst="ltUpDiag">
                <a:fgClr>
                  <a:srgbClr val="7F9E40"/>
                </a:fgClr>
                <a:bgClr>
                  <a:srgbClr val="FFFFFF"/>
                </a:bgClr>
              </a:pattFill>
              <a:ln w="3175">
                <a:noFill/>
              </a:ln>
            </c:spPr>
          </c:dPt>
          <c:dPt>
            <c:idx val="8"/>
            <c:spPr>
              <a:pattFill prst="dotGrid">
                <a:fgClr>
                  <a:srgbClr val="7F9E40"/>
                </a:fgClr>
                <a:bgClr>
                  <a:srgbClr val="FFFFFF"/>
                </a:bgClr>
              </a:pattFill>
              <a:ln w="3175">
                <a:noFill/>
              </a:ln>
            </c:spPr>
          </c:dPt>
          <c:dPt>
            <c:idx val="9"/>
            <c:spPr>
              <a:pattFill prst="narVert">
                <a:fgClr>
                  <a:srgbClr val="7F9E40"/>
                </a:fgClr>
                <a:bgClr>
                  <a:srgbClr val="FFFFFF"/>
                </a:bgClr>
              </a:pattFill>
              <a:ln w="3175">
                <a:noFill/>
              </a:ln>
            </c:spPr>
          </c:dPt>
          <c:dPt>
            <c:idx val="10"/>
            <c:explosion val="7"/>
            <c:spPr>
              <a:solidFill>
                <a:srgbClr val="4F6228"/>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delete val="1"/>
            </c:dLbl>
            <c:dLbl>
              <c:idx val="7"/>
              <c:delete val="1"/>
            </c:dLbl>
            <c:dLbl>
              <c:idx val="8"/>
              <c:delete val="1"/>
            </c:dLbl>
            <c:dLbl>
              <c:idx val="9"/>
              <c:delete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'GRAF01+02'!$AJ$3:$AJ$12</c:f>
              <c:strCache/>
            </c:strRef>
          </c:cat>
          <c:val>
            <c:numRef>
              <c:f>'GRAF01+02'!$AK$3:$AK$12</c:f>
              <c:numCache/>
            </c:numRef>
          </c:val>
        </c:ser>
        <c:gapWidth val="100"/>
        <c:secondPieSize val="75"/>
        <c:serLines>
          <c:spPr>
            <a:ln w="3175">
              <a:solidFill>
                <a:srgbClr val="000000"/>
              </a:solidFill>
              <a:prstDash val="dash"/>
            </a:ln>
          </c:spPr>
        </c:serLines>
      </c:of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Sterbefälle 2011 durch Unfälle nach Altersgruppen und ausgewählten Unfallkategorien</a:t>
            </a:r>
          </a:p>
        </c:rich>
      </c:tx>
      <c:layout>
        <c:manualLayout>
          <c:xMode val="factor"/>
          <c:yMode val="factor"/>
          <c:x val="0.0265"/>
          <c:y val="0"/>
        </c:manualLayout>
      </c:layout>
      <c:spPr>
        <a:noFill/>
        <a:ln w="3175">
          <a:noFill/>
        </a:ln>
      </c:spPr>
    </c:title>
    <c:plotArea>
      <c:layout>
        <c:manualLayout>
          <c:xMode val="edge"/>
          <c:yMode val="edge"/>
          <c:x val="0.0225"/>
          <c:y val="0.11425"/>
          <c:w val="0.95725"/>
          <c:h val="0.72425"/>
        </c:manualLayout>
      </c:layout>
      <c:barChart>
        <c:barDir val="col"/>
        <c:grouping val="clustered"/>
        <c:varyColors val="0"/>
        <c:ser>
          <c:idx val="0"/>
          <c:order val="0"/>
          <c:tx>
            <c:strRef>
              <c:f>'TAB06+GRAF03'!$L$72</c:f>
              <c:strCache>
                <c:ptCount val="1"/>
                <c:pt idx="0">
                  <c:v>Arbeitsunfall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'TAB06+GRAF03'!$L$73:$L$82</c:f>
              <c:numCache/>
            </c:numRef>
          </c:val>
        </c:ser>
        <c:ser>
          <c:idx val="1"/>
          <c:order val="1"/>
          <c:tx>
            <c:strRef>
              <c:f>'TAB06+GRAF03'!$M$72</c:f>
              <c:strCache>
                <c:ptCount val="1"/>
                <c:pt idx="0">
                  <c:v>Verkehrsunfall</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'TAB06+GRAF03'!$M$73:$M$82</c:f>
              <c:numCache/>
            </c:numRef>
          </c:val>
        </c:ser>
        <c:ser>
          <c:idx val="2"/>
          <c:order val="2"/>
          <c:tx>
            <c:strRef>
              <c:f>'TAB06+GRAF03'!$N$72</c:f>
              <c:strCache>
                <c:ptCount val="1"/>
                <c:pt idx="0">
                  <c:v>häuslicher Unfall</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'TAB06+GRAF03'!$N$73:$N$82</c:f>
              <c:numCache/>
            </c:numRef>
          </c:val>
        </c:ser>
        <c:ser>
          <c:idx val="3"/>
          <c:order val="3"/>
          <c:tx>
            <c:strRef>
              <c:f>'TAB06+GRAF03'!$O$72</c:f>
              <c:strCache>
                <c:ptCount val="1"/>
                <c:pt idx="0">
                  <c:v>sonstiger Unfall</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'TAB06+GRAF03'!$O$73:$O$82</c:f>
              <c:numCache/>
            </c:numRef>
          </c:val>
        </c:ser>
        <c:axId val="47501322"/>
        <c:axId val="24858715"/>
      </c:barChart>
      <c:catAx>
        <c:axId val="475013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24858715"/>
        <c:crosses val="autoZero"/>
        <c:auto val="1"/>
        <c:lblOffset val="100"/>
        <c:tickLblSkip val="1"/>
        <c:noMultiLvlLbl val="0"/>
      </c:catAx>
      <c:valAx>
        <c:axId val="24858715"/>
        <c:scaling>
          <c:orientation val="minMax"/>
          <c:max val="160"/>
          <c:min val="0"/>
        </c:scaling>
        <c:axPos val="l"/>
        <c:title>
          <c:tx>
            <c:rich>
              <a:bodyPr vert="horz" rot="0" anchor="ctr"/>
              <a:lstStyle/>
              <a:p>
                <a:pPr algn="ctr">
                  <a:defRPr/>
                </a:pPr>
                <a:r>
                  <a:rPr lang="en-US" cap="none" sz="750" b="0" i="0" u="none" baseline="0">
                    <a:solidFill>
                      <a:srgbClr val="000000"/>
                    </a:solidFill>
                    <a:latin typeface="Arial"/>
                    <a:ea typeface="Arial"/>
                    <a:cs typeface="Arial"/>
                  </a:rPr>
                  <a:t>Anzahl</a:t>
                </a:r>
              </a:p>
            </c:rich>
          </c:tx>
          <c:layout>
            <c:manualLayout>
              <c:xMode val="factor"/>
              <c:yMode val="factor"/>
              <c:x val="0.0305"/>
              <c:y val="0.13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a:lstStyle/>
          <a:p>
            <a:pPr>
              <a:defRPr lang="en-US" cap="none" sz="750" b="0" i="0" u="none" baseline="0">
                <a:solidFill>
                  <a:srgbClr val="000000"/>
                </a:solidFill>
                <a:latin typeface="Arial"/>
                <a:ea typeface="Arial"/>
                <a:cs typeface="Arial"/>
              </a:defRPr>
            </a:pPr>
          </a:p>
        </c:txPr>
        <c:crossAx val="47501322"/>
        <c:crossesAt val="1"/>
        <c:crossBetween val="between"/>
        <c:dispUnits/>
        <c:majorUnit val="20"/>
      </c:valAx>
      <c:spPr>
        <a:solidFill>
          <a:srgbClr val="FFFFFF"/>
        </a:solidFill>
        <a:ln w="12700">
          <a:solidFill>
            <a:srgbClr val="000000"/>
          </a:solidFill>
        </a:ln>
      </c:spPr>
    </c:plotArea>
    <c:legend>
      <c:legendPos val="b"/>
      <c:layout>
        <c:manualLayout>
          <c:xMode val="edge"/>
          <c:yMode val="edge"/>
          <c:x val="0.18975"/>
          <c:y val="0.87025"/>
          <c:w val="0.60175"/>
          <c:h val="0.0502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0.62225</cdr:x>
      <cdr:y>0.25175</cdr:y>
    </cdr:from>
    <cdr:to>
      <cdr:x>0.703</cdr:x>
      <cdr:y>0.33</cdr:y>
    </cdr:to>
    <cdr:sp>
      <cdr:nvSpPr>
        <cdr:cNvPr id="1" name="Textfeld 10"/>
        <cdr:cNvSpPr txBox="1">
          <a:spLocks noChangeArrowheads="1"/>
        </cdr:cNvSpPr>
      </cdr:nvSpPr>
      <cdr:spPr>
        <a:xfrm>
          <a:off x="3505200" y="742950"/>
          <a:ext cx="4572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37,6 %</a:t>
          </a:r>
        </a:p>
      </cdr:txBody>
    </cdr:sp>
  </cdr:relSizeAnchor>
  <cdr:relSizeAnchor xmlns:cdr="http://schemas.openxmlformats.org/drawingml/2006/chartDrawing">
    <cdr:from>
      <cdr:x>0.624</cdr:x>
      <cdr:y>0.41075</cdr:y>
    </cdr:from>
    <cdr:to>
      <cdr:x>0.7095</cdr:x>
      <cdr:y>0.483</cdr:y>
    </cdr:to>
    <cdr:sp>
      <cdr:nvSpPr>
        <cdr:cNvPr id="2" name="Textfeld 11"/>
        <cdr:cNvSpPr txBox="1">
          <a:spLocks noChangeArrowheads="1"/>
        </cdr:cNvSpPr>
      </cdr:nvSpPr>
      <cdr:spPr>
        <a:xfrm>
          <a:off x="3524250" y="1219200"/>
          <a:ext cx="4857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25,7 %</a:t>
          </a:r>
        </a:p>
      </cdr:txBody>
    </cdr:sp>
  </cdr:relSizeAnchor>
  <cdr:relSizeAnchor xmlns:cdr="http://schemas.openxmlformats.org/drawingml/2006/chartDrawing">
    <cdr:from>
      <cdr:x>0.624</cdr:x>
      <cdr:y>0.547</cdr:y>
    </cdr:from>
    <cdr:to>
      <cdr:x>0.726</cdr:x>
      <cdr:y>0.61025</cdr:y>
    </cdr:to>
    <cdr:sp>
      <cdr:nvSpPr>
        <cdr:cNvPr id="3" name="Textfeld 12"/>
        <cdr:cNvSpPr txBox="1">
          <a:spLocks noChangeArrowheads="1"/>
        </cdr:cNvSpPr>
      </cdr:nvSpPr>
      <cdr:spPr>
        <a:xfrm>
          <a:off x="3524250" y="1628775"/>
          <a:ext cx="5715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16,1 %</a:t>
          </a:r>
        </a:p>
      </cdr:txBody>
    </cdr:sp>
  </cdr:relSizeAnchor>
  <cdr:relSizeAnchor xmlns:cdr="http://schemas.openxmlformats.org/drawingml/2006/chartDrawing">
    <cdr:from>
      <cdr:x>0.62225</cdr:x>
      <cdr:y>0.64575</cdr:y>
    </cdr:from>
    <cdr:to>
      <cdr:x>0.71575</cdr:x>
      <cdr:y>0.71275</cdr:y>
    </cdr:to>
    <cdr:sp>
      <cdr:nvSpPr>
        <cdr:cNvPr id="4" name="Textfeld 13"/>
        <cdr:cNvSpPr txBox="1">
          <a:spLocks noChangeArrowheads="1"/>
        </cdr:cNvSpPr>
      </cdr:nvSpPr>
      <cdr:spPr>
        <a:xfrm>
          <a:off x="3505200" y="1924050"/>
          <a:ext cx="5238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20,6 %</a:t>
          </a:r>
        </a:p>
      </cdr:txBody>
    </cdr:sp>
  </cdr:relSizeAnchor>
  <cdr:relSizeAnchor xmlns:cdr="http://schemas.openxmlformats.org/drawingml/2006/chartDrawing">
    <cdr:from>
      <cdr:x>0.735</cdr:x>
      <cdr:y>0.2125</cdr:y>
    </cdr:from>
    <cdr:to>
      <cdr:x>0.98375</cdr:x>
      <cdr:y>0.3595</cdr:y>
    </cdr:to>
    <cdr:sp>
      <cdr:nvSpPr>
        <cdr:cNvPr id="5" name="Textfeld 1"/>
        <cdr:cNvSpPr txBox="1">
          <a:spLocks noChangeArrowheads="1"/>
        </cdr:cNvSpPr>
      </cdr:nvSpPr>
      <cdr:spPr>
        <a:xfrm>
          <a:off x="4143375" y="628650"/>
          <a:ext cx="1409700" cy="4381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ischämische 
</a:t>
          </a:r>
          <a:r>
            <a:rPr lang="en-US" cap="none" sz="800" b="0" i="0" u="none" baseline="0">
              <a:solidFill>
                <a:srgbClr val="000000"/>
              </a:solidFill>
              <a:latin typeface="Arial"/>
              <a:ea typeface="Arial"/>
              <a:cs typeface="Arial"/>
            </a:rPr>
            <a:t>Herzkrankheiten</a:t>
          </a:r>
        </a:p>
      </cdr:txBody>
    </cdr:sp>
  </cdr:relSizeAnchor>
  <cdr:relSizeAnchor xmlns:cdr="http://schemas.openxmlformats.org/drawingml/2006/chartDrawing">
    <cdr:from>
      <cdr:x>0.735</cdr:x>
      <cdr:y>0.388</cdr:y>
    </cdr:from>
    <cdr:to>
      <cdr:x>0.96925</cdr:x>
      <cdr:y>0.51925</cdr:y>
    </cdr:to>
    <cdr:sp>
      <cdr:nvSpPr>
        <cdr:cNvPr id="6" name="Textfeld 2"/>
        <cdr:cNvSpPr txBox="1">
          <a:spLocks noChangeArrowheads="1"/>
        </cdr:cNvSpPr>
      </cdr:nvSpPr>
      <cdr:spPr>
        <a:xfrm>
          <a:off x="4143375" y="1152525"/>
          <a:ext cx="1323975" cy="390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sonstige Formen
</a:t>
          </a:r>
          <a:r>
            <a:rPr lang="en-US" cap="none" sz="800" b="0" i="0" u="none" baseline="0">
              <a:solidFill>
                <a:srgbClr val="000000"/>
              </a:solidFill>
              <a:latin typeface="Arial"/>
              <a:ea typeface="Arial"/>
              <a:cs typeface="Arial"/>
            </a:rPr>
            <a:t>der Herzkrankheit</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0.53425</cdr:y>
    </cdr:from>
    <cdr:to>
      <cdr:x>0.99075</cdr:x>
      <cdr:y>0.6705</cdr:y>
    </cdr:to>
    <cdr:sp>
      <cdr:nvSpPr>
        <cdr:cNvPr id="7" name="Textfeld 3"/>
        <cdr:cNvSpPr txBox="1">
          <a:spLocks noChangeArrowheads="1"/>
        </cdr:cNvSpPr>
      </cdr:nvSpPr>
      <cdr:spPr>
        <a:xfrm>
          <a:off x="4162425" y="1590675"/>
          <a:ext cx="14287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zerebrovaskuläre
</a:t>
          </a:r>
          <a:r>
            <a:rPr lang="en-US" cap="none" sz="800" b="0" i="0" u="none" baseline="0">
              <a:solidFill>
                <a:srgbClr val="000000"/>
              </a:solidFill>
              <a:latin typeface="Arial"/>
              <a:ea typeface="Arial"/>
              <a:cs typeface="Arial"/>
            </a:rPr>
            <a:t>Krankheiten</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0.63125</cdr:y>
    </cdr:from>
    <cdr:to>
      <cdr:x>1</cdr:x>
      <cdr:y>0.76475</cdr:y>
    </cdr:to>
    <cdr:sp>
      <cdr:nvSpPr>
        <cdr:cNvPr id="8" name="Textfeld 4"/>
        <cdr:cNvSpPr txBox="1">
          <a:spLocks noChangeArrowheads="1"/>
        </cdr:cNvSpPr>
      </cdr:nvSpPr>
      <cdr:spPr>
        <a:xfrm>
          <a:off x="4162425" y="1876425"/>
          <a:ext cx="1533525" cy="4000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 Krankheiten des Kreislaufsystems</a:t>
          </a:r>
          <a:r>
            <a:rPr lang="en-US" cap="none" sz="8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37</xdr:row>
      <xdr:rowOff>19050</xdr:rowOff>
    </xdr:from>
    <xdr:to>
      <xdr:col>34</xdr:col>
      <xdr:colOff>371475</xdr:colOff>
      <xdr:row>58</xdr:row>
      <xdr:rowOff>19050</xdr:rowOff>
    </xdr:to>
    <xdr:graphicFrame>
      <xdr:nvGraphicFramePr>
        <xdr:cNvPr id="1" name="Diagramm 1"/>
        <xdr:cNvGraphicFramePr/>
      </xdr:nvGraphicFramePr>
      <xdr:xfrm>
        <a:off x="152400" y="5276850"/>
        <a:ext cx="5724525" cy="279082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xdr:nvSpPr>
        <xdr:cNvPr id="2" name="Text Box 2"/>
        <xdr:cNvSpPr txBox="1">
          <a:spLocks noChangeArrowheads="1"/>
        </xdr:cNvSpPr>
      </xdr:nvSpPr>
      <xdr:spPr>
        <a:xfrm>
          <a:off x="2762250" y="8096250"/>
          <a:ext cx="752475" cy="4381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Kreislauf-
</a:t>
          </a:r>
          <a:r>
            <a:rPr lang="en-US" cap="none" sz="800" b="0" i="0" u="none" baseline="0">
              <a:solidFill>
                <a:srgbClr val="000000"/>
              </a:solidFill>
              <a:latin typeface="Arial"/>
              <a:ea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xdr:nvSpPr>
        <xdr:cNvPr id="3" name="Text Box 3"/>
        <xdr:cNvSpPr txBox="1">
          <a:spLocks noChangeArrowheads="1"/>
        </xdr:cNvSpPr>
      </xdr:nvSpPr>
      <xdr:spPr>
        <a:xfrm>
          <a:off x="3486150" y="8096250"/>
          <a:ext cx="866775" cy="5048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Atmungs-
</a:t>
          </a:r>
          <a:r>
            <a:rPr lang="en-US" cap="none" sz="800" b="0" i="0" u="none" baseline="0">
              <a:solidFill>
                <a:srgbClr val="000000"/>
              </a:solidFill>
              <a:latin typeface="Arial"/>
              <a:ea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xdr:nvSpPr>
        <xdr:cNvPr id="4" name="Text Box 4"/>
        <xdr:cNvSpPr txBox="1">
          <a:spLocks noChangeArrowheads="1"/>
        </xdr:cNvSpPr>
      </xdr:nvSpPr>
      <xdr:spPr>
        <a:xfrm>
          <a:off x="4276725" y="8096250"/>
          <a:ext cx="828675" cy="5619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Verdauungs-
</a:t>
          </a:r>
          <a:r>
            <a:rPr lang="en-US" cap="none" sz="800" b="0" i="0" u="none" baseline="0">
              <a:solidFill>
                <a:srgbClr val="000000"/>
              </a:solidFill>
              <a:latin typeface="Arial"/>
              <a:ea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xdr:nvSpPr>
        <xdr:cNvPr id="5" name="Text Box 5"/>
        <xdr:cNvSpPr txBox="1">
          <a:spLocks noChangeArrowheads="1"/>
        </xdr:cNvSpPr>
      </xdr:nvSpPr>
      <xdr:spPr>
        <a:xfrm>
          <a:off x="5048250" y="8096250"/>
          <a:ext cx="914400" cy="581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Verletzungen,
</a:t>
          </a:r>
          <a:r>
            <a:rPr lang="en-US" cap="none" sz="800" b="0" i="0" u="none" baseline="0">
              <a:solidFill>
                <a:srgbClr val="000000"/>
              </a:solidFill>
              <a:latin typeface="Arial"/>
              <a:ea typeface="Arial"/>
              <a:cs typeface="Arial"/>
            </a:rPr>
            <a:t>Vergiftungen u.
</a:t>
          </a:r>
          <a:r>
            <a:rPr lang="en-US" cap="none" sz="800" b="0" i="0" u="none" baseline="0">
              <a:solidFill>
                <a:srgbClr val="000000"/>
              </a:solidFill>
              <a:latin typeface="Arial"/>
              <a:ea typeface="Arial"/>
              <a:cs typeface="Arial"/>
            </a:rPr>
            <a:t>best. and. Folgen
</a:t>
          </a:r>
          <a:r>
            <a:rPr lang="en-US" cap="none" sz="800" b="0" i="0" u="none" baseline="0">
              <a:solidFill>
                <a:srgbClr val="000000"/>
              </a:solidFill>
              <a:latin typeface="Arial"/>
              <a:ea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fLocksText="0">
      <xdr:nvSpPr>
        <xdr:cNvPr id="6" name="Text Box 6" descr="Horizontal hell"/>
        <xdr:cNvSpPr txBox="1">
          <a:spLocks noChangeArrowheads="1"/>
        </xdr:cNvSpPr>
      </xdr:nvSpPr>
      <xdr:spPr>
        <a:xfrm>
          <a:off x="1466850" y="8924925"/>
          <a:ext cx="152400" cy="114300"/>
        </a:xfrm>
        <a:prstGeom prst="rect">
          <a:avLst/>
        </a:prstGeom>
        <a:solidFill>
          <a:srgbClr val="632523">
            <a:alpha val="9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fLocksText="0">
      <xdr:nvSpPr>
        <xdr:cNvPr id="7" name="Text Box 7" descr="Diagonal dunkel nach unten"/>
        <xdr:cNvSpPr txBox="1">
          <a:spLocks noChangeArrowheads="1"/>
        </xdr:cNvSpPr>
      </xdr:nvSpPr>
      <xdr:spPr>
        <a:xfrm>
          <a:off x="2600325" y="8924925"/>
          <a:ext cx="152400" cy="114300"/>
        </a:xfrm>
        <a:prstGeom prst="rect">
          <a:avLst/>
        </a:prstGeom>
        <a:solidFill>
          <a:srgbClr val="953735">
            <a:alpha val="93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fLocksText="0">
      <xdr:nvSpPr>
        <xdr:cNvPr id="8" name="Text Box 8" descr="Kleines Gitternetz"/>
        <xdr:cNvSpPr txBox="1">
          <a:spLocks noChangeArrowheads="1"/>
        </xdr:cNvSpPr>
      </xdr:nvSpPr>
      <xdr:spPr>
        <a:xfrm>
          <a:off x="3571875" y="8924925"/>
          <a:ext cx="152400" cy="114300"/>
        </a:xfrm>
        <a:prstGeom prst="rect">
          <a:avLst/>
        </a:prstGeom>
        <a:solidFill>
          <a:srgbClr val="D9969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58</xdr:row>
      <xdr:rowOff>47625</xdr:rowOff>
    </xdr:from>
    <xdr:to>
      <xdr:col>11</xdr:col>
      <xdr:colOff>133350</xdr:colOff>
      <xdr:row>61</xdr:row>
      <xdr:rowOff>28575</xdr:rowOff>
    </xdr:to>
    <xdr:sp>
      <xdr:nvSpPr>
        <xdr:cNvPr id="9" name="Text Box 25"/>
        <xdr:cNvSpPr txBox="1">
          <a:spLocks noChangeArrowheads="1"/>
        </xdr:cNvSpPr>
      </xdr:nvSpPr>
      <xdr:spPr>
        <a:xfrm>
          <a:off x="1276350" y="8096250"/>
          <a:ext cx="638175" cy="3524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Neu-
</a:t>
          </a:r>
          <a:r>
            <a:rPr lang="en-US" cap="none" sz="800" b="0" i="0" u="none" baseline="0">
              <a:solidFill>
                <a:srgbClr val="000000"/>
              </a:solidFill>
              <a:latin typeface="Arial"/>
              <a:ea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xdr:nvSpPr>
        <xdr:cNvPr id="10" name="Text Box 26"/>
        <xdr:cNvSpPr txBox="1">
          <a:spLocks noChangeArrowheads="1"/>
        </xdr:cNvSpPr>
      </xdr:nvSpPr>
      <xdr:spPr>
        <a:xfrm>
          <a:off x="561975" y="8096250"/>
          <a:ext cx="590550" cy="3810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xdr:nvSpPr>
        <xdr:cNvPr id="11" name="Text Box 48"/>
        <xdr:cNvSpPr txBox="1">
          <a:spLocks noChangeArrowheads="1"/>
        </xdr:cNvSpPr>
      </xdr:nvSpPr>
      <xdr:spPr>
        <a:xfrm>
          <a:off x="1981200" y="8105775"/>
          <a:ext cx="790575" cy="6191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Endokrine, Er-
</a:t>
          </a:r>
          <a:r>
            <a:rPr lang="en-US" cap="none" sz="800" b="0" i="0" u="none" baseline="0">
              <a:solidFill>
                <a:srgbClr val="000000"/>
              </a:solidFill>
              <a:latin typeface="Arial"/>
              <a:ea typeface="Arial"/>
              <a:cs typeface="Arial"/>
            </a:rPr>
            <a:t>nährungs- u.
</a:t>
          </a:r>
          <a:r>
            <a:rPr lang="en-US" cap="none" sz="800" b="0" i="0" u="none" baseline="0">
              <a:solidFill>
                <a:srgbClr val="000000"/>
              </a:solidFill>
              <a:latin typeface="Arial"/>
              <a:ea typeface="Arial"/>
              <a:cs typeface="Arial"/>
            </a:rPr>
            <a:t>Stoffwechsel-
</a:t>
          </a:r>
          <a:r>
            <a:rPr lang="en-US" cap="none" sz="800" b="0" i="0" u="none" baseline="0">
              <a:solidFill>
                <a:srgbClr val="000000"/>
              </a:solidFill>
              <a:latin typeface="Arial"/>
              <a:ea typeface="Arial"/>
              <a:cs typeface="Arial"/>
            </a:rPr>
            <a:t>krankheiten</a:t>
          </a:r>
        </a:p>
      </xdr:txBody>
    </xdr:sp>
    <xdr:clientData/>
  </xdr:twoCellAnchor>
  <xdr:twoCellAnchor>
    <xdr:from>
      <xdr:col>0</xdr:col>
      <xdr:colOff>133350</xdr:colOff>
      <xdr:row>5</xdr:row>
      <xdr:rowOff>19050</xdr:rowOff>
    </xdr:from>
    <xdr:to>
      <xdr:col>34</xdr:col>
      <xdr:colOff>276225</xdr:colOff>
      <xdr:row>25</xdr:row>
      <xdr:rowOff>66675</xdr:rowOff>
    </xdr:to>
    <xdr:graphicFrame>
      <xdr:nvGraphicFramePr>
        <xdr:cNvPr id="12" name="Diagramm 5"/>
        <xdr:cNvGraphicFramePr/>
      </xdr:nvGraphicFramePr>
      <xdr:xfrm>
        <a:off x="133350" y="714375"/>
        <a:ext cx="5648325" cy="29813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25</xdr:row>
      <xdr:rowOff>0</xdr:rowOff>
    </xdr:from>
    <xdr:to>
      <xdr:col>6</xdr:col>
      <xdr:colOff>0</xdr:colOff>
      <xdr:row>26</xdr:row>
      <xdr:rowOff>0</xdr:rowOff>
    </xdr:to>
    <xdr:sp>
      <xdr:nvSpPr>
        <xdr:cNvPr id="13" name="Rectangle 17"/>
        <xdr:cNvSpPr>
          <a:spLocks/>
        </xdr:cNvSpPr>
      </xdr:nvSpPr>
      <xdr:spPr>
        <a:xfrm>
          <a:off x="809625" y="3629025"/>
          <a:ext cx="161925" cy="133350"/>
        </a:xfrm>
        <a:prstGeom prst="rect">
          <a:avLst/>
        </a:prstGeom>
        <a:solidFill>
          <a:srgbClr val="4F622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4" name="Rectangle 18"/>
        <xdr:cNvSpPr>
          <a:spLocks/>
        </xdr:cNvSpPr>
      </xdr:nvSpPr>
      <xdr:spPr>
        <a:xfrm>
          <a:off x="809625" y="3962400"/>
          <a:ext cx="161925" cy="123825"/>
        </a:xfrm>
        <a:prstGeom prst="rect">
          <a:avLst/>
        </a:prstGeom>
        <a:solidFill>
          <a:srgbClr val="597E2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5" name="Rectangle 19"/>
        <xdr:cNvSpPr>
          <a:spLocks/>
        </xdr:cNvSpPr>
      </xdr:nvSpPr>
      <xdr:spPr>
        <a:xfrm>
          <a:off x="809625" y="4219575"/>
          <a:ext cx="161925" cy="123825"/>
        </a:xfrm>
        <a:prstGeom prst="rect">
          <a:avLst/>
        </a:prstGeom>
        <a:solidFill>
          <a:srgbClr val="77933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6" name="Rectangle 20"/>
        <xdr:cNvSpPr>
          <a:spLocks/>
        </xdr:cNvSpPr>
      </xdr:nvSpPr>
      <xdr:spPr>
        <a:xfrm>
          <a:off x="3076575" y="3629025"/>
          <a:ext cx="161925" cy="133350"/>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27</xdr:row>
      <xdr:rowOff>0</xdr:rowOff>
    </xdr:from>
    <xdr:to>
      <xdr:col>20</xdr:col>
      <xdr:colOff>0</xdr:colOff>
      <xdr:row>28</xdr:row>
      <xdr:rowOff>0</xdr:rowOff>
    </xdr:to>
    <xdr:sp>
      <xdr:nvSpPr>
        <xdr:cNvPr id="17" name="Rectangle 22"/>
        <xdr:cNvSpPr>
          <a:spLocks/>
        </xdr:cNvSpPr>
      </xdr:nvSpPr>
      <xdr:spPr>
        <a:xfrm>
          <a:off x="3086100" y="3962400"/>
          <a:ext cx="152400" cy="12382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18" name="Rectangle 23" descr="50%"/>
        <xdr:cNvSpPr>
          <a:spLocks/>
        </xdr:cNvSpPr>
      </xdr:nvSpPr>
      <xdr:spPr>
        <a:xfrm>
          <a:off x="3086100" y="4210050"/>
          <a:ext cx="152400" cy="11430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fLocksText="0">
      <xdr:nvSpPr>
        <xdr:cNvPr id="1" name="Text Box 18"/>
        <xdr:cNvSpPr txBox="1">
          <a:spLocks noChangeArrowheads="1"/>
        </xdr:cNvSpPr>
      </xdr:nvSpPr>
      <xdr:spPr>
        <a:xfrm flipV="1">
          <a:off x="10344150" y="10953750"/>
          <a:ext cx="6858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0.75675</cdr:y>
    </cdr:from>
    <cdr:to>
      <cdr:x>0.74175</cdr:x>
      <cdr:y>0.8165</cdr:y>
    </cdr:to>
    <cdr:sp>
      <cdr:nvSpPr>
        <cdr:cNvPr id="1" name="Textfeld 1"/>
        <cdr:cNvSpPr txBox="1">
          <a:spLocks noChangeArrowheads="1"/>
        </cdr:cNvSpPr>
      </cdr:nvSpPr>
      <cdr:spPr>
        <a:xfrm>
          <a:off x="1762125" y="2781300"/>
          <a:ext cx="2838450" cy="219075"/>
        </a:xfrm>
        <a:prstGeom prst="rect">
          <a:avLst/>
        </a:prstGeom>
        <a:noFill/>
        <a:ln w="9525" cmpd="sng">
          <a:noFill/>
        </a:ln>
      </cdr:spPr>
      <cdr:txBody>
        <a:bodyPr vertOverflow="clip" wrap="square"/>
        <a:p>
          <a:pPr algn="ctr">
            <a:defRPr/>
          </a:pPr>
          <a:r>
            <a:rPr lang="en-US" cap="none" sz="750" b="0" i="0" u="none" baseline="0">
              <a:solidFill>
                <a:srgbClr val="000000"/>
              </a:solidFill>
              <a:latin typeface="Arial"/>
              <a:ea typeface="Arial"/>
              <a:cs typeface="Arial"/>
            </a:rPr>
            <a:t>Alter von ... bis unter ... Jahren</a:t>
          </a:r>
        </a:p>
      </cdr:txBody>
    </cdr:sp>
  </cdr:relSizeAnchor>
  <cdr:relSizeAnchor xmlns:cdr="http://schemas.openxmlformats.org/drawingml/2006/chartDrawing">
    <cdr:from>
      <cdr:x>0.00275</cdr:x>
      <cdr:y>0.946</cdr:y>
    </cdr:from>
    <cdr:to>
      <cdr:x>0.45875</cdr:x>
      <cdr:y>1</cdr:y>
    </cdr:to>
    <cdr:sp>
      <cdr:nvSpPr>
        <cdr:cNvPr id="2" name="Textfeld 1"/>
        <cdr:cNvSpPr txBox="1">
          <a:spLocks noChangeArrowheads="1"/>
        </cdr:cNvSpPr>
      </cdr:nvSpPr>
      <cdr:spPr>
        <a:xfrm>
          <a:off x="9525" y="3486150"/>
          <a:ext cx="2828925" cy="219075"/>
        </a:xfrm>
        <a:prstGeom prst="rect">
          <a:avLst/>
        </a:prstGeom>
        <a:noFill/>
        <a:ln w="9525" cmpd="sng">
          <a:noFill/>
        </a:ln>
      </cdr:spPr>
      <cdr:txBody>
        <a:bodyPr vertOverflow="clip" wrap="square"/>
        <a:p>
          <a:pPr algn="l">
            <a:defRPr/>
          </a:pPr>
          <a:r>
            <a:rPr lang="en-US" cap="none" sz="75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114300</xdr:rowOff>
    </xdr:from>
    <xdr:to>
      <xdr:col>9</xdr:col>
      <xdr:colOff>571500</xdr:colOff>
      <xdr:row>67</xdr:row>
      <xdr:rowOff>57150</xdr:rowOff>
    </xdr:to>
    <xdr:graphicFrame>
      <xdr:nvGraphicFramePr>
        <xdr:cNvPr id="1" name="Diagramm 17"/>
        <xdr:cNvGraphicFramePr/>
      </xdr:nvGraphicFramePr>
      <xdr:xfrm>
        <a:off x="66675" y="5191125"/>
        <a:ext cx="62103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0" customWidth="1"/>
  </cols>
  <sheetData>
    <row r="1" spans="1:2" ht="15.75">
      <c r="A1" s="239" t="s">
        <v>439</v>
      </c>
      <c r="B1" s="239"/>
    </row>
    <row r="4" spans="1:2" ht="12.75">
      <c r="A4" s="241" t="s">
        <v>451</v>
      </c>
      <c r="B4" s="241"/>
    </row>
    <row r="5" spans="1:2" ht="14.25">
      <c r="A5" s="242"/>
      <c r="B5" s="242"/>
    </row>
    <row r="6" spans="1:2" ht="14.25">
      <c r="A6" s="242"/>
      <c r="B6" s="242"/>
    </row>
    <row r="7" spans="1:2" ht="12.75">
      <c r="A7" s="240" t="s">
        <v>440</v>
      </c>
      <c r="B7" s="243"/>
    </row>
    <row r="10" spans="1:2" ht="12.75">
      <c r="A10" s="243" t="s">
        <v>452</v>
      </c>
      <c r="B10" s="243"/>
    </row>
    <row r="11" ht="12.75">
      <c r="A11" s="240" t="s">
        <v>441</v>
      </c>
    </row>
    <row r="14" ht="12.75">
      <c r="A14" s="240" t="s">
        <v>442</v>
      </c>
    </row>
    <row r="17" ht="12.75">
      <c r="A17" s="240" t="s">
        <v>443</v>
      </c>
    </row>
    <row r="18" ht="12.75">
      <c r="A18" s="240" t="s">
        <v>184</v>
      </c>
    </row>
    <row r="19" ht="12.75">
      <c r="A19" s="240" t="s">
        <v>444</v>
      </c>
    </row>
    <row r="20" ht="12.75">
      <c r="A20" s="240" t="s">
        <v>445</v>
      </c>
    </row>
    <row r="21" ht="12.75">
      <c r="A21" s="240" t="s">
        <v>446</v>
      </c>
    </row>
    <row r="24" spans="1:2" ht="12.75">
      <c r="A24" s="244" t="s">
        <v>447</v>
      </c>
      <c r="B24" s="244"/>
    </row>
    <row r="25" spans="1:2" ht="38.25">
      <c r="A25" s="245" t="s">
        <v>448</v>
      </c>
      <c r="B25" s="245"/>
    </row>
    <row r="28" spans="1:2" ht="12.75">
      <c r="A28" s="244" t="s">
        <v>449</v>
      </c>
      <c r="B28" s="244"/>
    </row>
    <row r="29" spans="1:2" ht="51">
      <c r="A29" s="245" t="s">
        <v>450</v>
      </c>
      <c r="B29" s="245"/>
    </row>
    <row r="30" ht="12.75">
      <c r="A30" s="240" t="s">
        <v>357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0"/>
  <sheetViews>
    <sheetView zoomScale="120" zoomScaleNormal="120" zoomScalePageLayoutView="0" workbookViewId="0" topLeftCell="B1">
      <selection activeCell="B1" sqref="B1"/>
    </sheetView>
  </sheetViews>
  <sheetFormatPr defaultColWidth="11.421875" defaultRowHeight="12.75"/>
  <cols>
    <col min="1" max="1" width="10.8515625" style="17" customWidth="1"/>
    <col min="2" max="2" width="45.7109375" style="17" customWidth="1"/>
    <col min="3" max="3" width="10.8515625" style="17" customWidth="1"/>
    <col min="4" max="13" width="10.28125" style="17" customWidth="1"/>
    <col min="14" max="14" width="1.1484375" style="17" customWidth="1"/>
    <col min="15" max="15" width="10.8515625" style="17" customWidth="1"/>
    <col min="16" max="16384" width="11.421875" style="17" customWidth="1"/>
  </cols>
  <sheetData>
    <row r="1" spans="1:15" ht="12.75" customHeight="1">
      <c r="A1" s="42"/>
      <c r="B1" s="42"/>
      <c r="C1" s="42"/>
      <c r="D1" s="42"/>
      <c r="E1" s="43" t="s">
        <v>404</v>
      </c>
      <c r="F1" s="42" t="s">
        <v>136</v>
      </c>
      <c r="G1" s="44"/>
      <c r="H1" s="45"/>
      <c r="I1" s="45"/>
      <c r="J1" s="45"/>
      <c r="K1" s="45"/>
      <c r="L1" s="45"/>
      <c r="M1" s="45"/>
      <c r="N1" s="45"/>
      <c r="O1" s="45"/>
    </row>
    <row r="2" spans="1:6" ht="12.75" customHeight="1">
      <c r="A2" s="46"/>
      <c r="B2" s="46"/>
      <c r="C2" s="44"/>
      <c r="D2" s="46"/>
      <c r="E2" s="49"/>
      <c r="F2" s="35"/>
    </row>
    <row r="3" ht="12.75" customHeight="1"/>
    <row r="4" spans="1:15" ht="12.75" customHeight="1">
      <c r="A4" s="269" t="s">
        <v>0</v>
      </c>
      <c r="B4" s="281" t="s">
        <v>1</v>
      </c>
      <c r="C4" s="257" t="s">
        <v>56</v>
      </c>
      <c r="D4" s="301" t="s">
        <v>197</v>
      </c>
      <c r="E4" s="302"/>
      <c r="F4" s="302"/>
      <c r="G4" s="302"/>
      <c r="H4" s="302"/>
      <c r="I4" s="302"/>
      <c r="J4" s="302"/>
      <c r="K4" s="302"/>
      <c r="L4" s="303"/>
      <c r="M4" s="281" t="s">
        <v>159</v>
      </c>
      <c r="N4" s="259" t="s">
        <v>0</v>
      </c>
      <c r="O4" s="260"/>
    </row>
    <row r="5" spans="1:15" ht="12.75" customHeight="1">
      <c r="A5" s="299"/>
      <c r="B5" s="300"/>
      <c r="C5" s="300"/>
      <c r="D5" s="257" t="s">
        <v>83</v>
      </c>
      <c r="E5" s="304" t="str">
        <f>"10 - 20"</f>
        <v>10 - 20</v>
      </c>
      <c r="F5" s="269" t="str">
        <f>"20 - 30"</f>
        <v>20 - 30</v>
      </c>
      <c r="G5" s="293" t="str">
        <f>"30 - 40"</f>
        <v>30 - 40</v>
      </c>
      <c r="H5" s="257" t="str">
        <f>"40 - 50"</f>
        <v>40 - 50</v>
      </c>
      <c r="I5" s="257" t="str">
        <f>"50 - 60"</f>
        <v>50 - 60</v>
      </c>
      <c r="J5" s="257" t="str">
        <f>"60 - 70"</f>
        <v>60 - 70</v>
      </c>
      <c r="K5" s="257" t="str">
        <f>"70 - 80"</f>
        <v>70 - 80</v>
      </c>
      <c r="L5" s="257" t="s">
        <v>338</v>
      </c>
      <c r="M5" s="296"/>
      <c r="N5" s="261"/>
      <c r="O5" s="262"/>
    </row>
    <row r="6" spans="1:15" ht="12.75" customHeight="1">
      <c r="A6" s="299"/>
      <c r="B6" s="300"/>
      <c r="C6" s="300"/>
      <c r="D6" s="282"/>
      <c r="E6" s="305"/>
      <c r="F6" s="278"/>
      <c r="G6" s="294"/>
      <c r="H6" s="282"/>
      <c r="I6" s="282"/>
      <c r="J6" s="282"/>
      <c r="K6" s="282"/>
      <c r="L6" s="282"/>
      <c r="M6" s="297"/>
      <c r="N6" s="261"/>
      <c r="O6" s="262"/>
    </row>
    <row r="7" spans="1:15" ht="12.75" customHeight="1">
      <c r="A7" s="270"/>
      <c r="B7" s="258"/>
      <c r="C7" s="258"/>
      <c r="D7" s="266"/>
      <c r="E7" s="306"/>
      <c r="F7" s="276"/>
      <c r="G7" s="295"/>
      <c r="H7" s="266"/>
      <c r="I7" s="266"/>
      <c r="J7" s="266"/>
      <c r="K7" s="266"/>
      <c r="L7" s="266"/>
      <c r="M7" s="298"/>
      <c r="N7" s="263"/>
      <c r="O7" s="264"/>
    </row>
    <row r="8" spans="1:15" ht="11.25" customHeight="1">
      <c r="A8" s="8"/>
      <c r="B8" s="12"/>
      <c r="C8" s="79"/>
      <c r="I8" s="152"/>
      <c r="J8" s="152"/>
      <c r="M8" s="8"/>
      <c r="N8" s="15"/>
      <c r="O8" s="35"/>
    </row>
    <row r="9" spans="1:20" ht="11.25" customHeight="1">
      <c r="A9" s="12" t="s">
        <v>2</v>
      </c>
      <c r="B9" s="12" t="s">
        <v>3</v>
      </c>
      <c r="C9" s="147">
        <v>409</v>
      </c>
      <c r="D9" s="149">
        <v>1</v>
      </c>
      <c r="E9" s="149">
        <v>0</v>
      </c>
      <c r="F9" s="146">
        <v>2</v>
      </c>
      <c r="G9" s="146">
        <v>7</v>
      </c>
      <c r="H9" s="146">
        <v>9</v>
      </c>
      <c r="I9" s="152">
        <v>20</v>
      </c>
      <c r="J9" s="152">
        <v>38</v>
      </c>
      <c r="K9" s="147">
        <v>130</v>
      </c>
      <c r="L9" s="147">
        <v>202</v>
      </c>
      <c r="M9" s="74">
        <v>76.6</v>
      </c>
      <c r="N9" s="47"/>
      <c r="O9" s="17" t="s">
        <v>2</v>
      </c>
      <c r="P9" s="32"/>
      <c r="Q9" s="32"/>
      <c r="R9" s="32"/>
      <c r="S9" s="32"/>
      <c r="T9" s="32"/>
    </row>
    <row r="10" spans="1:14" ht="11.25" customHeight="1">
      <c r="A10" s="12"/>
      <c r="B10" s="12"/>
      <c r="C10" s="147"/>
      <c r="D10" s="149"/>
      <c r="E10" s="149"/>
      <c r="F10" s="146"/>
      <c r="G10" s="146"/>
      <c r="H10" s="146"/>
      <c r="I10" s="152"/>
      <c r="J10" s="152"/>
      <c r="K10" s="147"/>
      <c r="L10" s="147"/>
      <c r="M10" s="74"/>
      <c r="N10" s="47"/>
    </row>
    <row r="11" spans="1:15" ht="11.25" customHeight="1">
      <c r="A11" s="12" t="s">
        <v>5</v>
      </c>
      <c r="B11" s="12" t="s">
        <v>84</v>
      </c>
      <c r="C11" s="147">
        <v>6682</v>
      </c>
      <c r="D11" s="149">
        <v>5</v>
      </c>
      <c r="E11" s="149">
        <v>5</v>
      </c>
      <c r="F11" s="146">
        <v>13</v>
      </c>
      <c r="G11" s="146">
        <v>54</v>
      </c>
      <c r="H11" s="146">
        <v>211</v>
      </c>
      <c r="I11" s="152">
        <v>714</v>
      </c>
      <c r="J11" s="152">
        <v>1311</v>
      </c>
      <c r="K11" s="147">
        <v>2294</v>
      </c>
      <c r="L11" s="147">
        <v>2075</v>
      </c>
      <c r="M11" s="74">
        <v>72.4</v>
      </c>
      <c r="N11" s="47"/>
      <c r="O11" s="17" t="s">
        <v>5</v>
      </c>
    </row>
    <row r="12" spans="1:14" ht="11.25" customHeight="1">
      <c r="A12" s="12"/>
      <c r="B12" s="12"/>
      <c r="C12" s="147"/>
      <c r="D12" s="149"/>
      <c r="E12" s="149"/>
      <c r="F12" s="146"/>
      <c r="G12" s="146"/>
      <c r="H12" s="146"/>
      <c r="I12" s="152"/>
      <c r="J12" s="152"/>
      <c r="K12" s="147"/>
      <c r="L12" s="147"/>
      <c r="M12" s="74"/>
      <c r="N12" s="47"/>
    </row>
    <row r="13" spans="1:14" ht="11.25" customHeight="1">
      <c r="A13" s="12" t="s">
        <v>16</v>
      </c>
      <c r="B13" s="12" t="s">
        <v>198</v>
      </c>
      <c r="C13" s="147"/>
      <c r="D13" s="149"/>
      <c r="E13" s="149"/>
      <c r="F13" s="146"/>
      <c r="G13" s="146"/>
      <c r="H13" s="146"/>
      <c r="I13" s="152"/>
      <c r="J13" s="152"/>
      <c r="K13" s="147"/>
      <c r="L13" s="147"/>
      <c r="M13" s="74"/>
      <c r="N13" s="47"/>
    </row>
    <row r="14" spans="1:14" ht="11.25" customHeight="1">
      <c r="A14" s="12"/>
      <c r="B14" s="12" t="s">
        <v>138</v>
      </c>
      <c r="C14" s="147"/>
      <c r="D14" s="149"/>
      <c r="E14" s="149"/>
      <c r="F14" s="146"/>
      <c r="G14" s="146"/>
      <c r="H14" s="146"/>
      <c r="I14" s="152"/>
      <c r="J14" s="152"/>
      <c r="K14" s="147"/>
      <c r="L14" s="147"/>
      <c r="M14" s="74"/>
      <c r="N14" s="47"/>
    </row>
    <row r="15" spans="1:15" ht="11.25" customHeight="1">
      <c r="A15" s="12"/>
      <c r="B15" s="12" t="s">
        <v>141</v>
      </c>
      <c r="C15" s="147">
        <v>144</v>
      </c>
      <c r="D15" s="149">
        <v>0</v>
      </c>
      <c r="E15" s="149">
        <v>1</v>
      </c>
      <c r="F15" s="146">
        <v>1</v>
      </c>
      <c r="G15" s="146">
        <v>0</v>
      </c>
      <c r="H15" s="146">
        <v>6</v>
      </c>
      <c r="I15" s="152">
        <v>7</v>
      </c>
      <c r="J15" s="152">
        <v>13</v>
      </c>
      <c r="K15" s="147">
        <v>42</v>
      </c>
      <c r="L15" s="147">
        <v>74</v>
      </c>
      <c r="M15" s="74">
        <v>77.2</v>
      </c>
      <c r="N15" s="47"/>
      <c r="O15" s="17" t="s">
        <v>16</v>
      </c>
    </row>
    <row r="16" spans="1:14" ht="11.25" customHeight="1">
      <c r="A16" s="12"/>
      <c r="B16" s="12"/>
      <c r="C16" s="147"/>
      <c r="D16" s="149"/>
      <c r="E16" s="149"/>
      <c r="F16" s="146"/>
      <c r="G16" s="146"/>
      <c r="H16" s="146"/>
      <c r="I16" s="152"/>
      <c r="J16" s="152"/>
      <c r="K16" s="147"/>
      <c r="L16" s="147"/>
      <c r="M16" s="74"/>
      <c r="N16" s="47"/>
    </row>
    <row r="17" spans="1:15" ht="11.25" customHeight="1">
      <c r="A17" s="12" t="s">
        <v>17</v>
      </c>
      <c r="B17" s="12" t="s">
        <v>85</v>
      </c>
      <c r="C17" s="147">
        <v>1303</v>
      </c>
      <c r="D17" s="149">
        <v>1</v>
      </c>
      <c r="E17" s="149">
        <v>1</v>
      </c>
      <c r="F17" s="146">
        <v>3</v>
      </c>
      <c r="G17" s="146">
        <v>7</v>
      </c>
      <c r="H17" s="146">
        <v>20</v>
      </c>
      <c r="I17" s="152">
        <v>63</v>
      </c>
      <c r="J17" s="152">
        <v>90</v>
      </c>
      <c r="K17" s="147">
        <v>322</v>
      </c>
      <c r="L17" s="147">
        <v>796</v>
      </c>
      <c r="M17" s="74">
        <v>79.7</v>
      </c>
      <c r="N17" s="47"/>
      <c r="O17" s="17" t="s">
        <v>17</v>
      </c>
    </row>
    <row r="18" spans="1:14" ht="11.25" customHeight="1">
      <c r="A18" s="12"/>
      <c r="B18" s="12"/>
      <c r="C18" s="147"/>
      <c r="D18" s="149"/>
      <c r="E18" s="149"/>
      <c r="F18" s="146"/>
      <c r="G18" s="146"/>
      <c r="H18" s="146"/>
      <c r="I18" s="152"/>
      <c r="J18" s="152"/>
      <c r="K18" s="147"/>
      <c r="L18" s="147"/>
      <c r="M18" s="74"/>
      <c r="N18" s="47"/>
    </row>
    <row r="19" spans="1:15" ht="11.25" customHeight="1">
      <c r="A19" s="12" t="s">
        <v>19</v>
      </c>
      <c r="B19" s="12" t="s">
        <v>86</v>
      </c>
      <c r="C19" s="147">
        <v>534</v>
      </c>
      <c r="D19" s="149">
        <v>0</v>
      </c>
      <c r="E19" s="149">
        <v>0</v>
      </c>
      <c r="F19" s="146">
        <v>3</v>
      </c>
      <c r="G19" s="146">
        <v>3</v>
      </c>
      <c r="H19" s="146">
        <v>28</v>
      </c>
      <c r="I19" s="152">
        <v>55</v>
      </c>
      <c r="J19" s="152">
        <v>54</v>
      </c>
      <c r="K19" s="147">
        <v>83</v>
      </c>
      <c r="L19" s="147">
        <v>308</v>
      </c>
      <c r="M19" s="74">
        <v>77.6</v>
      </c>
      <c r="N19" s="47"/>
      <c r="O19" s="17" t="s">
        <v>19</v>
      </c>
    </row>
    <row r="20" spans="1:14" ht="11.25" customHeight="1">
      <c r="A20" s="12"/>
      <c r="B20" s="12"/>
      <c r="C20" s="147"/>
      <c r="D20" s="149"/>
      <c r="E20" s="149"/>
      <c r="F20" s="146"/>
      <c r="G20" s="146"/>
      <c r="H20" s="146"/>
      <c r="I20" s="152"/>
      <c r="J20" s="152"/>
      <c r="K20" s="147"/>
      <c r="L20" s="147"/>
      <c r="M20" s="74"/>
      <c r="N20" s="47"/>
    </row>
    <row r="21" spans="1:15" ht="11.25" customHeight="1">
      <c r="A21" s="12" t="s">
        <v>64</v>
      </c>
      <c r="B21" s="12" t="s">
        <v>87</v>
      </c>
      <c r="C21" s="147">
        <v>649</v>
      </c>
      <c r="D21" s="149">
        <v>4</v>
      </c>
      <c r="E21" s="149">
        <v>3</v>
      </c>
      <c r="F21" s="146">
        <v>6</v>
      </c>
      <c r="G21" s="146">
        <v>7</v>
      </c>
      <c r="H21" s="146">
        <v>23</v>
      </c>
      <c r="I21" s="152">
        <v>51</v>
      </c>
      <c r="J21" s="152">
        <v>70</v>
      </c>
      <c r="K21" s="147">
        <v>193</v>
      </c>
      <c r="L21" s="147">
        <v>292</v>
      </c>
      <c r="M21" s="74">
        <v>74.6</v>
      </c>
      <c r="N21" s="47"/>
      <c r="O21" s="17" t="s">
        <v>64</v>
      </c>
    </row>
    <row r="22" spans="1:14" ht="11.25" customHeight="1">
      <c r="A22" s="12"/>
      <c r="B22" s="12"/>
      <c r="C22" s="147"/>
      <c r="D22" s="149"/>
      <c r="E22" s="149"/>
      <c r="F22" s="146"/>
      <c r="G22" s="146"/>
      <c r="H22" s="146"/>
      <c r="I22" s="152"/>
      <c r="J22" s="152"/>
      <c r="K22" s="147"/>
      <c r="L22" s="147"/>
      <c r="M22" s="74"/>
      <c r="N22" s="47"/>
    </row>
    <row r="23" spans="1:15" ht="11.25" customHeight="1">
      <c r="A23" s="12" t="s">
        <v>21</v>
      </c>
      <c r="B23" s="12" t="s">
        <v>88</v>
      </c>
      <c r="C23" s="147">
        <v>11328</v>
      </c>
      <c r="D23" s="149">
        <v>0</v>
      </c>
      <c r="E23" s="149">
        <v>2</v>
      </c>
      <c r="F23" s="146">
        <v>7</v>
      </c>
      <c r="G23" s="146">
        <v>27</v>
      </c>
      <c r="H23" s="146">
        <v>176</v>
      </c>
      <c r="I23" s="152">
        <v>450</v>
      </c>
      <c r="J23" s="152">
        <v>797</v>
      </c>
      <c r="K23" s="147">
        <v>2706</v>
      </c>
      <c r="L23" s="147">
        <v>7163</v>
      </c>
      <c r="M23" s="74">
        <v>80.7</v>
      </c>
      <c r="N23" s="47"/>
      <c r="O23" s="17" t="s">
        <v>21</v>
      </c>
    </row>
    <row r="24" spans="1:14" ht="11.25" customHeight="1">
      <c r="A24" s="12"/>
      <c r="B24" s="12"/>
      <c r="C24" s="147"/>
      <c r="D24" s="149"/>
      <c r="E24" s="149"/>
      <c r="F24" s="146"/>
      <c r="G24" s="146"/>
      <c r="H24" s="146"/>
      <c r="I24" s="152"/>
      <c r="J24" s="152"/>
      <c r="K24" s="147"/>
      <c r="L24" s="147"/>
      <c r="M24" s="74"/>
      <c r="N24" s="47"/>
    </row>
    <row r="25" spans="1:15" ht="11.25" customHeight="1">
      <c r="A25" s="12" t="s">
        <v>26</v>
      </c>
      <c r="B25" s="12" t="s">
        <v>89</v>
      </c>
      <c r="C25" s="147">
        <v>1816</v>
      </c>
      <c r="D25" s="149">
        <v>2</v>
      </c>
      <c r="E25" s="149">
        <v>2</v>
      </c>
      <c r="F25" s="146">
        <v>5</v>
      </c>
      <c r="G25" s="146">
        <v>4</v>
      </c>
      <c r="H25" s="146">
        <v>22</v>
      </c>
      <c r="I25" s="152">
        <v>68</v>
      </c>
      <c r="J25" s="152">
        <v>177</v>
      </c>
      <c r="K25" s="147">
        <v>535</v>
      </c>
      <c r="L25" s="147">
        <v>1001</v>
      </c>
      <c r="M25" s="74">
        <v>78.8</v>
      </c>
      <c r="N25" s="47"/>
      <c r="O25" s="17" t="s">
        <v>26</v>
      </c>
    </row>
    <row r="26" spans="1:14" ht="11.25" customHeight="1">
      <c r="A26" s="12"/>
      <c r="B26" s="12"/>
      <c r="C26" s="147"/>
      <c r="D26" s="149"/>
      <c r="E26" s="149"/>
      <c r="F26" s="146"/>
      <c r="G26" s="146"/>
      <c r="H26" s="146"/>
      <c r="I26" s="152"/>
      <c r="J26" s="152"/>
      <c r="K26" s="147"/>
      <c r="L26" s="147"/>
      <c r="M26" s="74"/>
      <c r="N26" s="47"/>
    </row>
    <row r="27" spans="1:15" ht="11.25" customHeight="1">
      <c r="A27" s="12" t="s">
        <v>28</v>
      </c>
      <c r="B27" s="12" t="s">
        <v>71</v>
      </c>
      <c r="C27" s="147">
        <v>1326</v>
      </c>
      <c r="D27" s="149">
        <v>1</v>
      </c>
      <c r="E27" s="149">
        <v>0</v>
      </c>
      <c r="F27" s="146">
        <v>1</v>
      </c>
      <c r="G27" s="146">
        <v>14</v>
      </c>
      <c r="H27" s="146">
        <v>102</v>
      </c>
      <c r="I27" s="152">
        <v>174</v>
      </c>
      <c r="J27" s="152">
        <v>199</v>
      </c>
      <c r="K27" s="147">
        <v>375</v>
      </c>
      <c r="L27" s="147">
        <v>460</v>
      </c>
      <c r="M27" s="74">
        <v>71.6</v>
      </c>
      <c r="N27" s="47"/>
      <c r="O27" s="17" t="s">
        <v>28</v>
      </c>
    </row>
    <row r="28" spans="1:14" ht="11.25" customHeight="1">
      <c r="A28" s="12"/>
      <c r="B28" s="12"/>
      <c r="C28" s="147"/>
      <c r="D28" s="149"/>
      <c r="E28" s="149"/>
      <c r="F28" s="146"/>
      <c r="G28" s="146"/>
      <c r="H28" s="146"/>
      <c r="I28" s="152"/>
      <c r="J28" s="152"/>
      <c r="K28" s="147"/>
      <c r="L28" s="147"/>
      <c r="M28" s="74"/>
      <c r="N28" s="47"/>
    </row>
    <row r="29" spans="1:14" ht="11.25" customHeight="1">
      <c r="A29" s="12" t="s">
        <v>30</v>
      </c>
      <c r="B29" s="12" t="s">
        <v>90</v>
      </c>
      <c r="C29" s="147"/>
      <c r="D29" s="149"/>
      <c r="E29" s="149"/>
      <c r="F29" s="146"/>
      <c r="G29" s="146"/>
      <c r="H29" s="146"/>
      <c r="I29" s="152"/>
      <c r="J29" s="152"/>
      <c r="K29" s="147"/>
      <c r="L29" s="147"/>
      <c r="M29" s="74"/>
      <c r="N29" s="47"/>
    </row>
    <row r="30" spans="1:15" ht="11.25" customHeight="1">
      <c r="A30" s="12"/>
      <c r="B30" s="12" t="s">
        <v>91</v>
      </c>
      <c r="C30" s="147">
        <v>82</v>
      </c>
      <c r="D30" s="149">
        <v>0</v>
      </c>
      <c r="E30" s="149">
        <v>0</v>
      </c>
      <c r="F30" s="146">
        <v>1</v>
      </c>
      <c r="G30" s="146">
        <v>1</v>
      </c>
      <c r="H30" s="146">
        <v>2</v>
      </c>
      <c r="I30" s="152">
        <v>4</v>
      </c>
      <c r="J30" s="152">
        <v>12</v>
      </c>
      <c r="K30" s="147">
        <v>28</v>
      </c>
      <c r="L30" s="147">
        <v>34</v>
      </c>
      <c r="M30" s="74">
        <v>75.4</v>
      </c>
      <c r="N30" s="47"/>
      <c r="O30" s="17" t="s">
        <v>30</v>
      </c>
    </row>
    <row r="31" spans="1:14" ht="11.25" customHeight="1">
      <c r="A31" s="12"/>
      <c r="B31" s="12"/>
      <c r="C31" s="147"/>
      <c r="D31" s="149"/>
      <c r="E31" s="149"/>
      <c r="F31" s="146"/>
      <c r="G31" s="146"/>
      <c r="H31" s="146"/>
      <c r="I31" s="152"/>
      <c r="J31" s="152"/>
      <c r="K31" s="147"/>
      <c r="L31" s="147"/>
      <c r="M31" s="74"/>
      <c r="N31" s="47"/>
    </row>
    <row r="32" spans="1:15" ht="11.25" customHeight="1">
      <c r="A32" s="12" t="s">
        <v>31</v>
      </c>
      <c r="B32" s="12" t="s">
        <v>73</v>
      </c>
      <c r="C32" s="147">
        <v>753</v>
      </c>
      <c r="D32" s="149">
        <v>1</v>
      </c>
      <c r="E32" s="149">
        <v>0</v>
      </c>
      <c r="F32" s="146">
        <v>0</v>
      </c>
      <c r="G32" s="146">
        <v>1</v>
      </c>
      <c r="H32" s="146">
        <v>4</v>
      </c>
      <c r="I32" s="152">
        <v>15</v>
      </c>
      <c r="J32" s="152">
        <v>34</v>
      </c>
      <c r="K32" s="147">
        <v>187</v>
      </c>
      <c r="L32" s="147">
        <v>511</v>
      </c>
      <c r="M32" s="74">
        <v>81.9</v>
      </c>
      <c r="N32" s="47"/>
      <c r="O32" s="17" t="s">
        <v>31</v>
      </c>
    </row>
    <row r="33" spans="1:14" ht="11.25" customHeight="1">
      <c r="A33" s="12"/>
      <c r="B33" s="12"/>
      <c r="C33" s="147"/>
      <c r="D33" s="149"/>
      <c r="E33" s="149"/>
      <c r="F33" s="146"/>
      <c r="G33" s="146"/>
      <c r="H33" s="146"/>
      <c r="I33" s="152"/>
      <c r="J33" s="152"/>
      <c r="K33" s="147"/>
      <c r="L33" s="147"/>
      <c r="M33" s="74"/>
      <c r="N33" s="47"/>
    </row>
    <row r="34" spans="1:14" ht="11.25" customHeight="1">
      <c r="A34" s="12" t="s">
        <v>33</v>
      </c>
      <c r="B34" s="12" t="s">
        <v>34</v>
      </c>
      <c r="C34" s="147"/>
      <c r="D34" s="149"/>
      <c r="E34" s="149"/>
      <c r="F34" s="146"/>
      <c r="G34" s="146"/>
      <c r="H34" s="146"/>
      <c r="I34" s="152"/>
      <c r="J34" s="152"/>
      <c r="K34" s="147"/>
      <c r="L34" s="147"/>
      <c r="M34" s="74"/>
      <c r="N34" s="47"/>
    </row>
    <row r="35" spans="1:15" ht="11.25" customHeight="1">
      <c r="A35" s="12"/>
      <c r="B35" s="12" t="s">
        <v>92</v>
      </c>
      <c r="C35" s="147">
        <v>23</v>
      </c>
      <c r="D35" s="149">
        <v>22</v>
      </c>
      <c r="E35" s="149">
        <v>0</v>
      </c>
      <c r="F35" s="146">
        <v>1</v>
      </c>
      <c r="G35" s="146">
        <v>0</v>
      </c>
      <c r="H35" s="146">
        <v>0</v>
      </c>
      <c r="I35" s="152">
        <v>0</v>
      </c>
      <c r="J35" s="152">
        <v>0</v>
      </c>
      <c r="K35" s="147">
        <v>0</v>
      </c>
      <c r="L35" s="147">
        <v>0</v>
      </c>
      <c r="M35" s="74">
        <v>1.2</v>
      </c>
      <c r="N35" s="47"/>
      <c r="O35" s="17" t="s">
        <v>33</v>
      </c>
    </row>
    <row r="36" spans="1:14" ht="11.25" customHeight="1">
      <c r="A36" s="12"/>
      <c r="B36" s="12"/>
      <c r="C36" s="147"/>
      <c r="D36" s="149"/>
      <c r="E36" s="149"/>
      <c r="F36" s="146"/>
      <c r="G36" s="146"/>
      <c r="H36" s="146"/>
      <c r="I36" s="152"/>
      <c r="J36" s="152"/>
      <c r="K36" s="147"/>
      <c r="L36" s="147"/>
      <c r="M36" s="74"/>
      <c r="N36" s="47"/>
    </row>
    <row r="37" spans="1:14" ht="11.25" customHeight="1">
      <c r="A37" s="12" t="s">
        <v>35</v>
      </c>
      <c r="B37" s="12" t="s">
        <v>199</v>
      </c>
      <c r="C37" s="147"/>
      <c r="D37" s="149"/>
      <c r="E37" s="149"/>
      <c r="F37" s="146"/>
      <c r="G37" s="146"/>
      <c r="H37" s="146"/>
      <c r="I37" s="152"/>
      <c r="J37" s="152"/>
      <c r="K37" s="147"/>
      <c r="L37" s="147"/>
      <c r="M37" s="74"/>
      <c r="N37" s="47"/>
    </row>
    <row r="38" spans="1:15" ht="11.25" customHeight="1">
      <c r="A38" s="12"/>
      <c r="B38" s="12" t="s">
        <v>93</v>
      </c>
      <c r="C38" s="147">
        <v>42</v>
      </c>
      <c r="D38" s="149">
        <v>12</v>
      </c>
      <c r="E38" s="149">
        <v>0</v>
      </c>
      <c r="F38" s="146">
        <v>4</v>
      </c>
      <c r="G38" s="146">
        <v>3</v>
      </c>
      <c r="H38" s="146">
        <v>2</v>
      </c>
      <c r="I38" s="152">
        <v>3</v>
      </c>
      <c r="J38" s="152">
        <v>4</v>
      </c>
      <c r="K38" s="147">
        <v>7</v>
      </c>
      <c r="L38" s="147">
        <v>7</v>
      </c>
      <c r="M38" s="74">
        <v>44.6</v>
      </c>
      <c r="N38" s="47"/>
      <c r="O38" s="17" t="s">
        <v>35</v>
      </c>
    </row>
    <row r="39" spans="1:14" ht="11.25" customHeight="1">
      <c r="A39" s="12"/>
      <c r="B39" s="12"/>
      <c r="C39" s="147"/>
      <c r="D39" s="149"/>
      <c r="E39" s="149"/>
      <c r="F39" s="146"/>
      <c r="G39" s="146"/>
      <c r="H39" s="146"/>
      <c r="I39" s="152"/>
      <c r="J39" s="152"/>
      <c r="K39" s="147"/>
      <c r="L39" s="147"/>
      <c r="M39" s="74"/>
      <c r="N39" s="47"/>
    </row>
    <row r="40" spans="1:14" ht="11.25" customHeight="1">
      <c r="A40" s="12" t="s">
        <v>36</v>
      </c>
      <c r="B40" s="12" t="s">
        <v>200</v>
      </c>
      <c r="C40" s="147"/>
      <c r="D40" s="149"/>
      <c r="E40" s="149"/>
      <c r="F40" s="146"/>
      <c r="G40" s="146"/>
      <c r="H40" s="146"/>
      <c r="I40" s="152"/>
      <c r="J40" s="152"/>
      <c r="K40" s="147"/>
      <c r="L40" s="147"/>
      <c r="M40" s="74"/>
      <c r="N40" s="47"/>
    </row>
    <row r="41" spans="1:15" ht="11.25" customHeight="1">
      <c r="A41" s="12"/>
      <c r="B41" s="12" t="s">
        <v>94</v>
      </c>
      <c r="C41" s="147">
        <v>301</v>
      </c>
      <c r="D41" s="149">
        <v>7</v>
      </c>
      <c r="E41" s="149">
        <v>1</v>
      </c>
      <c r="F41" s="146">
        <v>3</v>
      </c>
      <c r="G41" s="146">
        <v>11</v>
      </c>
      <c r="H41" s="146">
        <v>35</v>
      </c>
      <c r="I41" s="152">
        <v>69</v>
      </c>
      <c r="J41" s="152">
        <v>50</v>
      </c>
      <c r="K41" s="147">
        <v>51</v>
      </c>
      <c r="L41" s="147">
        <v>74</v>
      </c>
      <c r="M41" s="74">
        <v>64</v>
      </c>
      <c r="N41" s="47"/>
      <c r="O41" s="17" t="s">
        <v>36</v>
      </c>
    </row>
    <row r="42" spans="1:14" ht="11.25" customHeight="1">
      <c r="A42" s="12"/>
      <c r="B42" s="12"/>
      <c r="C42" s="147"/>
      <c r="D42" s="149"/>
      <c r="E42" s="149"/>
      <c r="F42" s="146"/>
      <c r="G42" s="146"/>
      <c r="H42" s="146"/>
      <c r="I42" s="152"/>
      <c r="J42" s="152"/>
      <c r="K42" s="147"/>
      <c r="L42" s="147"/>
      <c r="M42" s="74"/>
      <c r="N42" s="47"/>
    </row>
    <row r="43" spans="1:14" ht="11.25" customHeight="1">
      <c r="A43" s="12" t="s">
        <v>38</v>
      </c>
      <c r="B43" s="12" t="s">
        <v>201</v>
      </c>
      <c r="C43" s="147"/>
      <c r="D43" s="149"/>
      <c r="E43" s="149"/>
      <c r="F43" s="146"/>
      <c r="G43" s="146"/>
      <c r="H43" s="146"/>
      <c r="I43" s="152"/>
      <c r="J43" s="152"/>
      <c r="K43" s="147"/>
      <c r="L43" s="147"/>
      <c r="M43" s="74"/>
      <c r="N43" s="47"/>
    </row>
    <row r="44" spans="1:15" ht="11.25" customHeight="1">
      <c r="A44" s="12"/>
      <c r="B44" s="12" t="s">
        <v>95</v>
      </c>
      <c r="C44" s="147">
        <v>1283</v>
      </c>
      <c r="D44" s="149">
        <v>3</v>
      </c>
      <c r="E44" s="149">
        <v>13</v>
      </c>
      <c r="F44" s="146">
        <v>87</v>
      </c>
      <c r="G44" s="146">
        <v>54</v>
      </c>
      <c r="H44" s="146">
        <v>114</v>
      </c>
      <c r="I44" s="152">
        <v>158</v>
      </c>
      <c r="J44" s="152">
        <v>146</v>
      </c>
      <c r="K44" s="147">
        <v>289</v>
      </c>
      <c r="L44" s="147">
        <v>419</v>
      </c>
      <c r="M44" s="74">
        <v>66.4</v>
      </c>
      <c r="N44" s="47"/>
      <c r="O44" s="17" t="s">
        <v>38</v>
      </c>
    </row>
    <row r="45" spans="1:14" ht="11.25" customHeight="1">
      <c r="A45" s="12"/>
      <c r="B45" s="12"/>
      <c r="C45" s="147"/>
      <c r="D45" s="149"/>
      <c r="E45" s="149"/>
      <c r="F45" s="146"/>
      <c r="G45" s="146"/>
      <c r="H45" s="146"/>
      <c r="I45" s="152"/>
      <c r="J45" s="152"/>
      <c r="K45" s="147"/>
      <c r="L45" s="147"/>
      <c r="M45" s="74"/>
      <c r="N45" s="47"/>
    </row>
    <row r="46" spans="1:14" ht="11.25" customHeight="1">
      <c r="A46" s="12"/>
      <c r="B46" s="12" t="s">
        <v>39</v>
      </c>
      <c r="C46" s="147">
        <v>45</v>
      </c>
      <c r="D46" s="149">
        <v>0</v>
      </c>
      <c r="E46" s="149">
        <v>0</v>
      </c>
      <c r="F46" s="146">
        <v>1</v>
      </c>
      <c r="G46" s="146">
        <v>1</v>
      </c>
      <c r="H46" s="146">
        <v>0</v>
      </c>
      <c r="I46" s="152">
        <v>3</v>
      </c>
      <c r="J46" s="152">
        <v>8</v>
      </c>
      <c r="K46" s="147">
        <v>12</v>
      </c>
      <c r="L46" s="147">
        <v>20</v>
      </c>
      <c r="M46" s="74">
        <v>75</v>
      </c>
      <c r="N46" s="47"/>
    </row>
    <row r="47" spans="1:15" ht="11.25" customHeight="1">
      <c r="A47" s="36"/>
      <c r="B47" s="12"/>
      <c r="C47" s="147"/>
      <c r="D47" s="149"/>
      <c r="E47" s="149"/>
      <c r="F47" s="146"/>
      <c r="G47" s="146"/>
      <c r="H47" s="146"/>
      <c r="I47" s="152"/>
      <c r="J47" s="152"/>
      <c r="K47" s="147"/>
      <c r="L47" s="147"/>
      <c r="M47" s="74"/>
      <c r="N47" s="47"/>
      <c r="O47" s="35"/>
    </row>
    <row r="48" spans="1:15" s="35" customFormat="1" ht="11.25" customHeight="1">
      <c r="A48" s="36" t="s">
        <v>40</v>
      </c>
      <c r="B48" s="36" t="s">
        <v>41</v>
      </c>
      <c r="C48" s="148">
        <v>26720</v>
      </c>
      <c r="D48" s="150">
        <v>59</v>
      </c>
      <c r="E48" s="150">
        <v>28</v>
      </c>
      <c r="F48" s="151">
        <v>138</v>
      </c>
      <c r="G48" s="151">
        <v>194</v>
      </c>
      <c r="H48" s="151">
        <v>754</v>
      </c>
      <c r="I48" s="153">
        <v>1854</v>
      </c>
      <c r="J48" s="153">
        <v>3003</v>
      </c>
      <c r="K48" s="148">
        <v>7254</v>
      </c>
      <c r="L48" s="148">
        <v>13436</v>
      </c>
      <c r="M48" s="213">
        <v>76.7</v>
      </c>
      <c r="N48" s="48"/>
      <c r="O48" s="35" t="s">
        <v>40</v>
      </c>
    </row>
    <row r="49" spans="1:15" ht="11.25" customHeight="1">
      <c r="A49" s="36"/>
      <c r="B49" s="36"/>
      <c r="C49" s="148"/>
      <c r="D49" s="150"/>
      <c r="E49" s="150"/>
      <c r="F49" s="151"/>
      <c r="G49" s="151"/>
      <c r="H49" s="151"/>
      <c r="I49" s="153"/>
      <c r="J49" s="153"/>
      <c r="K49" s="148"/>
      <c r="L49" s="148"/>
      <c r="M49" s="213"/>
      <c r="N49" s="48"/>
      <c r="O49" s="35"/>
    </row>
    <row r="50" spans="1:15" ht="11.25" customHeight="1">
      <c r="A50" s="36"/>
      <c r="B50" s="12" t="s">
        <v>96</v>
      </c>
      <c r="C50" s="148"/>
      <c r="D50" s="150"/>
      <c r="E50" s="150"/>
      <c r="F50" s="151"/>
      <c r="G50" s="151"/>
      <c r="H50" s="151"/>
      <c r="I50" s="153"/>
      <c r="J50" s="153"/>
      <c r="K50" s="148"/>
      <c r="L50" s="148"/>
      <c r="M50" s="213"/>
      <c r="N50" s="48"/>
      <c r="O50" s="35"/>
    </row>
    <row r="51" spans="1:15" ht="11.25" customHeight="1">
      <c r="A51" s="12" t="s">
        <v>43</v>
      </c>
      <c r="B51" s="12"/>
      <c r="C51" s="148"/>
      <c r="D51" s="150"/>
      <c r="E51" s="150"/>
      <c r="F51" s="151"/>
      <c r="G51" s="151"/>
      <c r="H51" s="151"/>
      <c r="I51" s="153"/>
      <c r="J51" s="153"/>
      <c r="K51" s="148"/>
      <c r="L51" s="148"/>
      <c r="M51" s="213"/>
      <c r="N51" s="48"/>
      <c r="O51" s="17" t="s">
        <v>43</v>
      </c>
    </row>
    <row r="52" spans="1:15" ht="11.25" customHeight="1">
      <c r="A52" s="12" t="s">
        <v>44</v>
      </c>
      <c r="B52" s="12"/>
      <c r="C52" s="148"/>
      <c r="D52" s="150"/>
      <c r="E52" s="150"/>
      <c r="F52" s="151"/>
      <c r="G52" s="151"/>
      <c r="H52" s="151"/>
      <c r="I52" s="153"/>
      <c r="J52" s="153"/>
      <c r="K52" s="148"/>
      <c r="L52" s="148"/>
      <c r="M52" s="213"/>
      <c r="N52" s="48"/>
      <c r="O52" s="17" t="s">
        <v>44</v>
      </c>
    </row>
    <row r="53" spans="1:15" ht="11.25" customHeight="1">
      <c r="A53" s="12" t="s">
        <v>45</v>
      </c>
      <c r="B53" s="12" t="s">
        <v>97</v>
      </c>
      <c r="C53" s="147">
        <v>918</v>
      </c>
      <c r="D53" s="149">
        <v>2</v>
      </c>
      <c r="E53" s="149">
        <v>12</v>
      </c>
      <c r="F53" s="146">
        <v>51</v>
      </c>
      <c r="G53" s="146">
        <v>35</v>
      </c>
      <c r="H53" s="146">
        <v>52</v>
      </c>
      <c r="I53" s="152">
        <v>78</v>
      </c>
      <c r="J53" s="152">
        <v>98</v>
      </c>
      <c r="K53" s="147">
        <v>204</v>
      </c>
      <c r="L53" s="147">
        <v>386</v>
      </c>
      <c r="M53" s="74">
        <v>70</v>
      </c>
      <c r="N53" s="47"/>
      <c r="O53" s="17" t="s">
        <v>45</v>
      </c>
    </row>
    <row r="54" spans="1:15" ht="11.25" customHeight="1">
      <c r="A54" s="12" t="s">
        <v>50</v>
      </c>
      <c r="B54" s="12"/>
      <c r="C54" s="147"/>
      <c r="D54" s="149"/>
      <c r="E54" s="149"/>
      <c r="F54" s="146"/>
      <c r="G54" s="146"/>
      <c r="H54" s="146"/>
      <c r="I54" s="152"/>
      <c r="J54" s="152"/>
      <c r="K54" s="147"/>
      <c r="L54" s="147"/>
      <c r="M54" s="74"/>
      <c r="N54" s="48"/>
      <c r="O54" s="17" t="s">
        <v>50</v>
      </c>
    </row>
    <row r="55" spans="1:15" ht="11.25" customHeight="1">
      <c r="A55" s="12" t="s">
        <v>51</v>
      </c>
      <c r="B55" s="12" t="s">
        <v>98</v>
      </c>
      <c r="C55" s="147">
        <v>320</v>
      </c>
      <c r="D55" s="149">
        <v>0</v>
      </c>
      <c r="E55" s="149">
        <v>1</v>
      </c>
      <c r="F55" s="146">
        <v>33</v>
      </c>
      <c r="G55" s="146">
        <v>16</v>
      </c>
      <c r="H55" s="146">
        <v>52</v>
      </c>
      <c r="I55" s="152">
        <v>65</v>
      </c>
      <c r="J55" s="152">
        <v>44</v>
      </c>
      <c r="K55" s="147">
        <v>79</v>
      </c>
      <c r="L55" s="147">
        <v>30</v>
      </c>
      <c r="M55" s="74">
        <v>58</v>
      </c>
      <c r="N55" s="47"/>
      <c r="O55" s="17" t="s">
        <v>51</v>
      </c>
    </row>
    <row r="56" spans="1:15" ht="11.25" customHeight="1">
      <c r="A56" s="12" t="s">
        <v>52</v>
      </c>
      <c r="B56" s="12"/>
      <c r="C56" s="147"/>
      <c r="D56" s="149"/>
      <c r="E56" s="149"/>
      <c r="F56" s="146"/>
      <c r="G56" s="146"/>
      <c r="H56" s="146"/>
      <c r="I56" s="152"/>
      <c r="J56" s="152"/>
      <c r="K56" s="147"/>
      <c r="L56" s="147"/>
      <c r="M56" s="74"/>
      <c r="N56" s="48"/>
      <c r="O56" s="17" t="s">
        <v>52</v>
      </c>
    </row>
    <row r="57" spans="1:15" ht="11.25" customHeight="1">
      <c r="A57" s="12" t="s">
        <v>53</v>
      </c>
      <c r="B57" s="12" t="s">
        <v>99</v>
      </c>
      <c r="C57" s="147">
        <v>8</v>
      </c>
      <c r="D57" s="149">
        <v>1</v>
      </c>
      <c r="E57" s="149">
        <v>0</v>
      </c>
      <c r="F57" s="146">
        <v>0</v>
      </c>
      <c r="G57" s="146">
        <v>1</v>
      </c>
      <c r="H57" s="146">
        <v>2</v>
      </c>
      <c r="I57" s="152">
        <v>1</v>
      </c>
      <c r="J57" s="152">
        <v>2</v>
      </c>
      <c r="K57" s="147">
        <v>1</v>
      </c>
      <c r="L57" s="147">
        <v>0</v>
      </c>
      <c r="M57" s="74">
        <v>47.3</v>
      </c>
      <c r="N57" s="47"/>
      <c r="O57" s="17" t="s">
        <v>53</v>
      </c>
    </row>
    <row r="58" spans="1:15" ht="11.25" customHeight="1">
      <c r="A58" s="12" t="s">
        <v>54</v>
      </c>
      <c r="B58" s="12"/>
      <c r="C58" s="147"/>
      <c r="D58" s="149"/>
      <c r="E58" s="149"/>
      <c r="F58" s="146"/>
      <c r="G58" s="146"/>
      <c r="H58" s="146"/>
      <c r="I58" s="152"/>
      <c r="J58" s="152"/>
      <c r="K58" s="147"/>
      <c r="L58" s="147"/>
      <c r="M58" s="74"/>
      <c r="N58" s="48"/>
      <c r="O58" s="17" t="s">
        <v>54</v>
      </c>
    </row>
    <row r="59" spans="1:15" ht="11.25" customHeight="1">
      <c r="A59" s="12" t="s">
        <v>55</v>
      </c>
      <c r="B59" s="12" t="s">
        <v>202</v>
      </c>
      <c r="C59" s="147">
        <v>37</v>
      </c>
      <c r="D59" s="149">
        <v>0</v>
      </c>
      <c r="E59" s="149">
        <v>0</v>
      </c>
      <c r="F59" s="146">
        <v>3</v>
      </c>
      <c r="G59" s="146">
        <v>2</v>
      </c>
      <c r="H59" s="146">
        <v>8</v>
      </c>
      <c r="I59" s="152">
        <v>14</v>
      </c>
      <c r="J59" s="152">
        <v>2</v>
      </c>
      <c r="K59" s="147">
        <v>5</v>
      </c>
      <c r="L59" s="147">
        <v>3</v>
      </c>
      <c r="M59" s="74">
        <v>54.2</v>
      </c>
      <c r="N59" s="47"/>
      <c r="O59" s="17" t="s">
        <v>55</v>
      </c>
    </row>
    <row r="60" spans="1:15" ht="11.25" customHeight="1">
      <c r="A60" s="35"/>
      <c r="C60" s="147"/>
      <c r="D60" s="149"/>
      <c r="E60" s="149"/>
      <c r="F60" s="146"/>
      <c r="G60" s="146"/>
      <c r="H60" s="146"/>
      <c r="I60" s="152"/>
      <c r="J60" s="152"/>
      <c r="K60" s="147"/>
      <c r="L60" s="147"/>
      <c r="M60" s="47"/>
      <c r="N60" s="47"/>
      <c r="O60" s="35"/>
    </row>
    <row r="61" spans="1:14" ht="11.25" customHeight="1">
      <c r="A61" s="35"/>
      <c r="C61" s="147"/>
      <c r="D61" s="149"/>
      <c r="E61" s="149"/>
      <c r="F61" s="146"/>
      <c r="G61" s="146"/>
      <c r="H61" s="146"/>
      <c r="I61" s="152"/>
      <c r="J61" s="152"/>
      <c r="K61" s="147"/>
      <c r="L61" s="147"/>
      <c r="M61" s="47"/>
      <c r="N61" s="47"/>
    </row>
    <row r="62" spans="1:14" ht="11.25" customHeight="1">
      <c r="A62" s="35"/>
      <c r="C62" s="147"/>
      <c r="D62" s="149"/>
      <c r="E62" s="149"/>
      <c r="F62" s="146"/>
      <c r="G62" s="146"/>
      <c r="H62" s="146"/>
      <c r="I62" s="152"/>
      <c r="J62" s="152"/>
      <c r="K62" s="147"/>
      <c r="L62" s="147"/>
      <c r="M62" s="47"/>
      <c r="N62" s="47"/>
    </row>
    <row r="63" spans="1:14" ht="11.25" customHeight="1">
      <c r="A63" s="35"/>
      <c r="C63" s="147"/>
      <c r="D63" s="149"/>
      <c r="E63" s="149"/>
      <c r="F63" s="146"/>
      <c r="G63" s="146"/>
      <c r="H63" s="146"/>
      <c r="I63" s="152"/>
      <c r="J63" s="152"/>
      <c r="K63" s="147"/>
      <c r="L63" s="147"/>
      <c r="M63" s="47"/>
      <c r="N63" s="47"/>
    </row>
    <row r="64" spans="1:14" ht="11.25" customHeight="1">
      <c r="A64" s="35"/>
      <c r="C64" s="147"/>
      <c r="D64" s="149"/>
      <c r="E64" s="149"/>
      <c r="F64" s="146"/>
      <c r="G64" s="146"/>
      <c r="H64" s="146"/>
      <c r="I64" s="152"/>
      <c r="J64" s="152"/>
      <c r="K64" s="147"/>
      <c r="L64" s="147"/>
      <c r="M64" s="47"/>
      <c r="N64" s="47"/>
    </row>
    <row r="65" spans="1:14" ht="11.25" customHeight="1">
      <c r="A65" s="35"/>
      <c r="C65" s="147"/>
      <c r="D65" s="149"/>
      <c r="E65" s="149"/>
      <c r="F65" s="146"/>
      <c r="G65" s="146"/>
      <c r="H65" s="146"/>
      <c r="I65" s="152"/>
      <c r="J65" s="152"/>
      <c r="K65" s="147"/>
      <c r="L65" s="147"/>
      <c r="M65" s="47"/>
      <c r="N65" s="47"/>
    </row>
    <row r="66" spans="1:14" ht="11.25" customHeight="1">
      <c r="A66" s="35"/>
      <c r="C66" s="147"/>
      <c r="D66" s="149"/>
      <c r="E66" s="149"/>
      <c r="F66" s="146"/>
      <c r="G66" s="146"/>
      <c r="H66" s="146"/>
      <c r="I66" s="152"/>
      <c r="J66" s="152"/>
      <c r="K66" s="147"/>
      <c r="L66" s="147"/>
      <c r="M66" s="47"/>
      <c r="N66" s="47"/>
    </row>
    <row r="67" spans="1:14" ht="11.25" customHeight="1">
      <c r="A67" s="35"/>
      <c r="C67" s="147"/>
      <c r="D67" s="149"/>
      <c r="E67" s="149"/>
      <c r="F67" s="146"/>
      <c r="G67" s="146"/>
      <c r="H67" s="146"/>
      <c r="I67" s="152"/>
      <c r="J67" s="152"/>
      <c r="K67" s="147"/>
      <c r="L67" s="147"/>
      <c r="M67" s="47"/>
      <c r="N67" s="47"/>
    </row>
    <row r="68" spans="1:14" ht="12">
      <c r="A68" s="35"/>
      <c r="C68" s="147"/>
      <c r="D68" s="149"/>
      <c r="E68" s="149"/>
      <c r="F68" s="146"/>
      <c r="G68" s="146"/>
      <c r="H68" s="146"/>
      <c r="I68" s="152"/>
      <c r="J68" s="152"/>
      <c r="K68" s="147"/>
      <c r="L68" s="147"/>
      <c r="M68" s="47"/>
      <c r="N68" s="15"/>
    </row>
    <row r="69" spans="3:14" ht="12">
      <c r="C69" s="147"/>
      <c r="D69" s="149"/>
      <c r="E69" s="149"/>
      <c r="F69" s="146"/>
      <c r="G69" s="146"/>
      <c r="H69" s="146"/>
      <c r="I69" s="152"/>
      <c r="J69" s="152"/>
      <c r="K69" s="147"/>
      <c r="L69" s="147"/>
      <c r="M69" s="47"/>
      <c r="N69" s="15"/>
    </row>
    <row r="70" spans="3:14" ht="12">
      <c r="C70" s="147"/>
      <c r="D70" s="149"/>
      <c r="E70" s="149"/>
      <c r="F70" s="146"/>
      <c r="G70" s="146"/>
      <c r="H70" s="146"/>
      <c r="I70" s="152"/>
      <c r="J70" s="152"/>
      <c r="K70" s="147"/>
      <c r="L70" s="147"/>
      <c r="M70" s="47"/>
      <c r="N70" s="15"/>
    </row>
    <row r="71" spans="3:14" ht="12">
      <c r="C71" s="147"/>
      <c r="D71" s="149"/>
      <c r="E71" s="149"/>
      <c r="F71" s="146"/>
      <c r="G71" s="146"/>
      <c r="H71" s="146"/>
      <c r="I71" s="152"/>
      <c r="J71" s="152"/>
      <c r="K71" s="147"/>
      <c r="L71" s="147"/>
      <c r="M71" s="47"/>
      <c r="N71" s="15"/>
    </row>
    <row r="72" spans="3:14" ht="12">
      <c r="C72" s="147"/>
      <c r="D72" s="149"/>
      <c r="E72" s="149"/>
      <c r="F72" s="146"/>
      <c r="G72" s="146"/>
      <c r="H72" s="146"/>
      <c r="I72" s="152"/>
      <c r="J72" s="152"/>
      <c r="K72" s="147"/>
      <c r="L72" s="147"/>
      <c r="M72" s="47"/>
      <c r="N72" s="15"/>
    </row>
    <row r="73" spans="3:14" ht="12">
      <c r="C73" s="147"/>
      <c r="D73" s="149"/>
      <c r="E73" s="149"/>
      <c r="F73" s="146"/>
      <c r="G73" s="146"/>
      <c r="H73" s="146"/>
      <c r="I73" s="152"/>
      <c r="J73" s="152"/>
      <c r="K73" s="147"/>
      <c r="L73" s="147"/>
      <c r="M73" s="47"/>
      <c r="N73" s="15"/>
    </row>
    <row r="74" spans="3:14" ht="12">
      <c r="C74" s="147"/>
      <c r="D74" s="149"/>
      <c r="E74" s="149"/>
      <c r="F74" s="146"/>
      <c r="G74" s="146"/>
      <c r="H74" s="146"/>
      <c r="I74" s="152"/>
      <c r="J74" s="152"/>
      <c r="K74" s="147"/>
      <c r="L74" s="147"/>
      <c r="M74" s="47"/>
      <c r="N74" s="15"/>
    </row>
    <row r="75" spans="3:14" ht="12">
      <c r="C75" s="147"/>
      <c r="D75" s="149"/>
      <c r="E75" s="149"/>
      <c r="F75" s="146"/>
      <c r="G75" s="146"/>
      <c r="H75" s="146"/>
      <c r="I75" s="152"/>
      <c r="J75" s="152"/>
      <c r="K75" s="147"/>
      <c r="L75" s="147"/>
      <c r="M75" s="47"/>
      <c r="N75" s="15"/>
    </row>
    <row r="76" spans="3:14" ht="12">
      <c r="C76" s="147"/>
      <c r="D76" s="149"/>
      <c r="E76" s="149"/>
      <c r="F76" s="146"/>
      <c r="G76" s="146"/>
      <c r="H76" s="146"/>
      <c r="I76" s="152"/>
      <c r="J76" s="152"/>
      <c r="K76" s="147"/>
      <c r="L76" s="147"/>
      <c r="M76" s="47"/>
      <c r="N76" s="15"/>
    </row>
    <row r="77" spans="3:14" ht="12">
      <c r="C77" s="147"/>
      <c r="D77" s="149"/>
      <c r="E77" s="149"/>
      <c r="F77" s="146"/>
      <c r="G77" s="146"/>
      <c r="H77" s="146"/>
      <c r="I77" s="152"/>
      <c r="J77" s="152"/>
      <c r="K77" s="147"/>
      <c r="L77" s="147"/>
      <c r="M77" s="47"/>
      <c r="N77" s="15"/>
    </row>
    <row r="78" spans="3:14" ht="12">
      <c r="C78" s="147"/>
      <c r="D78" s="149"/>
      <c r="E78" s="149"/>
      <c r="F78" s="146"/>
      <c r="G78" s="146"/>
      <c r="H78" s="146"/>
      <c r="I78" s="152"/>
      <c r="J78" s="152"/>
      <c r="K78" s="147"/>
      <c r="L78" s="147"/>
      <c r="M78" s="47"/>
      <c r="N78" s="15"/>
    </row>
    <row r="79" spans="3:14" ht="12">
      <c r="C79" s="148"/>
      <c r="D79" s="150"/>
      <c r="E79" s="150"/>
      <c r="F79" s="151"/>
      <c r="G79" s="151"/>
      <c r="H79" s="151"/>
      <c r="I79" s="153"/>
      <c r="J79" s="153"/>
      <c r="K79" s="148"/>
      <c r="L79" s="148"/>
      <c r="M79" s="48"/>
      <c r="N79" s="15"/>
    </row>
    <row r="80" spans="3:14" ht="12">
      <c r="C80" s="147"/>
      <c r="D80" s="149"/>
      <c r="E80" s="149"/>
      <c r="F80" s="146"/>
      <c r="G80" s="146"/>
      <c r="H80" s="146"/>
      <c r="I80" s="152"/>
      <c r="J80" s="152"/>
      <c r="K80" s="147"/>
      <c r="L80" s="147"/>
      <c r="M80" s="47"/>
      <c r="N80" s="15"/>
    </row>
    <row r="81" spans="3:14" ht="12">
      <c r="C81" s="147"/>
      <c r="D81" s="149"/>
      <c r="E81" s="149"/>
      <c r="F81" s="146"/>
      <c r="G81" s="146"/>
      <c r="H81" s="146"/>
      <c r="I81" s="152"/>
      <c r="J81" s="152"/>
      <c r="K81" s="147"/>
      <c r="L81" s="147"/>
      <c r="M81" s="47"/>
      <c r="N81" s="15"/>
    </row>
    <row r="82" spans="3:14" ht="12">
      <c r="C82" s="147"/>
      <c r="D82" s="149"/>
      <c r="E82" s="149"/>
      <c r="F82" s="146"/>
      <c r="G82" s="146"/>
      <c r="H82" s="146"/>
      <c r="I82" s="152"/>
      <c r="J82" s="152"/>
      <c r="K82" s="147"/>
      <c r="L82" s="147"/>
      <c r="M82" s="47"/>
      <c r="N82" s="15"/>
    </row>
    <row r="83" spans="3:14" ht="12">
      <c r="C83" s="147"/>
      <c r="D83" s="149"/>
      <c r="E83" s="149"/>
      <c r="F83" s="146"/>
      <c r="G83" s="146"/>
      <c r="H83" s="146"/>
      <c r="I83" s="152"/>
      <c r="J83" s="152"/>
      <c r="K83" s="147"/>
      <c r="L83" s="147"/>
      <c r="M83" s="47"/>
      <c r="N83" s="15"/>
    </row>
    <row r="84" spans="3:14" ht="12">
      <c r="C84" s="147"/>
      <c r="D84" s="149"/>
      <c r="E84" s="149"/>
      <c r="F84" s="146"/>
      <c r="G84" s="146"/>
      <c r="H84" s="146"/>
      <c r="I84" s="152"/>
      <c r="J84" s="152"/>
      <c r="K84" s="147"/>
      <c r="L84" s="147"/>
      <c r="M84" s="47"/>
      <c r="N84" s="15"/>
    </row>
    <row r="85" spans="3:14" ht="12">
      <c r="C85" s="147"/>
      <c r="D85" s="149"/>
      <c r="E85" s="149"/>
      <c r="F85" s="146"/>
      <c r="G85" s="146"/>
      <c r="H85" s="146"/>
      <c r="I85" s="152"/>
      <c r="J85" s="152"/>
      <c r="K85" s="147"/>
      <c r="L85" s="147"/>
      <c r="M85" s="47"/>
      <c r="N85" s="15"/>
    </row>
    <row r="86" spans="3:14" ht="12">
      <c r="C86" s="147"/>
      <c r="D86" s="149"/>
      <c r="E86" s="149"/>
      <c r="F86" s="146"/>
      <c r="G86" s="146"/>
      <c r="H86" s="146"/>
      <c r="I86" s="152"/>
      <c r="J86" s="152"/>
      <c r="K86" s="147"/>
      <c r="L86" s="147"/>
      <c r="M86" s="47"/>
      <c r="N86" s="15"/>
    </row>
    <row r="87" spans="3:14" ht="12">
      <c r="C87" s="147"/>
      <c r="D87" s="149"/>
      <c r="E87" s="149"/>
      <c r="F87" s="146"/>
      <c r="G87" s="146"/>
      <c r="H87" s="146"/>
      <c r="I87" s="152"/>
      <c r="J87" s="152"/>
      <c r="K87" s="147"/>
      <c r="L87" s="147"/>
      <c r="M87" s="47"/>
      <c r="N87" s="15"/>
    </row>
    <row r="88" spans="3:14" ht="12">
      <c r="C88" s="147"/>
      <c r="D88" s="149"/>
      <c r="E88" s="149"/>
      <c r="F88" s="146"/>
      <c r="G88" s="146"/>
      <c r="H88" s="146"/>
      <c r="I88" s="152"/>
      <c r="J88" s="152"/>
      <c r="K88" s="147"/>
      <c r="L88" s="147"/>
      <c r="M88" s="47"/>
      <c r="N88" s="15"/>
    </row>
    <row r="89" spans="3:14" ht="12">
      <c r="C89" s="147"/>
      <c r="D89" s="149"/>
      <c r="E89" s="149"/>
      <c r="F89" s="146"/>
      <c r="G89" s="146"/>
      <c r="H89" s="146"/>
      <c r="I89" s="152"/>
      <c r="J89" s="152"/>
      <c r="K89" s="147"/>
      <c r="L89" s="147"/>
      <c r="M89" s="47"/>
      <c r="N89" s="15"/>
    </row>
    <row r="90" spans="3:14" ht="12">
      <c r="C90" s="147"/>
      <c r="D90" s="149"/>
      <c r="E90" s="149"/>
      <c r="F90" s="146"/>
      <c r="G90" s="146"/>
      <c r="H90" s="146"/>
      <c r="I90" s="152"/>
      <c r="J90" s="152"/>
      <c r="K90" s="147"/>
      <c r="L90" s="147"/>
      <c r="M90" s="47"/>
      <c r="N90" s="15"/>
    </row>
    <row r="91" spans="3:14" ht="12">
      <c r="C91" s="147"/>
      <c r="D91" s="149"/>
      <c r="E91" s="149"/>
      <c r="F91" s="146"/>
      <c r="G91" s="146"/>
      <c r="H91" s="146"/>
      <c r="I91" s="152"/>
      <c r="J91" s="152"/>
      <c r="K91" s="147"/>
      <c r="L91" s="147"/>
      <c r="M91" s="47"/>
      <c r="N91" s="15"/>
    </row>
    <row r="92" spans="3:14" ht="12">
      <c r="C92" s="147"/>
      <c r="D92" s="149"/>
      <c r="E92" s="149"/>
      <c r="F92" s="146"/>
      <c r="G92" s="146"/>
      <c r="H92" s="146"/>
      <c r="I92" s="152"/>
      <c r="J92" s="152"/>
      <c r="K92" s="147"/>
      <c r="L92" s="147"/>
      <c r="M92" s="47"/>
      <c r="N92" s="15"/>
    </row>
    <row r="93" spans="3:14" ht="12">
      <c r="C93" s="147"/>
      <c r="D93" s="149"/>
      <c r="E93" s="149"/>
      <c r="F93" s="146"/>
      <c r="G93" s="146"/>
      <c r="H93" s="146"/>
      <c r="I93" s="152"/>
      <c r="J93" s="152"/>
      <c r="K93" s="147"/>
      <c r="L93" s="147"/>
      <c r="M93" s="47"/>
      <c r="N93" s="15"/>
    </row>
    <row r="94" spans="3:14" ht="12">
      <c r="C94" s="147"/>
      <c r="D94" s="149"/>
      <c r="E94" s="149"/>
      <c r="F94" s="146"/>
      <c r="G94" s="146"/>
      <c r="H94" s="146"/>
      <c r="I94" s="152"/>
      <c r="J94" s="152"/>
      <c r="K94" s="147"/>
      <c r="L94" s="147"/>
      <c r="M94" s="47"/>
      <c r="N94" s="15"/>
    </row>
    <row r="95" spans="3:14" ht="12">
      <c r="C95" s="147"/>
      <c r="D95" s="149"/>
      <c r="E95" s="149"/>
      <c r="F95" s="146"/>
      <c r="G95" s="146"/>
      <c r="H95" s="146"/>
      <c r="I95" s="152"/>
      <c r="J95" s="152"/>
      <c r="K95" s="147"/>
      <c r="L95" s="147"/>
      <c r="M95" s="47"/>
      <c r="N95" s="15"/>
    </row>
    <row r="96" spans="3:14" ht="12">
      <c r="C96" s="147"/>
      <c r="D96" s="149"/>
      <c r="E96" s="149"/>
      <c r="F96" s="146"/>
      <c r="G96" s="146"/>
      <c r="H96" s="146"/>
      <c r="I96" s="152"/>
      <c r="J96" s="152"/>
      <c r="K96" s="147"/>
      <c r="L96" s="147"/>
      <c r="M96" s="47"/>
      <c r="N96" s="15"/>
    </row>
    <row r="97" spans="3:14" ht="12">
      <c r="C97" s="147"/>
      <c r="D97" s="149"/>
      <c r="E97" s="149"/>
      <c r="F97" s="146"/>
      <c r="G97" s="146"/>
      <c r="H97" s="146"/>
      <c r="I97" s="152"/>
      <c r="J97" s="152"/>
      <c r="K97" s="147"/>
      <c r="L97" s="147"/>
      <c r="M97" s="47"/>
      <c r="N97" s="15"/>
    </row>
    <row r="98" spans="3:14" ht="12">
      <c r="C98" s="147"/>
      <c r="D98" s="149"/>
      <c r="E98" s="149"/>
      <c r="F98" s="146"/>
      <c r="G98" s="146"/>
      <c r="H98" s="146"/>
      <c r="I98" s="152"/>
      <c r="J98" s="152"/>
      <c r="K98" s="147"/>
      <c r="L98" s="147"/>
      <c r="M98" s="47"/>
      <c r="N98" s="15"/>
    </row>
    <row r="99" spans="3:14" ht="12">
      <c r="C99" s="147"/>
      <c r="D99" s="149"/>
      <c r="E99" s="149"/>
      <c r="F99" s="146"/>
      <c r="G99" s="146"/>
      <c r="H99" s="146"/>
      <c r="I99" s="152"/>
      <c r="J99" s="152"/>
      <c r="K99" s="147"/>
      <c r="L99" s="147"/>
      <c r="M99" s="47"/>
      <c r="N99" s="15"/>
    </row>
    <row r="100" spans="3:14" ht="12">
      <c r="C100" s="147"/>
      <c r="D100" s="149"/>
      <c r="E100" s="149"/>
      <c r="F100" s="146"/>
      <c r="G100" s="146"/>
      <c r="H100" s="146"/>
      <c r="I100" s="152"/>
      <c r="J100" s="152"/>
      <c r="K100" s="147"/>
      <c r="L100" s="147"/>
      <c r="M100" s="47"/>
      <c r="N100" s="15"/>
    </row>
    <row r="101" spans="3:14" ht="12">
      <c r="C101" s="147"/>
      <c r="D101" s="149"/>
      <c r="E101" s="149"/>
      <c r="F101" s="146"/>
      <c r="G101" s="146"/>
      <c r="H101" s="146"/>
      <c r="I101" s="152"/>
      <c r="J101" s="152"/>
      <c r="K101" s="147"/>
      <c r="L101" s="147"/>
      <c r="M101" s="47"/>
      <c r="N101" s="15"/>
    </row>
    <row r="102" spans="3:14" ht="12">
      <c r="C102" s="147"/>
      <c r="D102" s="149"/>
      <c r="E102" s="149"/>
      <c r="F102" s="146"/>
      <c r="G102" s="146"/>
      <c r="H102" s="146"/>
      <c r="I102" s="152"/>
      <c r="J102" s="152"/>
      <c r="K102" s="147"/>
      <c r="L102" s="147"/>
      <c r="M102" s="47"/>
      <c r="N102" s="15"/>
    </row>
    <row r="103" spans="3:14" ht="12">
      <c r="C103" s="147"/>
      <c r="D103" s="149"/>
      <c r="E103" s="149"/>
      <c r="F103" s="146"/>
      <c r="G103" s="146"/>
      <c r="H103" s="146"/>
      <c r="I103" s="152"/>
      <c r="J103" s="152"/>
      <c r="K103" s="147"/>
      <c r="L103" s="147"/>
      <c r="M103" s="47"/>
      <c r="N103" s="15"/>
    </row>
    <row r="104" spans="3:14" ht="12">
      <c r="C104" s="147"/>
      <c r="D104" s="149"/>
      <c r="E104" s="149"/>
      <c r="F104" s="146"/>
      <c r="G104" s="146"/>
      <c r="H104" s="146"/>
      <c r="I104" s="152"/>
      <c r="J104" s="152"/>
      <c r="K104" s="147"/>
      <c r="L104" s="147"/>
      <c r="M104" s="47"/>
      <c r="N104" s="15"/>
    </row>
    <row r="105" spans="3:14" ht="12">
      <c r="C105" s="147"/>
      <c r="D105" s="149"/>
      <c r="E105" s="149"/>
      <c r="F105" s="146"/>
      <c r="G105" s="146"/>
      <c r="H105" s="146"/>
      <c r="I105" s="152"/>
      <c r="J105" s="152"/>
      <c r="K105" s="147"/>
      <c r="L105" s="147"/>
      <c r="M105" s="47"/>
      <c r="N105" s="15"/>
    </row>
    <row r="106" spans="3:14" ht="12">
      <c r="C106" s="147"/>
      <c r="D106" s="149"/>
      <c r="E106" s="149"/>
      <c r="F106" s="146"/>
      <c r="G106" s="146"/>
      <c r="H106" s="146"/>
      <c r="I106" s="152"/>
      <c r="J106" s="152"/>
      <c r="K106" s="147"/>
      <c r="L106" s="147"/>
      <c r="M106" s="47"/>
      <c r="N106" s="15"/>
    </row>
    <row r="107" spans="3:14" ht="12">
      <c r="C107" s="147"/>
      <c r="D107" s="149"/>
      <c r="E107" s="149"/>
      <c r="F107" s="146"/>
      <c r="G107" s="146"/>
      <c r="H107" s="146"/>
      <c r="I107" s="152"/>
      <c r="J107" s="152"/>
      <c r="K107" s="147"/>
      <c r="L107" s="147"/>
      <c r="M107" s="47"/>
      <c r="N107" s="15"/>
    </row>
    <row r="108" spans="3:14" ht="12">
      <c r="C108" s="147"/>
      <c r="D108" s="149"/>
      <c r="E108" s="149"/>
      <c r="F108" s="146"/>
      <c r="G108" s="146"/>
      <c r="H108" s="146"/>
      <c r="I108" s="152"/>
      <c r="J108" s="152"/>
      <c r="K108" s="147"/>
      <c r="L108" s="147"/>
      <c r="M108" s="47"/>
      <c r="N108" s="15"/>
    </row>
    <row r="109" spans="3:14" ht="12">
      <c r="C109" s="148"/>
      <c r="D109" s="150"/>
      <c r="E109" s="150"/>
      <c r="F109" s="151"/>
      <c r="G109" s="151"/>
      <c r="H109" s="151"/>
      <c r="I109" s="153"/>
      <c r="J109" s="153"/>
      <c r="K109" s="148"/>
      <c r="L109" s="148"/>
      <c r="M109" s="48"/>
      <c r="N109" s="15"/>
    </row>
    <row r="110" spans="3:14" ht="12">
      <c r="C110" s="147"/>
      <c r="D110" s="150"/>
      <c r="E110" s="150"/>
      <c r="F110" s="151"/>
      <c r="G110" s="151"/>
      <c r="H110" s="151"/>
      <c r="I110" s="153"/>
      <c r="J110" s="153"/>
      <c r="K110" s="148"/>
      <c r="L110" s="148"/>
      <c r="M110" s="48"/>
      <c r="N110" s="15"/>
    </row>
    <row r="111" spans="3:14" ht="12">
      <c r="C111" s="147"/>
      <c r="D111" s="149"/>
      <c r="E111" s="149"/>
      <c r="F111" s="146"/>
      <c r="G111" s="146"/>
      <c r="H111" s="146"/>
      <c r="I111" s="152"/>
      <c r="J111" s="152"/>
      <c r="K111" s="147"/>
      <c r="L111" s="147"/>
      <c r="M111" s="48"/>
      <c r="N111" s="15"/>
    </row>
    <row r="112" spans="3:14" ht="12">
      <c r="C112" s="147"/>
      <c r="D112" s="149"/>
      <c r="E112" s="149"/>
      <c r="F112" s="151"/>
      <c r="G112" s="151"/>
      <c r="H112" s="151"/>
      <c r="I112" s="153"/>
      <c r="J112" s="153"/>
      <c r="K112" s="148"/>
      <c r="L112" s="148"/>
      <c r="M112" s="48"/>
      <c r="N112" s="15"/>
    </row>
    <row r="113" spans="3:14" ht="12">
      <c r="C113" s="147"/>
      <c r="D113" s="149"/>
      <c r="E113" s="149"/>
      <c r="F113" s="146"/>
      <c r="G113" s="146"/>
      <c r="H113" s="151"/>
      <c r="I113" s="153"/>
      <c r="J113" s="153"/>
      <c r="K113" s="148"/>
      <c r="L113" s="148"/>
      <c r="M113" s="48"/>
      <c r="N113" s="15"/>
    </row>
    <row r="114" spans="3:14" ht="12">
      <c r="C114" s="147"/>
      <c r="D114" s="149"/>
      <c r="E114" s="149"/>
      <c r="F114" s="146"/>
      <c r="G114" s="146"/>
      <c r="H114" s="146"/>
      <c r="I114" s="152"/>
      <c r="J114" s="152"/>
      <c r="K114" s="147"/>
      <c r="L114" s="147"/>
      <c r="M114" s="47"/>
      <c r="N114" s="15"/>
    </row>
    <row r="115" spans="3:14" ht="12">
      <c r="C115" s="147"/>
      <c r="D115" s="149"/>
      <c r="E115" s="149"/>
      <c r="F115" s="146"/>
      <c r="G115" s="146"/>
      <c r="H115" s="146"/>
      <c r="I115" s="152"/>
      <c r="J115" s="152"/>
      <c r="K115" s="147"/>
      <c r="L115" s="147"/>
      <c r="M115" s="48"/>
      <c r="N115" s="15"/>
    </row>
    <row r="116" spans="3:14" ht="12">
      <c r="C116" s="147"/>
      <c r="D116" s="149"/>
      <c r="E116" s="149"/>
      <c r="F116" s="146"/>
      <c r="G116" s="146"/>
      <c r="H116" s="146"/>
      <c r="I116" s="152"/>
      <c r="J116" s="152"/>
      <c r="K116" s="147"/>
      <c r="L116" s="147"/>
      <c r="M116" s="47"/>
      <c r="N116" s="15"/>
    </row>
    <row r="117" spans="3:14" ht="12">
      <c r="C117" s="147"/>
      <c r="D117" s="149"/>
      <c r="E117" s="149"/>
      <c r="F117" s="146"/>
      <c r="G117" s="146"/>
      <c r="H117" s="146"/>
      <c r="I117" s="152"/>
      <c r="J117" s="152"/>
      <c r="K117" s="147"/>
      <c r="L117" s="147"/>
      <c r="M117" s="48"/>
      <c r="N117" s="15"/>
    </row>
    <row r="118" spans="3:14" ht="12">
      <c r="C118" s="147"/>
      <c r="D118" s="149"/>
      <c r="E118" s="149"/>
      <c r="F118" s="146"/>
      <c r="G118" s="146"/>
      <c r="H118" s="146"/>
      <c r="I118" s="152"/>
      <c r="J118" s="152"/>
      <c r="K118" s="147"/>
      <c r="L118" s="147"/>
      <c r="M118" s="47"/>
      <c r="N118" s="15"/>
    </row>
    <row r="119" spans="3:14" ht="12">
      <c r="C119" s="147"/>
      <c r="D119" s="149"/>
      <c r="E119" s="149"/>
      <c r="F119" s="146"/>
      <c r="G119" s="146"/>
      <c r="H119" s="146"/>
      <c r="I119" s="152"/>
      <c r="J119" s="152"/>
      <c r="K119" s="147"/>
      <c r="L119" s="147"/>
      <c r="M119" s="48"/>
      <c r="N119" s="15"/>
    </row>
    <row r="120" spans="3:14" ht="12">
      <c r="C120" s="147"/>
      <c r="D120" s="149"/>
      <c r="E120" s="149"/>
      <c r="F120" s="146"/>
      <c r="G120" s="146"/>
      <c r="H120" s="146"/>
      <c r="I120" s="152"/>
      <c r="J120" s="152"/>
      <c r="K120" s="147"/>
      <c r="L120" s="147"/>
      <c r="M120" s="47"/>
      <c r="N120" s="15"/>
    </row>
    <row r="121" spans="3:14" ht="12">
      <c r="C121" s="79"/>
      <c r="D121" s="146"/>
      <c r="E121" s="146"/>
      <c r="F121" s="146"/>
      <c r="G121" s="146"/>
      <c r="H121" s="146"/>
      <c r="I121" s="146"/>
      <c r="J121" s="146"/>
      <c r="K121" s="146"/>
      <c r="L121" s="146"/>
      <c r="M121" s="218"/>
      <c r="N121" s="15"/>
    </row>
    <row r="122" spans="3:14" ht="12">
      <c r="C122" s="79"/>
      <c r="D122" s="40"/>
      <c r="E122" s="32"/>
      <c r="F122" s="40"/>
      <c r="G122" s="32"/>
      <c r="H122" s="80"/>
      <c r="I122" s="80"/>
      <c r="J122" s="80"/>
      <c r="K122" s="80"/>
      <c r="L122" s="79"/>
      <c r="M122" s="218"/>
      <c r="N122" s="15"/>
    </row>
    <row r="123" spans="3:14" ht="12">
      <c r="C123" s="79"/>
      <c r="D123" s="40"/>
      <c r="E123" s="40"/>
      <c r="F123" s="40"/>
      <c r="G123" s="40"/>
      <c r="H123" s="80"/>
      <c r="I123" s="80"/>
      <c r="J123" s="80"/>
      <c r="K123" s="80"/>
      <c r="L123" s="79"/>
      <c r="M123" s="218"/>
      <c r="N123" s="15"/>
    </row>
    <row r="124" spans="3:14" ht="12">
      <c r="C124" s="79"/>
      <c r="D124" s="32"/>
      <c r="E124" s="32"/>
      <c r="F124" s="40"/>
      <c r="G124" s="40"/>
      <c r="H124" s="80"/>
      <c r="I124" s="80"/>
      <c r="J124" s="80"/>
      <c r="K124" s="80"/>
      <c r="L124" s="79"/>
      <c r="M124" s="218"/>
      <c r="N124" s="15"/>
    </row>
    <row r="125" spans="3:14" ht="12">
      <c r="C125" s="79"/>
      <c r="D125" s="32"/>
      <c r="E125" s="32"/>
      <c r="H125" s="80"/>
      <c r="I125" s="80"/>
      <c r="J125" s="80"/>
      <c r="K125" s="80"/>
      <c r="L125" s="79"/>
      <c r="M125" s="218"/>
      <c r="N125" s="15"/>
    </row>
    <row r="126" spans="3:13" ht="12">
      <c r="C126" s="79"/>
      <c r="D126" s="32"/>
      <c r="E126" s="40"/>
      <c r="F126" s="40"/>
      <c r="G126" s="40"/>
      <c r="H126" s="82"/>
      <c r="I126" s="82"/>
      <c r="J126" s="82"/>
      <c r="K126" s="82"/>
      <c r="L126" s="79"/>
      <c r="M126" s="79"/>
    </row>
    <row r="127" spans="3:13" ht="12">
      <c r="C127" s="79"/>
      <c r="D127" s="32"/>
      <c r="E127" s="32"/>
      <c r="F127" s="40"/>
      <c r="H127" s="80"/>
      <c r="I127" s="80"/>
      <c r="J127" s="80"/>
      <c r="K127" s="80"/>
      <c r="L127" s="79"/>
      <c r="M127" s="79"/>
    </row>
    <row r="128" spans="3:13" ht="12">
      <c r="C128" s="79"/>
      <c r="D128" s="32"/>
      <c r="E128" s="32"/>
      <c r="H128" s="80"/>
      <c r="I128" s="80"/>
      <c r="J128" s="80"/>
      <c r="K128" s="80"/>
      <c r="L128" s="79"/>
      <c r="M128" s="79"/>
    </row>
    <row r="129" spans="3:13" ht="12">
      <c r="C129" s="79"/>
      <c r="D129" s="32"/>
      <c r="E129" s="32"/>
      <c r="F129" s="40"/>
      <c r="G129" s="40"/>
      <c r="H129" s="80"/>
      <c r="I129" s="80"/>
      <c r="J129" s="80"/>
      <c r="K129" s="80"/>
      <c r="L129" s="79"/>
      <c r="M129" s="79"/>
    </row>
    <row r="130" spans="3:13" ht="12">
      <c r="C130" s="79"/>
      <c r="D130" s="32"/>
      <c r="E130" s="32"/>
      <c r="H130" s="80"/>
      <c r="I130" s="80"/>
      <c r="J130" s="80"/>
      <c r="K130" s="80"/>
      <c r="L130" s="79"/>
      <c r="M130" s="79"/>
    </row>
  </sheetData>
  <sheetProtection/>
  <mergeCells count="15">
    <mergeCell ref="A4:A7"/>
    <mergeCell ref="B4:B7"/>
    <mergeCell ref="C4:C7"/>
    <mergeCell ref="D4:L4"/>
    <mergeCell ref="L5:L7"/>
    <mergeCell ref="K5:K7"/>
    <mergeCell ref="E5:E7"/>
    <mergeCell ref="D5:D7"/>
    <mergeCell ref="G5:G7"/>
    <mergeCell ref="H5:H7"/>
    <mergeCell ref="I5:I7"/>
    <mergeCell ref="F5:F7"/>
    <mergeCell ref="J5:J7"/>
    <mergeCell ref="N4:O7"/>
    <mergeCell ref="M4:M7"/>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P61"/>
  <sheetViews>
    <sheetView zoomScaleSheetLayoutView="90" zoomScalePageLayoutView="0" workbookViewId="0" topLeftCell="A26">
      <selection activeCell="H30" sqref="H30"/>
    </sheetView>
  </sheetViews>
  <sheetFormatPr defaultColWidth="11.421875" defaultRowHeight="12.75"/>
  <cols>
    <col min="1" max="1" width="14.7109375" style="17" customWidth="1"/>
    <col min="2" max="7" width="12.7109375" style="17" customWidth="1"/>
    <col min="8" max="8" width="11.421875" style="15" customWidth="1"/>
    <col min="9" max="9" width="15.28125" style="17" customWidth="1"/>
    <col min="10" max="10" width="11.421875" style="17" customWidth="1"/>
    <col min="11" max="15" width="10.7109375" style="17" customWidth="1"/>
    <col min="16" max="16384" width="11.421875" style="17" customWidth="1"/>
  </cols>
  <sheetData>
    <row r="1" spans="1:8" ht="12.75" customHeight="1">
      <c r="A1" s="315" t="s">
        <v>351</v>
      </c>
      <c r="B1" s="315"/>
      <c r="C1" s="315"/>
      <c r="D1" s="315"/>
      <c r="E1" s="315"/>
      <c r="F1" s="315"/>
      <c r="G1" s="315"/>
      <c r="H1" s="10"/>
    </row>
    <row r="2" spans="1:7" ht="12.75" customHeight="1">
      <c r="A2" s="25"/>
      <c r="B2" s="25"/>
      <c r="C2" s="25"/>
      <c r="D2" s="25"/>
      <c r="E2" s="25"/>
      <c r="F2" s="25"/>
      <c r="G2" s="25"/>
    </row>
    <row r="3" spans="1:7" ht="12.75" customHeight="1">
      <c r="A3" s="25"/>
      <c r="B3" s="25"/>
      <c r="C3" s="11"/>
      <c r="D3" s="25"/>
      <c r="E3" s="25"/>
      <c r="F3" s="25"/>
      <c r="G3" s="25"/>
    </row>
    <row r="4" spans="1:8" ht="12.75" customHeight="1">
      <c r="A4" s="316" t="s">
        <v>328</v>
      </c>
      <c r="B4" s="281" t="s">
        <v>56</v>
      </c>
      <c r="C4" s="301" t="s">
        <v>103</v>
      </c>
      <c r="D4" s="302"/>
      <c r="E4" s="302"/>
      <c r="F4" s="302"/>
      <c r="G4" s="302"/>
      <c r="H4" s="10"/>
    </row>
    <row r="5" spans="1:13" ht="12.75" customHeight="1">
      <c r="A5" s="317"/>
      <c r="B5" s="300"/>
      <c r="C5" s="281" t="s">
        <v>152</v>
      </c>
      <c r="D5" s="281" t="s">
        <v>153</v>
      </c>
      <c r="E5" s="281" t="s">
        <v>339</v>
      </c>
      <c r="F5" s="281" t="s">
        <v>154</v>
      </c>
      <c r="G5" s="283" t="s">
        <v>151</v>
      </c>
      <c r="H5" s="115"/>
      <c r="I5" s="114"/>
      <c r="J5" s="114"/>
      <c r="K5" s="114"/>
      <c r="L5" s="114"/>
      <c r="M5" s="114"/>
    </row>
    <row r="6" spans="1:7" ht="12.75" customHeight="1">
      <c r="A6" s="317"/>
      <c r="B6" s="300"/>
      <c r="C6" s="297"/>
      <c r="D6" s="297"/>
      <c r="E6" s="297"/>
      <c r="F6" s="297"/>
      <c r="G6" s="319"/>
    </row>
    <row r="7" spans="1:7" ht="12.75" customHeight="1">
      <c r="A7" s="318"/>
      <c r="B7" s="258"/>
      <c r="C7" s="298"/>
      <c r="D7" s="298"/>
      <c r="E7" s="298"/>
      <c r="F7" s="298"/>
      <c r="G7" s="320"/>
    </row>
    <row r="8" ht="12">
      <c r="A8" s="12"/>
    </row>
    <row r="9" spans="1:8" ht="12">
      <c r="A9" s="12" t="s">
        <v>318</v>
      </c>
      <c r="B9" s="78">
        <v>3</v>
      </c>
      <c r="C9" s="78">
        <v>0</v>
      </c>
      <c r="D9" s="78">
        <v>1</v>
      </c>
      <c r="E9" s="78">
        <v>2</v>
      </c>
      <c r="F9" s="78">
        <v>0</v>
      </c>
      <c r="G9" s="78">
        <v>0</v>
      </c>
      <c r="H9" s="116"/>
    </row>
    <row r="10" spans="1:8" ht="12">
      <c r="A10" s="12"/>
      <c r="B10" s="78"/>
      <c r="C10" s="78"/>
      <c r="D10" s="78"/>
      <c r="E10" s="78"/>
      <c r="F10" s="78"/>
      <c r="G10" s="78"/>
      <c r="H10" s="116"/>
    </row>
    <row r="11" spans="1:8" ht="12">
      <c r="A11" s="52" t="str">
        <f>"  1 -   5"</f>
        <v>  1 -   5</v>
      </c>
      <c r="B11" s="78">
        <v>3</v>
      </c>
      <c r="C11" s="78">
        <v>0</v>
      </c>
      <c r="D11" s="78">
        <v>0</v>
      </c>
      <c r="E11" s="78">
        <v>1</v>
      </c>
      <c r="F11" s="78">
        <v>1</v>
      </c>
      <c r="G11" s="78">
        <v>1</v>
      </c>
      <c r="H11" s="116"/>
    </row>
    <row r="12" spans="1:8" ht="12">
      <c r="A12" s="12"/>
      <c r="B12" s="78"/>
      <c r="C12" s="78"/>
      <c r="D12" s="78"/>
      <c r="E12" s="78"/>
      <c r="F12" s="78"/>
      <c r="G12" s="78"/>
      <c r="H12" s="116"/>
    </row>
    <row r="13" spans="1:8" ht="12">
      <c r="A13" s="12" t="str">
        <f>"  5 - 10"</f>
        <v>  5 - 10</v>
      </c>
      <c r="B13" s="78">
        <v>2</v>
      </c>
      <c r="C13" s="78">
        <v>0</v>
      </c>
      <c r="D13" s="78">
        <v>0</v>
      </c>
      <c r="E13" s="78">
        <v>0</v>
      </c>
      <c r="F13" s="78">
        <v>2</v>
      </c>
      <c r="G13" s="78">
        <v>0</v>
      </c>
      <c r="H13" s="116"/>
    </row>
    <row r="14" spans="1:8" ht="12">
      <c r="A14" s="12"/>
      <c r="B14" s="78"/>
      <c r="C14" s="78"/>
      <c r="D14" s="78"/>
      <c r="E14" s="78"/>
      <c r="F14" s="78"/>
      <c r="G14" s="78"/>
      <c r="H14" s="116"/>
    </row>
    <row r="15" spans="1:8" ht="12">
      <c r="A15" s="12" t="str">
        <f>"10 - 20"</f>
        <v>10 - 20</v>
      </c>
      <c r="B15" s="78">
        <v>24</v>
      </c>
      <c r="C15" s="78">
        <v>0</v>
      </c>
      <c r="D15" s="78">
        <v>20</v>
      </c>
      <c r="E15" s="78">
        <v>2</v>
      </c>
      <c r="F15" s="78">
        <v>0</v>
      </c>
      <c r="G15" s="78">
        <v>2</v>
      </c>
      <c r="H15" s="116"/>
    </row>
    <row r="16" spans="1:8" ht="12">
      <c r="A16" s="12"/>
      <c r="B16" s="78"/>
      <c r="C16" s="78"/>
      <c r="D16" s="78"/>
      <c r="E16" s="78"/>
      <c r="F16" s="78"/>
      <c r="G16" s="78"/>
      <c r="H16" s="116"/>
    </row>
    <row r="17" spans="1:8" ht="12">
      <c r="A17" s="12" t="str">
        <f>"20 - 30"</f>
        <v>20 - 30</v>
      </c>
      <c r="B17" s="78">
        <v>55</v>
      </c>
      <c r="C17" s="78">
        <v>1</v>
      </c>
      <c r="D17" s="78">
        <v>34</v>
      </c>
      <c r="E17" s="78">
        <v>9</v>
      </c>
      <c r="F17" s="78">
        <v>0</v>
      </c>
      <c r="G17" s="78">
        <v>11</v>
      </c>
      <c r="H17" s="116"/>
    </row>
    <row r="18" spans="1:8" ht="12">
      <c r="A18" s="12"/>
      <c r="B18" s="78"/>
      <c r="C18" s="78"/>
      <c r="D18" s="78"/>
      <c r="E18" s="78"/>
      <c r="F18" s="78"/>
      <c r="G18" s="78"/>
      <c r="H18" s="116"/>
    </row>
    <row r="19" spans="1:8" ht="12">
      <c r="A19" s="12" t="str">
        <f>"30 - 40"</f>
        <v>30 - 40</v>
      </c>
      <c r="B19" s="78">
        <v>31</v>
      </c>
      <c r="C19" s="78">
        <v>1</v>
      </c>
      <c r="D19" s="78">
        <v>17</v>
      </c>
      <c r="E19" s="78">
        <v>6</v>
      </c>
      <c r="F19" s="78">
        <v>1</v>
      </c>
      <c r="G19" s="78">
        <v>6</v>
      </c>
      <c r="H19" s="116"/>
    </row>
    <row r="20" spans="1:8" ht="12">
      <c r="A20" s="12"/>
      <c r="B20" s="78"/>
      <c r="C20" s="78"/>
      <c r="D20" s="78"/>
      <c r="E20" s="78"/>
      <c r="F20" s="78"/>
      <c r="G20" s="78"/>
      <c r="H20" s="116"/>
    </row>
    <row r="21" spans="1:8" ht="12">
      <c r="A21" s="12" t="str">
        <f>"40 - 50"</f>
        <v>40 - 50</v>
      </c>
      <c r="B21" s="78">
        <v>42</v>
      </c>
      <c r="C21" s="78">
        <v>3</v>
      </c>
      <c r="D21" s="78">
        <v>18</v>
      </c>
      <c r="E21" s="78">
        <v>10</v>
      </c>
      <c r="F21" s="78">
        <v>0</v>
      </c>
      <c r="G21" s="78">
        <v>11</v>
      </c>
      <c r="H21" s="116"/>
    </row>
    <row r="22" spans="1:8" ht="12">
      <c r="A22" s="12"/>
      <c r="B22" s="78"/>
      <c r="C22" s="78"/>
      <c r="D22" s="78"/>
      <c r="E22" s="78"/>
      <c r="F22" s="78"/>
      <c r="G22" s="78"/>
      <c r="H22" s="116"/>
    </row>
    <row r="23" spans="1:8" ht="12">
      <c r="A23" s="12" t="str">
        <f>"50 - 60"</f>
        <v>50 - 60</v>
      </c>
      <c r="B23" s="78">
        <v>90</v>
      </c>
      <c r="C23" s="78">
        <v>8</v>
      </c>
      <c r="D23" s="78">
        <v>19</v>
      </c>
      <c r="E23" s="78">
        <v>34</v>
      </c>
      <c r="F23" s="78">
        <v>0</v>
      </c>
      <c r="G23" s="78">
        <v>29</v>
      </c>
      <c r="H23" s="116"/>
    </row>
    <row r="24" spans="1:8" ht="12">
      <c r="A24" s="12"/>
      <c r="B24" s="78"/>
      <c r="C24" s="78"/>
      <c r="D24" s="78"/>
      <c r="E24" s="78"/>
      <c r="F24" s="78"/>
      <c r="G24" s="78"/>
      <c r="H24" s="116"/>
    </row>
    <row r="25" spans="1:8" ht="12">
      <c r="A25" s="12" t="str">
        <f>"60 - 70"</f>
        <v>60 - 70</v>
      </c>
      <c r="B25" s="78">
        <v>93</v>
      </c>
      <c r="C25" s="78">
        <v>2</v>
      </c>
      <c r="D25" s="78">
        <v>11</v>
      </c>
      <c r="E25" s="78">
        <v>35</v>
      </c>
      <c r="F25" s="78">
        <v>0</v>
      </c>
      <c r="G25" s="78">
        <v>45</v>
      </c>
      <c r="H25" s="116"/>
    </row>
    <row r="26" spans="1:8" ht="12">
      <c r="A26" s="12"/>
      <c r="B26" s="78"/>
      <c r="C26" s="78"/>
      <c r="D26" s="78"/>
      <c r="E26" s="78"/>
      <c r="F26" s="78"/>
      <c r="G26" s="78"/>
      <c r="H26" s="116"/>
    </row>
    <row r="27" spans="1:8" ht="12">
      <c r="A27" s="12" t="str">
        <f>"70 - 80"</f>
        <v>70 - 80</v>
      </c>
      <c r="B27" s="78">
        <v>161</v>
      </c>
      <c r="C27" s="78">
        <v>0</v>
      </c>
      <c r="D27" s="78">
        <v>15</v>
      </c>
      <c r="E27" s="78">
        <v>74</v>
      </c>
      <c r="F27" s="78">
        <v>0</v>
      </c>
      <c r="G27" s="78">
        <v>72</v>
      </c>
      <c r="H27" s="116"/>
    </row>
    <row r="28" spans="1:8" ht="12">
      <c r="A28" s="12"/>
      <c r="B28" s="78"/>
      <c r="C28" s="78"/>
      <c r="D28" s="78"/>
      <c r="E28" s="78"/>
      <c r="F28" s="78"/>
      <c r="G28" s="78"/>
      <c r="H28" s="116"/>
    </row>
    <row r="29" spans="1:8" ht="12">
      <c r="A29" s="12" t="str">
        <f>"80 - 90"</f>
        <v>80 - 90</v>
      </c>
      <c r="B29" s="78">
        <v>237</v>
      </c>
      <c r="C29" s="78">
        <v>0</v>
      </c>
      <c r="D29" s="78">
        <v>13</v>
      </c>
      <c r="E29" s="78">
        <v>116</v>
      </c>
      <c r="F29" s="78">
        <v>0</v>
      </c>
      <c r="G29" s="78">
        <v>108</v>
      </c>
      <c r="H29" s="116"/>
    </row>
    <row r="30" spans="1:8" ht="12">
      <c r="A30" s="12"/>
      <c r="B30" s="78"/>
      <c r="C30" s="78"/>
      <c r="D30" s="78"/>
      <c r="E30" s="78"/>
      <c r="F30" s="78"/>
      <c r="G30" s="78"/>
      <c r="H30" s="116"/>
    </row>
    <row r="31" spans="1:8" ht="12">
      <c r="A31" s="12" t="s">
        <v>104</v>
      </c>
      <c r="B31" s="78">
        <v>64</v>
      </c>
      <c r="C31" s="78">
        <v>0</v>
      </c>
      <c r="D31" s="78">
        <v>0</v>
      </c>
      <c r="E31" s="78">
        <v>33</v>
      </c>
      <c r="F31" s="78">
        <v>0</v>
      </c>
      <c r="G31" s="78">
        <v>31</v>
      </c>
      <c r="H31" s="116"/>
    </row>
    <row r="32" spans="1:8" ht="12">
      <c r="A32" s="12"/>
      <c r="B32" s="78"/>
      <c r="C32" s="78"/>
      <c r="D32" s="78"/>
      <c r="E32" s="78"/>
      <c r="F32" s="78"/>
      <c r="G32" s="78"/>
      <c r="H32" s="116"/>
    </row>
    <row r="33" spans="1:8" s="35" customFormat="1" ht="12">
      <c r="A33" s="36" t="s">
        <v>56</v>
      </c>
      <c r="B33" s="83">
        <v>805</v>
      </c>
      <c r="C33" s="83">
        <v>15</v>
      </c>
      <c r="D33" s="83">
        <v>148</v>
      </c>
      <c r="E33" s="83">
        <v>322</v>
      </c>
      <c r="F33" s="83">
        <v>4</v>
      </c>
      <c r="G33" s="83">
        <v>316</v>
      </c>
      <c r="H33" s="122"/>
    </row>
    <row r="34" spans="2:8" ht="12">
      <c r="B34" s="78"/>
      <c r="C34" s="78"/>
      <c r="D34" s="78"/>
      <c r="E34" s="78"/>
      <c r="F34" s="78"/>
      <c r="G34" s="78"/>
      <c r="H34" s="116"/>
    </row>
    <row r="35" spans="2:8" ht="12">
      <c r="B35" s="78"/>
      <c r="C35" s="78"/>
      <c r="D35" s="78"/>
      <c r="E35" s="78"/>
      <c r="F35" s="78"/>
      <c r="G35" s="78"/>
      <c r="H35" s="116"/>
    </row>
    <row r="36" ht="12">
      <c r="C36" s="51"/>
    </row>
    <row r="37" ht="12">
      <c r="C37" s="51"/>
    </row>
    <row r="38" spans="3:15" ht="12">
      <c r="C38" s="51"/>
      <c r="H38" s="167" t="s">
        <v>352</v>
      </c>
      <c r="I38" s="167"/>
      <c r="J38" s="167"/>
      <c r="K38" s="167"/>
      <c r="L38" s="167"/>
      <c r="M38" s="167"/>
      <c r="N38" s="167"/>
      <c r="O38" s="168"/>
    </row>
    <row r="39" spans="3:15" ht="12">
      <c r="C39" s="51"/>
      <c r="H39" s="169"/>
      <c r="I39" s="169"/>
      <c r="J39" s="169"/>
      <c r="K39" s="169"/>
      <c r="L39" s="169"/>
      <c r="M39" s="169"/>
      <c r="N39" s="169"/>
      <c r="O39" s="169"/>
    </row>
    <row r="40" spans="3:15" ht="12.75" customHeight="1">
      <c r="C40" s="51"/>
      <c r="H40" s="169"/>
      <c r="I40" s="169"/>
      <c r="J40" s="170"/>
      <c r="K40" s="169"/>
      <c r="L40" s="169"/>
      <c r="M40" s="169"/>
      <c r="N40" s="169"/>
      <c r="O40" s="169"/>
    </row>
    <row r="41" spans="8:15" ht="12.75" customHeight="1">
      <c r="H41" s="311" t="s">
        <v>0</v>
      </c>
      <c r="I41" s="314" t="s">
        <v>105</v>
      </c>
      <c r="J41" s="314" t="s">
        <v>56</v>
      </c>
      <c r="K41" s="171" t="s">
        <v>103</v>
      </c>
      <c r="L41" s="172"/>
      <c r="M41" s="172"/>
      <c r="N41" s="172"/>
      <c r="O41" s="172"/>
    </row>
    <row r="42" spans="8:15" ht="12.75" customHeight="1">
      <c r="H42" s="312"/>
      <c r="I42" s="309"/>
      <c r="J42" s="309"/>
      <c r="K42" s="309" t="s">
        <v>152</v>
      </c>
      <c r="L42" s="309" t="s">
        <v>153</v>
      </c>
      <c r="M42" s="309" t="s">
        <v>150</v>
      </c>
      <c r="N42" s="309" t="s">
        <v>154</v>
      </c>
      <c r="O42" s="307" t="s">
        <v>151</v>
      </c>
    </row>
    <row r="43" spans="8:15" ht="12.75" customHeight="1">
      <c r="H43" s="313"/>
      <c r="I43" s="310"/>
      <c r="J43" s="310"/>
      <c r="K43" s="310"/>
      <c r="L43" s="310"/>
      <c r="M43" s="310"/>
      <c r="N43" s="310"/>
      <c r="O43" s="308"/>
    </row>
    <row r="44" spans="8:15" ht="12.75" customHeight="1">
      <c r="H44" s="173"/>
      <c r="I44" s="174"/>
      <c r="J44" s="169"/>
      <c r="K44" s="169"/>
      <c r="L44" s="169"/>
      <c r="M44" s="169"/>
      <c r="N44" s="169"/>
      <c r="O44" s="169"/>
    </row>
    <row r="45" spans="8:15" ht="12.75" customHeight="1">
      <c r="H45" s="175" t="s">
        <v>43</v>
      </c>
      <c r="I45" s="176"/>
      <c r="J45" s="177"/>
      <c r="K45" s="178"/>
      <c r="L45" s="178"/>
      <c r="M45" s="178"/>
      <c r="N45" s="178"/>
      <c r="O45" s="178"/>
    </row>
    <row r="46" spans="8:15" ht="12">
      <c r="H46" s="175" t="s">
        <v>44</v>
      </c>
      <c r="I46" s="174"/>
      <c r="J46" s="169"/>
      <c r="K46" s="169"/>
      <c r="L46" s="169"/>
      <c r="M46" s="169"/>
      <c r="N46" s="177"/>
      <c r="O46" s="177"/>
    </row>
    <row r="47" spans="8:16" ht="12">
      <c r="H47" s="175" t="s">
        <v>45</v>
      </c>
      <c r="I47" s="176" t="s">
        <v>319</v>
      </c>
      <c r="J47" s="179">
        <v>805</v>
      </c>
      <c r="K47" s="180">
        <v>15</v>
      </c>
      <c r="L47" s="181">
        <v>148</v>
      </c>
      <c r="M47" s="182">
        <v>322</v>
      </c>
      <c r="N47" s="183">
        <v>4</v>
      </c>
      <c r="O47" s="181">
        <v>316</v>
      </c>
      <c r="P47" s="60"/>
    </row>
    <row r="48" spans="8:16" ht="12">
      <c r="H48" s="175"/>
      <c r="I48" s="176"/>
      <c r="J48" s="179"/>
      <c r="K48" s="177"/>
      <c r="L48" s="177"/>
      <c r="M48" s="179"/>
      <c r="N48" s="183"/>
      <c r="O48" s="181"/>
      <c r="P48" s="60"/>
    </row>
    <row r="49" spans="8:16" ht="12">
      <c r="H49" s="175"/>
      <c r="I49" s="174" t="s">
        <v>316</v>
      </c>
      <c r="J49" s="179"/>
      <c r="K49" s="184"/>
      <c r="L49" s="185"/>
      <c r="M49" s="179"/>
      <c r="N49" s="183"/>
      <c r="O49" s="181"/>
      <c r="P49" s="60"/>
    </row>
    <row r="50" spans="8:16" ht="12">
      <c r="H50" s="175"/>
      <c r="I50" s="174"/>
      <c r="J50" s="179"/>
      <c r="K50" s="184"/>
      <c r="L50" s="185"/>
      <c r="M50" s="179"/>
      <c r="N50" s="183"/>
      <c r="O50" s="181"/>
      <c r="P50" s="60"/>
    </row>
    <row r="51" spans="8:16" ht="12">
      <c r="H51" s="186" t="s">
        <v>46</v>
      </c>
      <c r="I51" s="174" t="s">
        <v>320</v>
      </c>
      <c r="J51" s="187"/>
      <c r="K51" s="180"/>
      <c r="L51" s="185"/>
      <c r="M51" s="187"/>
      <c r="N51" s="188"/>
      <c r="O51" s="189"/>
      <c r="P51" s="60"/>
    </row>
    <row r="52" spans="8:16" ht="12">
      <c r="H52" s="175"/>
      <c r="I52" s="174" t="s">
        <v>321</v>
      </c>
      <c r="J52" s="187">
        <v>154</v>
      </c>
      <c r="K52" s="190">
        <v>5</v>
      </c>
      <c r="L52" s="189">
        <v>147</v>
      </c>
      <c r="M52" s="191">
        <v>0</v>
      </c>
      <c r="N52" s="192">
        <v>2</v>
      </c>
      <c r="O52" s="193">
        <v>0</v>
      </c>
      <c r="P52" s="60"/>
    </row>
    <row r="53" spans="8:16" ht="12">
      <c r="H53" s="175"/>
      <c r="I53" s="174" t="s">
        <v>317</v>
      </c>
      <c r="J53" s="187"/>
      <c r="K53" s="190"/>
      <c r="L53" s="184"/>
      <c r="M53" s="191"/>
      <c r="N53" s="184"/>
      <c r="O53" s="193"/>
      <c r="P53" s="60"/>
    </row>
    <row r="54" spans="8:16" ht="12">
      <c r="H54" s="186" t="s">
        <v>106</v>
      </c>
      <c r="I54" s="174" t="s">
        <v>322</v>
      </c>
      <c r="J54" s="187">
        <v>37</v>
      </c>
      <c r="K54" s="194">
        <v>0</v>
      </c>
      <c r="L54" s="189">
        <v>37</v>
      </c>
      <c r="M54" s="191">
        <v>0</v>
      </c>
      <c r="N54" s="192">
        <v>0</v>
      </c>
      <c r="O54" s="193">
        <v>0</v>
      </c>
      <c r="P54" s="60"/>
    </row>
    <row r="55" spans="8:16" ht="12">
      <c r="H55" s="175"/>
      <c r="I55" s="174"/>
      <c r="J55" s="187"/>
      <c r="K55" s="190"/>
      <c r="L55" s="184"/>
      <c r="M55" s="191"/>
      <c r="N55" s="184"/>
      <c r="O55" s="189"/>
      <c r="P55" s="60"/>
    </row>
    <row r="56" spans="8:16" ht="12">
      <c r="H56" s="186" t="s">
        <v>48</v>
      </c>
      <c r="I56" s="174" t="s">
        <v>323</v>
      </c>
      <c r="J56" s="187">
        <v>354</v>
      </c>
      <c r="K56" s="190">
        <v>2</v>
      </c>
      <c r="L56" s="191">
        <v>0</v>
      </c>
      <c r="M56" s="191">
        <v>237</v>
      </c>
      <c r="N56" s="192">
        <v>0</v>
      </c>
      <c r="O56" s="189">
        <v>115</v>
      </c>
      <c r="P56" s="60"/>
    </row>
    <row r="57" spans="8:15" ht="12">
      <c r="H57" s="19"/>
      <c r="I57" s="15"/>
      <c r="J57" s="58"/>
      <c r="K57" s="100"/>
      <c r="L57" s="59"/>
      <c r="M57" s="94"/>
      <c r="N57" s="61"/>
      <c r="O57" s="59"/>
    </row>
    <row r="58" spans="8:15" ht="12">
      <c r="H58" s="9"/>
      <c r="I58" s="15"/>
      <c r="J58" s="16"/>
      <c r="K58" s="16"/>
      <c r="L58" s="50"/>
      <c r="M58" s="50"/>
      <c r="N58" s="50"/>
      <c r="O58" s="50"/>
    </row>
    <row r="59" ht="12">
      <c r="I59" s="15"/>
    </row>
    <row r="60" ht="12">
      <c r="I60" s="15"/>
    </row>
    <row r="61" ht="12">
      <c r="I61" s="15"/>
    </row>
  </sheetData>
  <sheetProtection/>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2.xml><?xml version="1.0" encoding="utf-8"?>
<worksheet xmlns="http://schemas.openxmlformats.org/spreadsheetml/2006/main" xmlns:r="http://schemas.openxmlformats.org/officeDocument/2006/relationships">
  <dimension ref="A1:P82"/>
  <sheetViews>
    <sheetView zoomScale="120" zoomScaleNormal="120" zoomScalePageLayoutView="0" workbookViewId="0" topLeftCell="A1">
      <selection activeCell="A1" sqref="A1:J1"/>
    </sheetView>
  </sheetViews>
  <sheetFormatPr defaultColWidth="11.421875" defaultRowHeight="12.75"/>
  <cols>
    <col min="1" max="1" width="9.8515625" style="128" customWidth="1"/>
    <col min="2" max="4" width="1.7109375" style="128" customWidth="1"/>
    <col min="5" max="5" width="31.7109375" style="128" customWidth="1"/>
    <col min="6" max="10" width="9.7109375" style="128" customWidth="1"/>
    <col min="11" max="16384" width="11.421875" style="128" customWidth="1"/>
  </cols>
  <sheetData>
    <row r="1" spans="1:10" s="133" customFormat="1" ht="12.75" customHeight="1">
      <c r="A1" s="315" t="s">
        <v>405</v>
      </c>
      <c r="B1" s="315"/>
      <c r="C1" s="315"/>
      <c r="D1" s="315"/>
      <c r="E1" s="315"/>
      <c r="F1" s="315"/>
      <c r="G1" s="315"/>
      <c r="H1" s="315"/>
      <c r="I1" s="315"/>
      <c r="J1" s="315"/>
    </row>
    <row r="2" spans="1:10" s="133" customFormat="1" ht="12.75" customHeight="1">
      <c r="A2" s="17"/>
      <c r="B2" s="17"/>
      <c r="C2" s="17"/>
      <c r="D2" s="17"/>
      <c r="E2" s="17"/>
      <c r="F2" s="17"/>
      <c r="G2" s="25"/>
      <c r="H2" s="11"/>
      <c r="I2" s="11"/>
      <c r="J2" s="11"/>
    </row>
    <row r="3" spans="1:10" s="133" customFormat="1" ht="12.75" customHeight="1">
      <c r="A3" s="17"/>
      <c r="B3" s="17"/>
      <c r="C3" s="17"/>
      <c r="D3" s="17"/>
      <c r="E3" s="17"/>
      <c r="F3" s="17"/>
      <c r="G3" s="17"/>
      <c r="H3" s="17"/>
      <c r="I3" s="17"/>
      <c r="J3" s="17"/>
    </row>
    <row r="4" spans="1:10" s="133" customFormat="1" ht="12.75" customHeight="1">
      <c r="A4" s="269" t="s">
        <v>0</v>
      </c>
      <c r="B4" s="259" t="s">
        <v>1</v>
      </c>
      <c r="C4" s="260"/>
      <c r="D4" s="260"/>
      <c r="E4" s="269"/>
      <c r="F4" s="281" t="s">
        <v>56</v>
      </c>
      <c r="G4" s="105" t="s">
        <v>100</v>
      </c>
      <c r="H4" s="105"/>
      <c r="I4" s="105"/>
      <c r="J4" s="105"/>
    </row>
    <row r="5" spans="1:16" s="133" customFormat="1" ht="12.75" customHeight="1">
      <c r="A5" s="278"/>
      <c r="B5" s="261"/>
      <c r="C5" s="262"/>
      <c r="D5" s="262"/>
      <c r="E5" s="278"/>
      <c r="F5" s="296"/>
      <c r="G5" s="281" t="s">
        <v>155</v>
      </c>
      <c r="H5" s="281" t="s">
        <v>156</v>
      </c>
      <c r="I5" s="281" t="s">
        <v>157</v>
      </c>
      <c r="J5" s="283" t="s">
        <v>158</v>
      </c>
      <c r="K5" s="216"/>
      <c r="L5" s="216"/>
      <c r="M5" s="216"/>
      <c r="N5" s="216"/>
      <c r="O5" s="216"/>
      <c r="P5" s="216"/>
    </row>
    <row r="6" spans="1:16" s="133" customFormat="1" ht="12.75" customHeight="1">
      <c r="A6" s="276"/>
      <c r="B6" s="263"/>
      <c r="C6" s="264"/>
      <c r="D6" s="264"/>
      <c r="E6" s="276"/>
      <c r="F6" s="323"/>
      <c r="G6" s="266"/>
      <c r="H6" s="266"/>
      <c r="I6" s="266"/>
      <c r="J6" s="263"/>
      <c r="K6" s="216"/>
      <c r="L6" s="216"/>
      <c r="M6" s="216"/>
      <c r="N6" s="216"/>
      <c r="O6" s="216"/>
      <c r="P6" s="216"/>
    </row>
    <row r="7" spans="1:16" s="133" customFormat="1" ht="10.5" customHeight="1">
      <c r="A7" s="7"/>
      <c r="B7" s="109"/>
      <c r="C7" s="15"/>
      <c r="D7" s="15"/>
      <c r="E7" s="12"/>
      <c r="F7" s="32"/>
      <c r="G7" s="32"/>
      <c r="H7" s="32"/>
      <c r="I7" s="32"/>
      <c r="J7" s="32"/>
      <c r="K7" s="216"/>
      <c r="L7" s="216"/>
      <c r="M7" s="216"/>
      <c r="N7" s="216"/>
      <c r="O7" s="216"/>
      <c r="P7" s="216"/>
    </row>
    <row r="8" spans="1:16" s="133" customFormat="1" ht="10.5" customHeight="1">
      <c r="A8" s="26" t="s">
        <v>40</v>
      </c>
      <c r="B8" s="214" t="s">
        <v>315</v>
      </c>
      <c r="C8" s="26"/>
      <c r="D8" s="26"/>
      <c r="E8" s="36"/>
      <c r="F8" s="196">
        <v>40</v>
      </c>
      <c r="G8" s="196">
        <v>10</v>
      </c>
      <c r="H8" s="196">
        <v>10</v>
      </c>
      <c r="I8" s="196">
        <v>3</v>
      </c>
      <c r="J8" s="196">
        <v>17</v>
      </c>
      <c r="K8" s="216"/>
      <c r="L8" s="216"/>
      <c r="M8" s="216"/>
      <c r="N8" s="216"/>
      <c r="O8" s="216"/>
      <c r="P8" s="216"/>
    </row>
    <row r="9" spans="1:16" s="133" customFormat="1" ht="10.5" customHeight="1">
      <c r="A9" s="26"/>
      <c r="B9" s="109"/>
      <c r="C9" s="15"/>
      <c r="D9" s="15"/>
      <c r="E9" s="12"/>
      <c r="F9" s="40"/>
      <c r="G9" s="40"/>
      <c r="H9" s="40"/>
      <c r="I9" s="40"/>
      <c r="J9" s="40"/>
      <c r="K9" s="216"/>
      <c r="L9" s="217"/>
      <c r="M9" s="217"/>
      <c r="N9" s="217"/>
      <c r="O9" s="217"/>
      <c r="P9" s="217"/>
    </row>
    <row r="10" spans="1:16" s="133" customFormat="1" ht="10.5" customHeight="1">
      <c r="A10" s="36"/>
      <c r="C10" s="321" t="s">
        <v>205</v>
      </c>
      <c r="D10" s="321"/>
      <c r="E10" s="322"/>
      <c r="F10" s="40"/>
      <c r="G10" s="40"/>
      <c r="H10" s="40"/>
      <c r="I10" s="40"/>
      <c r="J10" s="40"/>
      <c r="K10" s="216"/>
      <c r="L10" s="217"/>
      <c r="M10" s="217"/>
      <c r="N10" s="217"/>
      <c r="O10" s="217"/>
      <c r="P10" s="217"/>
    </row>
    <row r="11" spans="1:16" s="133" customFormat="1" ht="10.5" customHeight="1">
      <c r="A11" s="26"/>
      <c r="B11" s="109"/>
      <c r="C11" s="15"/>
      <c r="D11" s="15"/>
      <c r="E11" s="12"/>
      <c r="F11" s="40"/>
      <c r="G11" s="40"/>
      <c r="H11" s="40"/>
      <c r="I11" s="40"/>
      <c r="J11" s="40"/>
      <c r="K11" s="216"/>
      <c r="L11" s="217"/>
      <c r="M11" s="217"/>
      <c r="N11" s="217"/>
      <c r="O11" s="217"/>
      <c r="P11" s="217"/>
    </row>
    <row r="12" spans="1:16" s="133" customFormat="1" ht="10.5" customHeight="1">
      <c r="A12" s="15" t="s">
        <v>33</v>
      </c>
      <c r="B12" s="109" t="s">
        <v>358</v>
      </c>
      <c r="C12" s="15" t="s">
        <v>359</v>
      </c>
      <c r="D12" s="15"/>
      <c r="E12" s="12"/>
      <c r="F12" s="40"/>
      <c r="G12" s="40"/>
      <c r="H12" s="40"/>
      <c r="I12" s="40"/>
      <c r="J12" s="40"/>
      <c r="K12" s="216"/>
      <c r="L12" s="217"/>
      <c r="M12" s="217"/>
      <c r="N12" s="217"/>
      <c r="O12" s="217"/>
      <c r="P12" s="217"/>
    </row>
    <row r="13" spans="1:16" s="133" customFormat="1" ht="10.5" customHeight="1">
      <c r="A13" s="26"/>
      <c r="B13" s="109" t="s">
        <v>360</v>
      </c>
      <c r="C13" s="15"/>
      <c r="D13" s="15" t="s">
        <v>361</v>
      </c>
      <c r="E13" s="12"/>
      <c r="F13" s="40">
        <v>22</v>
      </c>
      <c r="G13" s="40">
        <v>9</v>
      </c>
      <c r="H13" s="40">
        <v>7</v>
      </c>
      <c r="I13" s="40">
        <v>3</v>
      </c>
      <c r="J13" s="40">
        <v>3</v>
      </c>
      <c r="K13" s="216"/>
      <c r="L13" s="217"/>
      <c r="M13" s="217"/>
      <c r="N13" s="217"/>
      <c r="O13" s="217"/>
      <c r="P13" s="217"/>
    </row>
    <row r="14" spans="1:16" s="133" customFormat="1" ht="10.5" customHeight="1">
      <c r="A14" s="26"/>
      <c r="B14" s="109" t="s">
        <v>360</v>
      </c>
      <c r="C14" s="15"/>
      <c r="D14" s="15" t="s">
        <v>205</v>
      </c>
      <c r="E14" s="12"/>
      <c r="F14" s="40"/>
      <c r="G14" s="40"/>
      <c r="H14" s="40"/>
      <c r="I14" s="40"/>
      <c r="J14" s="40"/>
      <c r="K14" s="216"/>
      <c r="L14" s="216"/>
      <c r="M14" s="216"/>
      <c r="N14" s="216"/>
      <c r="O14" s="216"/>
      <c r="P14" s="216"/>
    </row>
    <row r="15" spans="1:16" s="133" customFormat="1" ht="10.5" customHeight="1">
      <c r="A15" s="15" t="s">
        <v>101</v>
      </c>
      <c r="B15" s="109" t="s">
        <v>355</v>
      </c>
      <c r="C15" s="39"/>
      <c r="D15" s="15" t="s">
        <v>362</v>
      </c>
      <c r="E15" s="12"/>
      <c r="F15" s="40"/>
      <c r="G15" s="40"/>
      <c r="H15" s="40"/>
      <c r="I15" s="40"/>
      <c r="J15" s="40"/>
      <c r="K15" s="216"/>
      <c r="L15" s="216"/>
      <c r="M15" s="216"/>
      <c r="N15" s="216"/>
      <c r="O15" s="216"/>
      <c r="P15" s="216"/>
    </row>
    <row r="16" spans="1:10" s="133" customFormat="1" ht="10.5" customHeight="1">
      <c r="A16" s="26"/>
      <c r="B16" s="109" t="s">
        <v>363</v>
      </c>
      <c r="C16" s="15"/>
      <c r="D16" s="39"/>
      <c r="E16" s="12" t="s">
        <v>364</v>
      </c>
      <c r="F16" s="40"/>
      <c r="G16" s="40"/>
      <c r="H16" s="40"/>
      <c r="I16" s="40"/>
      <c r="J16" s="40"/>
    </row>
    <row r="17" spans="1:10" s="133" customFormat="1" ht="10.5" customHeight="1">
      <c r="A17" s="26"/>
      <c r="B17" s="109" t="s">
        <v>363</v>
      </c>
      <c r="C17" s="15"/>
      <c r="D17" s="39"/>
      <c r="E17" s="12" t="s">
        <v>365</v>
      </c>
      <c r="F17" s="40"/>
      <c r="G17" s="40"/>
      <c r="H17" s="40"/>
      <c r="I17" s="40"/>
      <c r="J17" s="40"/>
    </row>
    <row r="18" spans="1:10" s="133" customFormat="1" ht="10.5" customHeight="1">
      <c r="A18" s="26"/>
      <c r="B18" s="109" t="s">
        <v>363</v>
      </c>
      <c r="C18" s="15"/>
      <c r="D18" s="39"/>
      <c r="E18" s="12" t="s">
        <v>366</v>
      </c>
      <c r="F18" s="40">
        <v>2</v>
      </c>
      <c r="G18" s="40">
        <v>1</v>
      </c>
      <c r="H18" s="40">
        <v>0</v>
      </c>
      <c r="I18" s="40">
        <v>1</v>
      </c>
      <c r="J18" s="40">
        <v>0</v>
      </c>
    </row>
    <row r="19" spans="1:10" s="133" customFormat="1" ht="10.5" customHeight="1">
      <c r="A19" s="26"/>
      <c r="B19" s="109"/>
      <c r="C19" s="15"/>
      <c r="D19" s="15"/>
      <c r="E19" s="12"/>
      <c r="F19" s="40"/>
      <c r="G19" s="40"/>
      <c r="H19" s="40"/>
      <c r="I19" s="40"/>
      <c r="J19" s="40"/>
    </row>
    <row r="20" spans="1:10" s="133" customFormat="1" ht="10.5" customHeight="1">
      <c r="A20" s="15" t="s">
        <v>35</v>
      </c>
      <c r="B20" s="109" t="s">
        <v>357</v>
      </c>
      <c r="C20" s="15" t="s">
        <v>367</v>
      </c>
      <c r="D20" s="15"/>
      <c r="E20" s="12"/>
      <c r="F20" s="40"/>
      <c r="G20" s="40"/>
      <c r="H20" s="40"/>
      <c r="I20" s="40"/>
      <c r="J20" s="40"/>
    </row>
    <row r="21" spans="1:10" s="133" customFormat="1" ht="10.5" customHeight="1">
      <c r="A21" s="26"/>
      <c r="B21" s="109" t="s">
        <v>355</v>
      </c>
      <c r="C21" s="15"/>
      <c r="D21" s="15" t="s">
        <v>356</v>
      </c>
      <c r="E21" s="12"/>
      <c r="F21" s="40">
        <v>8</v>
      </c>
      <c r="G21" s="40">
        <v>1</v>
      </c>
      <c r="H21" s="40">
        <v>3</v>
      </c>
      <c r="I21" s="40">
        <v>0</v>
      </c>
      <c r="J21" s="40">
        <v>4</v>
      </c>
    </row>
    <row r="22" spans="1:10" s="133" customFormat="1" ht="10.5" customHeight="1">
      <c r="A22" s="26"/>
      <c r="B22" s="109" t="s">
        <v>360</v>
      </c>
      <c r="C22" s="15"/>
      <c r="D22" s="15" t="s">
        <v>205</v>
      </c>
      <c r="E22" s="12"/>
      <c r="F22" s="40"/>
      <c r="G22" s="40"/>
      <c r="H22" s="40"/>
      <c r="I22" s="40"/>
      <c r="J22" s="40"/>
    </row>
    <row r="23" spans="1:10" s="133" customFormat="1" ht="10.5" customHeight="1">
      <c r="A23" s="15" t="s">
        <v>102</v>
      </c>
      <c r="B23" s="109" t="s">
        <v>355</v>
      </c>
      <c r="C23" s="15"/>
      <c r="D23" s="15" t="s">
        <v>368</v>
      </c>
      <c r="E23" s="12"/>
      <c r="F23" s="40"/>
      <c r="G23" s="40"/>
      <c r="H23" s="40"/>
      <c r="I23" s="40"/>
      <c r="J23" s="40"/>
    </row>
    <row r="24" spans="1:10" s="133" customFormat="1" ht="10.5" customHeight="1">
      <c r="A24" s="26"/>
      <c r="B24" s="109" t="s">
        <v>369</v>
      </c>
      <c r="C24" s="15"/>
      <c r="D24" s="15" t="s">
        <v>370</v>
      </c>
      <c r="E24" s="12"/>
      <c r="F24" s="40">
        <v>6</v>
      </c>
      <c r="G24" s="40">
        <v>0</v>
      </c>
      <c r="H24" s="40">
        <v>2</v>
      </c>
      <c r="I24" s="40">
        <v>0</v>
      </c>
      <c r="J24" s="40">
        <v>4</v>
      </c>
    </row>
    <row r="25" spans="1:10" s="133" customFormat="1" ht="10.5" customHeight="1">
      <c r="A25" s="26"/>
      <c r="B25" s="109"/>
      <c r="C25" s="15"/>
      <c r="D25" s="15"/>
      <c r="E25" s="12"/>
      <c r="F25" s="40"/>
      <c r="G25" s="40"/>
      <c r="H25" s="40"/>
      <c r="I25" s="40"/>
      <c r="J25" s="40"/>
    </row>
    <row r="26" spans="1:10" s="133" customFormat="1" ht="10.5" customHeight="1">
      <c r="A26" s="15" t="s">
        <v>36</v>
      </c>
      <c r="B26" s="109" t="s">
        <v>371</v>
      </c>
      <c r="C26" s="15" t="s">
        <v>297</v>
      </c>
      <c r="D26" s="15"/>
      <c r="E26" s="12"/>
      <c r="F26" s="40"/>
      <c r="G26" s="40"/>
      <c r="H26" s="40"/>
      <c r="I26" s="40"/>
      <c r="J26" s="40"/>
    </row>
    <row r="27" spans="1:10" s="133" customFormat="1" ht="10.5" customHeight="1">
      <c r="A27" s="36"/>
      <c r="C27" s="15"/>
      <c r="D27" s="15" t="s">
        <v>372</v>
      </c>
      <c r="E27" s="12"/>
      <c r="F27" s="40"/>
      <c r="G27" s="40"/>
      <c r="H27" s="40"/>
      <c r="I27" s="40"/>
      <c r="J27" s="40"/>
    </row>
    <row r="28" spans="1:10" s="133" customFormat="1" ht="10.5" customHeight="1">
      <c r="A28" s="36"/>
      <c r="C28" s="15"/>
      <c r="D28" s="15" t="s">
        <v>373</v>
      </c>
      <c r="E28" s="12"/>
      <c r="F28" s="40">
        <v>7</v>
      </c>
      <c r="G28" s="40">
        <v>0</v>
      </c>
      <c r="H28" s="40">
        <v>0</v>
      </c>
      <c r="I28" s="40">
        <v>0</v>
      </c>
      <c r="J28" s="40">
        <v>7</v>
      </c>
    </row>
    <row r="29" spans="1:10" s="133" customFormat="1" ht="10.5" customHeight="1">
      <c r="A29" s="36"/>
      <c r="C29" s="15"/>
      <c r="D29" s="15" t="s">
        <v>205</v>
      </c>
      <c r="E29" s="12"/>
      <c r="F29" s="40"/>
      <c r="G29" s="40"/>
      <c r="H29" s="40"/>
      <c r="I29" s="40"/>
      <c r="J29" s="40"/>
    </row>
    <row r="30" spans="1:10" s="133" customFormat="1" ht="10.5" customHeight="1">
      <c r="A30" s="12" t="s">
        <v>37</v>
      </c>
      <c r="C30" s="15"/>
      <c r="D30" s="15" t="s">
        <v>249</v>
      </c>
      <c r="E30" s="12"/>
      <c r="F30" s="40">
        <v>7</v>
      </c>
      <c r="G30" s="40">
        <v>0</v>
      </c>
      <c r="H30" s="40">
        <v>0</v>
      </c>
      <c r="I30" s="40">
        <v>0</v>
      </c>
      <c r="J30" s="40">
        <v>7</v>
      </c>
    </row>
    <row r="31" spans="1:10" s="133" customFormat="1" ht="10.5" customHeight="1">
      <c r="A31" s="26"/>
      <c r="B31" s="109"/>
      <c r="C31" s="15"/>
      <c r="D31" s="15"/>
      <c r="E31" s="12"/>
      <c r="F31" s="32"/>
      <c r="G31" s="32"/>
      <c r="H31" s="32"/>
      <c r="I31" s="32"/>
      <c r="J31" s="32"/>
    </row>
    <row r="32" spans="1:10" s="133" customFormat="1" ht="10.5" customHeight="1">
      <c r="A32" s="12" t="s">
        <v>38</v>
      </c>
      <c r="C32" s="15" t="s">
        <v>374</v>
      </c>
      <c r="D32" s="15"/>
      <c r="E32" s="12"/>
      <c r="F32" s="32"/>
      <c r="G32" s="32"/>
      <c r="H32" s="32"/>
      <c r="I32" s="32"/>
      <c r="J32" s="32"/>
    </row>
    <row r="33" spans="1:10" s="133" customFormat="1" ht="10.5" customHeight="1">
      <c r="A33" s="36"/>
      <c r="C33" s="15" t="s">
        <v>355</v>
      </c>
      <c r="D33" s="15" t="s">
        <v>375</v>
      </c>
      <c r="E33" s="12"/>
      <c r="F33" s="32"/>
      <c r="G33" s="32"/>
      <c r="H33" s="32"/>
      <c r="I33" s="32"/>
      <c r="J33" s="32"/>
    </row>
    <row r="34" spans="1:10" s="133" customFormat="1" ht="10.5" customHeight="1">
      <c r="A34" s="36"/>
      <c r="C34" s="15" t="s">
        <v>360</v>
      </c>
      <c r="D34" s="15" t="s">
        <v>376</v>
      </c>
      <c r="E34" s="12"/>
      <c r="F34" s="40">
        <v>0</v>
      </c>
      <c r="G34" s="40">
        <v>0</v>
      </c>
      <c r="H34" s="40">
        <v>0</v>
      </c>
      <c r="I34" s="40">
        <v>0</v>
      </c>
      <c r="J34" s="40">
        <v>0</v>
      </c>
    </row>
    <row r="35" spans="6:10" s="133" customFormat="1" ht="9.75" customHeight="1">
      <c r="F35" s="32"/>
      <c r="G35" s="40"/>
      <c r="H35" s="40"/>
      <c r="I35" s="40"/>
      <c r="J35" s="32"/>
    </row>
    <row r="36" s="133" customFormat="1" ht="9.75" customHeight="1"/>
    <row r="37" s="133" customFormat="1" ht="9.75" customHeight="1"/>
    <row r="38" s="133" customFormat="1" ht="9.75" customHeight="1"/>
    <row r="39" s="133" customFormat="1" ht="9.75" customHeight="1"/>
    <row r="40" s="133" customFormat="1" ht="9.75" customHeight="1"/>
    <row r="41" s="133" customFormat="1" ht="9.75" customHeight="1"/>
    <row r="42" s="133" customFormat="1" ht="12" customHeight="1"/>
    <row r="43" s="133" customFormat="1" ht="9.75" customHeight="1"/>
    <row r="44" s="133" customFormat="1" ht="9.75" customHeight="1"/>
    <row r="45" s="133" customFormat="1" ht="9.75" customHeight="1"/>
    <row r="46" s="133" customFormat="1" ht="9.75" customHeight="1"/>
    <row r="47" s="133" customFormat="1" ht="9.75" customHeight="1"/>
    <row r="48" s="133" customFormat="1" ht="9.75" customHeight="1"/>
    <row r="49" s="133" customFormat="1" ht="9.75" customHeight="1"/>
    <row r="50" s="133" customFormat="1" ht="9.75" customHeight="1"/>
    <row r="51" s="133" customFormat="1" ht="9.75" customHeight="1"/>
    <row r="52" s="133" customFormat="1" ht="9.75" customHeight="1"/>
    <row r="53" s="133" customFormat="1" ht="9.75" customHeight="1"/>
    <row r="54" s="133" customFormat="1" ht="9.75" customHeight="1"/>
    <row r="55" s="133" customFormat="1" ht="9.75" customHeight="1"/>
    <row r="56" s="133" customFormat="1" ht="9.75" customHeight="1"/>
    <row r="57" s="133" customFormat="1" ht="9.75" customHeight="1"/>
    <row r="58" s="133" customFormat="1" ht="9.75" customHeight="1"/>
    <row r="59" s="133" customFormat="1" ht="9.75" customHeight="1"/>
    <row r="60" s="133" customFormat="1" ht="9.75" customHeight="1"/>
    <row r="61" s="133" customFormat="1" ht="9.75" customHeight="1"/>
    <row r="62" s="133" customFormat="1" ht="9.75" customHeight="1"/>
    <row r="63" s="133" customFormat="1" ht="9.75" customHeight="1"/>
    <row r="64" s="133" customFormat="1" ht="9.75" customHeight="1"/>
    <row r="65" s="133" customFormat="1" ht="9.75" customHeight="1"/>
    <row r="66" s="133" customFormat="1" ht="9.75" customHeight="1"/>
    <row r="67" s="133" customFormat="1" ht="9.75" customHeight="1"/>
    <row r="68" s="133" customFormat="1" ht="9.75" customHeight="1"/>
    <row r="69" s="133" customFormat="1" ht="9.75" customHeight="1"/>
    <row r="70" s="133" customFormat="1" ht="9.75" customHeight="1"/>
    <row r="71" spans="1:6" ht="9.75" customHeight="1">
      <c r="A71" s="136"/>
      <c r="B71" s="136"/>
      <c r="C71" s="136"/>
      <c r="D71" s="136"/>
      <c r="E71" s="136"/>
      <c r="F71" s="136"/>
    </row>
    <row r="72" spans="12:15" ht="14.25" customHeight="1">
      <c r="L72" s="128" t="s">
        <v>170</v>
      </c>
      <c r="M72" s="128" t="s">
        <v>171</v>
      </c>
      <c r="N72" s="128" t="s">
        <v>196</v>
      </c>
      <c r="O72" s="128" t="s">
        <v>348</v>
      </c>
    </row>
    <row r="73" spans="1:15" ht="25.5" customHeight="1">
      <c r="A73" s="143"/>
      <c r="K73" s="143" t="s">
        <v>186</v>
      </c>
      <c r="L73" s="128">
        <v>0</v>
      </c>
      <c r="M73" s="128">
        <v>1</v>
      </c>
      <c r="N73" s="128">
        <v>1</v>
      </c>
      <c r="O73" s="128">
        <v>0</v>
      </c>
    </row>
    <row r="74" spans="1:15" ht="25.5">
      <c r="A74" s="143"/>
      <c r="K74" s="143" t="s">
        <v>187</v>
      </c>
      <c r="L74" s="128">
        <v>0</v>
      </c>
      <c r="M74" s="128">
        <v>10</v>
      </c>
      <c r="N74" s="128">
        <v>2</v>
      </c>
      <c r="O74" s="128">
        <v>0</v>
      </c>
    </row>
    <row r="75" spans="1:15" ht="25.5">
      <c r="A75" s="144"/>
      <c r="K75" s="144" t="s">
        <v>195</v>
      </c>
      <c r="L75" s="128">
        <v>5</v>
      </c>
      <c r="M75" s="128">
        <v>35</v>
      </c>
      <c r="N75" s="128">
        <v>5</v>
      </c>
      <c r="O75" s="128">
        <v>6</v>
      </c>
    </row>
    <row r="76" spans="1:15" ht="25.5">
      <c r="A76" s="144"/>
      <c r="K76" s="144" t="s">
        <v>194</v>
      </c>
      <c r="L76" s="128">
        <v>1</v>
      </c>
      <c r="M76" s="128">
        <v>17</v>
      </c>
      <c r="N76" s="128">
        <v>8</v>
      </c>
      <c r="O76" s="128">
        <v>9</v>
      </c>
    </row>
    <row r="77" spans="1:15" ht="25.5">
      <c r="A77" s="144"/>
      <c r="K77" s="144" t="s">
        <v>193</v>
      </c>
      <c r="L77" s="128">
        <v>5</v>
      </c>
      <c r="M77" s="128">
        <v>17</v>
      </c>
      <c r="N77" s="128">
        <v>13</v>
      </c>
      <c r="O77" s="128">
        <v>17</v>
      </c>
    </row>
    <row r="78" spans="1:15" ht="25.5">
      <c r="A78" s="144"/>
      <c r="K78" s="144" t="s">
        <v>192</v>
      </c>
      <c r="L78" s="128">
        <v>3</v>
      </c>
      <c r="M78" s="128">
        <v>27</v>
      </c>
      <c r="N78" s="128">
        <v>25</v>
      </c>
      <c r="O78" s="128">
        <v>23</v>
      </c>
    </row>
    <row r="79" spans="1:15" ht="25.5">
      <c r="A79" s="144"/>
      <c r="K79" s="144" t="s">
        <v>188</v>
      </c>
      <c r="L79" s="128">
        <v>2</v>
      </c>
      <c r="M79" s="128">
        <v>17</v>
      </c>
      <c r="N79" s="128">
        <v>43</v>
      </c>
      <c r="O79" s="128">
        <v>36</v>
      </c>
    </row>
    <row r="80" spans="1:15" ht="25.5">
      <c r="A80" s="144"/>
      <c r="K80" s="144" t="s">
        <v>191</v>
      </c>
      <c r="L80" s="128">
        <v>0</v>
      </c>
      <c r="M80" s="128">
        <v>21</v>
      </c>
      <c r="N80" s="128">
        <v>79</v>
      </c>
      <c r="O80" s="128">
        <v>104</v>
      </c>
    </row>
    <row r="81" spans="1:15" ht="25.5">
      <c r="A81" s="144"/>
      <c r="K81" s="144" t="s">
        <v>189</v>
      </c>
      <c r="L81" s="128">
        <v>0</v>
      </c>
      <c r="M81" s="128">
        <v>13</v>
      </c>
      <c r="N81" s="128">
        <v>142</v>
      </c>
      <c r="O81" s="128">
        <v>126</v>
      </c>
    </row>
    <row r="82" spans="1:15" ht="25.5">
      <c r="A82" s="144"/>
      <c r="K82" s="144" t="s">
        <v>190</v>
      </c>
      <c r="L82" s="128">
        <v>0</v>
      </c>
      <c r="M82" s="128">
        <v>0</v>
      </c>
      <c r="N82" s="128">
        <v>64</v>
      </c>
      <c r="O82" s="128">
        <v>41</v>
      </c>
    </row>
  </sheetData>
  <sheetProtection/>
  <mergeCells count="9">
    <mergeCell ref="C10:E10"/>
    <mergeCell ref="A1:J1"/>
    <mergeCell ref="J5:J6"/>
    <mergeCell ref="A4:A6"/>
    <mergeCell ref="F4:F6"/>
    <mergeCell ref="G5:G6"/>
    <mergeCell ref="H5:H6"/>
    <mergeCell ref="I5:I6"/>
    <mergeCell ref="B4:E6"/>
  </mergeCells>
  <printOptions horizontalCentered="1"/>
  <pageMargins left="0.5905511811023623" right="0.5905511811023623" top="0.7874015748031497" bottom="0.3937007874015748" header="0.5118110236220472" footer="0.5118110236220472"/>
  <pageSetup horizontalDpi="600" verticalDpi="600" orientation="portrait" pageOrder="overThenDown" paperSize="9" scale="95" r:id="rId2"/>
  <headerFooter alignWithMargins="0">
    <oddHeader>&amp;C&amp;9- &amp;P -</oddHeader>
  </headerFooter>
  <rowBreaks count="1" manualBreakCount="1">
    <brk id="71" max="255" man="1"/>
  </rowBreaks>
  <drawing r:id="rId1"/>
</worksheet>
</file>

<file path=xl/worksheets/sheet13.xml><?xml version="1.0" encoding="utf-8"?>
<worksheet xmlns="http://schemas.openxmlformats.org/spreadsheetml/2006/main" xmlns:r="http://schemas.openxmlformats.org/officeDocument/2006/relationships">
  <dimension ref="A1:L59"/>
  <sheetViews>
    <sheetView zoomScaleSheetLayoutView="90" zoomScalePageLayoutView="0" workbookViewId="0" topLeftCell="A1">
      <selection activeCell="A1" sqref="A1:K1"/>
    </sheetView>
  </sheetViews>
  <sheetFormatPr defaultColWidth="11.421875" defaultRowHeight="12.75"/>
  <cols>
    <col min="1" max="1" width="2.421875" style="17" customWidth="1"/>
    <col min="2" max="2" width="6.57421875" style="17" customWidth="1"/>
    <col min="3" max="4" width="1.7109375" style="17" customWidth="1"/>
    <col min="5" max="5" width="12.00390625" style="17" customWidth="1"/>
    <col min="6" max="6" width="13.7109375" style="17" customWidth="1"/>
    <col min="7" max="10" width="10.7109375" style="17" customWidth="1"/>
    <col min="11" max="11" width="10.7109375" style="15" customWidth="1"/>
    <col min="12" max="16384" width="11.421875" style="17" customWidth="1"/>
  </cols>
  <sheetData>
    <row r="1" spans="1:11" ht="12.75" customHeight="1">
      <c r="A1" s="315" t="s">
        <v>406</v>
      </c>
      <c r="B1" s="315"/>
      <c r="C1" s="315"/>
      <c r="D1" s="315"/>
      <c r="E1" s="315"/>
      <c r="F1" s="315"/>
      <c r="G1" s="315"/>
      <c r="H1" s="315"/>
      <c r="I1" s="315"/>
      <c r="J1" s="315"/>
      <c r="K1" s="315"/>
    </row>
    <row r="2" spans="1:10" ht="12.75" customHeight="1">
      <c r="A2" s="25"/>
      <c r="B2" s="25"/>
      <c r="C2" s="25"/>
      <c r="D2" s="25"/>
      <c r="E2" s="25"/>
      <c r="F2" s="25"/>
      <c r="G2" s="25"/>
      <c r="H2" s="25"/>
      <c r="I2" s="25"/>
      <c r="J2" s="25"/>
    </row>
    <row r="3" spans="1:10" ht="12.75" customHeight="1">
      <c r="A3" s="25"/>
      <c r="B3" s="25"/>
      <c r="C3" s="25"/>
      <c r="D3" s="25"/>
      <c r="E3" s="25"/>
      <c r="F3" s="11"/>
      <c r="G3" s="25"/>
      <c r="H3" s="25"/>
      <c r="I3" s="25"/>
      <c r="J3" s="25"/>
    </row>
    <row r="4" spans="1:12" ht="12.75" customHeight="1">
      <c r="A4" s="279" t="s">
        <v>328</v>
      </c>
      <c r="B4" s="279"/>
      <c r="C4" s="279"/>
      <c r="D4" s="279"/>
      <c r="E4" s="316"/>
      <c r="F4" s="281" t="s">
        <v>56</v>
      </c>
      <c r="G4" s="301" t="s">
        <v>103</v>
      </c>
      <c r="H4" s="302"/>
      <c r="I4" s="302"/>
      <c r="J4" s="302"/>
      <c r="K4" s="302"/>
      <c r="L4" s="10"/>
    </row>
    <row r="5" spans="1:12" ht="12.75" customHeight="1">
      <c r="A5" s="324"/>
      <c r="B5" s="324"/>
      <c r="C5" s="324"/>
      <c r="D5" s="324"/>
      <c r="E5" s="325"/>
      <c r="F5" s="333"/>
      <c r="G5" s="281" t="s">
        <v>152</v>
      </c>
      <c r="H5" s="281" t="s">
        <v>153</v>
      </c>
      <c r="I5" s="281" t="s">
        <v>339</v>
      </c>
      <c r="J5" s="281" t="s">
        <v>154</v>
      </c>
      <c r="K5" s="283" t="s">
        <v>151</v>
      </c>
      <c r="L5" s="115"/>
    </row>
    <row r="6" spans="1:12" ht="12.75" customHeight="1">
      <c r="A6" s="324"/>
      <c r="B6" s="324"/>
      <c r="C6" s="324"/>
      <c r="D6" s="324"/>
      <c r="E6" s="325"/>
      <c r="F6" s="333"/>
      <c r="G6" s="335"/>
      <c r="H6" s="335"/>
      <c r="I6" s="335"/>
      <c r="J6" s="335"/>
      <c r="K6" s="331"/>
      <c r="L6" s="15"/>
    </row>
    <row r="7" spans="1:12" ht="12.75" customHeight="1">
      <c r="A7" s="326"/>
      <c r="B7" s="326"/>
      <c r="C7" s="326"/>
      <c r="D7" s="326"/>
      <c r="E7" s="327"/>
      <c r="F7" s="334"/>
      <c r="G7" s="336"/>
      <c r="H7" s="336"/>
      <c r="I7" s="336"/>
      <c r="J7" s="336"/>
      <c r="K7" s="332"/>
      <c r="L7" s="15"/>
    </row>
    <row r="8" spans="1:12" ht="12">
      <c r="A8" s="272"/>
      <c r="B8" s="272"/>
      <c r="C8" s="272"/>
      <c r="D8" s="272"/>
      <c r="E8" s="328"/>
      <c r="K8" s="17"/>
      <c r="L8" s="15"/>
    </row>
    <row r="9" spans="2:12" ht="12">
      <c r="B9" s="205" t="s">
        <v>318</v>
      </c>
      <c r="C9" s="205"/>
      <c r="D9" s="205"/>
      <c r="E9" s="207"/>
      <c r="F9" s="78">
        <v>0</v>
      </c>
      <c r="G9" s="78">
        <v>0</v>
      </c>
      <c r="H9" s="78">
        <v>0</v>
      </c>
      <c r="I9" s="78">
        <v>0</v>
      </c>
      <c r="J9" s="78">
        <v>0</v>
      </c>
      <c r="K9" s="78">
        <v>0</v>
      </c>
      <c r="L9" s="116"/>
    </row>
    <row r="10" spans="2:12" ht="12">
      <c r="B10" s="205"/>
      <c r="C10" s="205"/>
      <c r="D10" s="205"/>
      <c r="E10" s="207"/>
      <c r="F10" s="78"/>
      <c r="G10" s="78"/>
      <c r="H10" s="78"/>
      <c r="I10" s="78"/>
      <c r="J10" s="78"/>
      <c r="K10" s="78"/>
      <c r="L10" s="116"/>
    </row>
    <row r="11" spans="2:12" ht="12">
      <c r="B11" s="208" t="str">
        <f>"  1 -   5"</f>
        <v>  1 -   5</v>
      </c>
      <c r="C11" s="208"/>
      <c r="D11" s="208"/>
      <c r="E11" s="209"/>
      <c r="F11" s="78">
        <v>1</v>
      </c>
      <c r="G11" s="78">
        <v>0</v>
      </c>
      <c r="H11" s="78">
        <v>0</v>
      </c>
      <c r="I11" s="78">
        <v>1</v>
      </c>
      <c r="J11" s="78">
        <v>0</v>
      </c>
      <c r="K11" s="78">
        <v>0</v>
      </c>
      <c r="L11" s="116"/>
    </row>
    <row r="12" spans="2:12" ht="12">
      <c r="B12" s="205"/>
      <c r="C12" s="205"/>
      <c r="D12" s="205"/>
      <c r="E12" s="207"/>
      <c r="F12" s="78"/>
      <c r="G12" s="78"/>
      <c r="H12" s="78"/>
      <c r="I12" s="78"/>
      <c r="J12" s="78"/>
      <c r="K12" s="78"/>
      <c r="L12" s="116"/>
    </row>
    <row r="13" spans="2:12" ht="12">
      <c r="B13" s="205" t="str">
        <f>"  5 - 10"</f>
        <v>  5 - 10</v>
      </c>
      <c r="C13" s="205"/>
      <c r="D13" s="205"/>
      <c r="E13" s="207"/>
      <c r="F13" s="78">
        <v>1</v>
      </c>
      <c r="G13" s="78">
        <v>0</v>
      </c>
      <c r="H13" s="78">
        <v>1</v>
      </c>
      <c r="I13" s="78">
        <v>0</v>
      </c>
      <c r="J13" s="78">
        <v>0</v>
      </c>
      <c r="K13" s="78">
        <v>0</v>
      </c>
      <c r="L13" s="116"/>
    </row>
    <row r="14" spans="2:12" ht="12">
      <c r="B14" s="205"/>
      <c r="C14" s="205"/>
      <c r="D14" s="205"/>
      <c r="E14" s="207"/>
      <c r="F14" s="78"/>
      <c r="G14" s="78"/>
      <c r="H14" s="78"/>
      <c r="I14" s="78"/>
      <c r="J14" s="78"/>
      <c r="K14" s="78"/>
      <c r="L14" s="116"/>
    </row>
    <row r="15" spans="2:12" ht="12">
      <c r="B15" s="205" t="str">
        <f>"10 - 20"</f>
        <v>10 - 20</v>
      </c>
      <c r="C15" s="205"/>
      <c r="D15" s="205"/>
      <c r="E15" s="207"/>
      <c r="F15" s="78">
        <v>12</v>
      </c>
      <c r="G15" s="78">
        <v>0</v>
      </c>
      <c r="H15" s="78">
        <v>10</v>
      </c>
      <c r="I15" s="78">
        <v>2</v>
      </c>
      <c r="J15" s="78">
        <v>0</v>
      </c>
      <c r="K15" s="78">
        <v>0</v>
      </c>
      <c r="L15" s="116"/>
    </row>
    <row r="16" spans="2:12" ht="12">
      <c r="B16" s="205"/>
      <c r="C16" s="205"/>
      <c r="D16" s="205"/>
      <c r="E16" s="207"/>
      <c r="F16" s="78"/>
      <c r="G16" s="78"/>
      <c r="H16" s="78"/>
      <c r="I16" s="78"/>
      <c r="J16" s="78"/>
      <c r="K16" s="78"/>
      <c r="L16" s="116"/>
    </row>
    <row r="17" spans="2:12" ht="12">
      <c r="B17" s="205" t="str">
        <f>"20 - 30"</f>
        <v>20 - 30</v>
      </c>
      <c r="C17" s="205"/>
      <c r="D17" s="205"/>
      <c r="E17" s="207"/>
      <c r="F17" s="78">
        <v>51</v>
      </c>
      <c r="G17" s="78">
        <v>5</v>
      </c>
      <c r="H17" s="78">
        <v>35</v>
      </c>
      <c r="I17" s="78">
        <v>5</v>
      </c>
      <c r="J17" s="78">
        <v>0</v>
      </c>
      <c r="K17" s="78">
        <v>6</v>
      </c>
      <c r="L17" s="116"/>
    </row>
    <row r="18" spans="2:12" ht="12">
      <c r="B18" s="205"/>
      <c r="C18" s="205"/>
      <c r="D18" s="205"/>
      <c r="E18" s="207"/>
      <c r="F18" s="78"/>
      <c r="G18" s="78"/>
      <c r="H18" s="78"/>
      <c r="I18" s="78"/>
      <c r="J18" s="78"/>
      <c r="K18" s="78"/>
      <c r="L18" s="116"/>
    </row>
    <row r="19" spans="2:12" ht="12">
      <c r="B19" s="205" t="str">
        <f>"30 - 40"</f>
        <v>30 - 40</v>
      </c>
      <c r="C19" s="205"/>
      <c r="D19" s="205"/>
      <c r="E19" s="207"/>
      <c r="F19" s="78">
        <v>35</v>
      </c>
      <c r="G19" s="78">
        <v>1</v>
      </c>
      <c r="H19" s="78">
        <v>17</v>
      </c>
      <c r="I19" s="78">
        <v>8</v>
      </c>
      <c r="J19" s="78">
        <v>1</v>
      </c>
      <c r="K19" s="78">
        <v>8</v>
      </c>
      <c r="L19" s="116"/>
    </row>
    <row r="20" spans="2:12" ht="12">
      <c r="B20" s="205"/>
      <c r="C20" s="205"/>
      <c r="D20" s="205"/>
      <c r="E20" s="207"/>
      <c r="F20" s="78"/>
      <c r="G20" s="78"/>
      <c r="H20" s="78"/>
      <c r="I20" s="78"/>
      <c r="J20" s="78"/>
      <c r="K20" s="78"/>
      <c r="L20" s="116"/>
    </row>
    <row r="21" spans="2:12" ht="12">
      <c r="B21" s="205" t="str">
        <f>"40 - 50"</f>
        <v>40 - 50</v>
      </c>
      <c r="C21" s="205"/>
      <c r="D21" s="205"/>
      <c r="E21" s="207"/>
      <c r="F21" s="78">
        <v>52</v>
      </c>
      <c r="G21" s="78">
        <v>5</v>
      </c>
      <c r="H21" s="78">
        <v>17</v>
      </c>
      <c r="I21" s="78">
        <v>13</v>
      </c>
      <c r="J21" s="78">
        <v>1</v>
      </c>
      <c r="K21" s="78">
        <v>16</v>
      </c>
      <c r="L21" s="116"/>
    </row>
    <row r="22" spans="2:12" ht="12">
      <c r="B22" s="24"/>
      <c r="C22" s="24"/>
      <c r="D22" s="24"/>
      <c r="E22" s="206"/>
      <c r="F22" s="78"/>
      <c r="G22" s="78"/>
      <c r="H22" s="78"/>
      <c r="I22" s="78"/>
      <c r="J22" s="78"/>
      <c r="K22" s="78"/>
      <c r="L22" s="116"/>
    </row>
    <row r="23" spans="2:12" ht="12">
      <c r="B23" s="205" t="str">
        <f>"50 - 60"</f>
        <v>50 - 60</v>
      </c>
      <c r="C23" s="205"/>
      <c r="D23" s="205"/>
      <c r="E23" s="207"/>
      <c r="F23" s="78">
        <v>78</v>
      </c>
      <c r="G23" s="78">
        <v>3</v>
      </c>
      <c r="H23" s="78">
        <v>27</v>
      </c>
      <c r="I23" s="78">
        <v>25</v>
      </c>
      <c r="J23" s="78">
        <v>0</v>
      </c>
      <c r="K23" s="78">
        <v>23</v>
      </c>
      <c r="L23" s="116"/>
    </row>
    <row r="24" spans="2:12" ht="12">
      <c r="B24" s="205"/>
      <c r="C24" s="205"/>
      <c r="D24" s="205"/>
      <c r="E24" s="207"/>
      <c r="F24" s="78"/>
      <c r="G24" s="78"/>
      <c r="H24" s="78"/>
      <c r="I24" s="78"/>
      <c r="J24" s="78"/>
      <c r="K24" s="78"/>
      <c r="L24" s="116"/>
    </row>
    <row r="25" spans="2:12" ht="12">
      <c r="B25" s="205" t="str">
        <f>"60 - 70"</f>
        <v>60 - 70</v>
      </c>
      <c r="C25" s="205"/>
      <c r="D25" s="205"/>
      <c r="E25" s="207"/>
      <c r="F25" s="78">
        <v>98</v>
      </c>
      <c r="G25" s="78">
        <v>2</v>
      </c>
      <c r="H25" s="78">
        <v>17</v>
      </c>
      <c r="I25" s="78">
        <v>43</v>
      </c>
      <c r="J25" s="78">
        <v>0</v>
      </c>
      <c r="K25" s="78">
        <v>36</v>
      </c>
      <c r="L25" s="116"/>
    </row>
    <row r="26" spans="2:12" ht="12">
      <c r="B26" s="205"/>
      <c r="C26" s="205"/>
      <c r="D26" s="205"/>
      <c r="E26" s="207"/>
      <c r="F26" s="78"/>
      <c r="G26" s="78"/>
      <c r="H26" s="78"/>
      <c r="I26" s="78"/>
      <c r="J26" s="78"/>
      <c r="K26" s="78"/>
      <c r="L26" s="116"/>
    </row>
    <row r="27" spans="2:12" ht="12">
      <c r="B27" s="205" t="str">
        <f>"70 - 80"</f>
        <v>70 - 80</v>
      </c>
      <c r="C27" s="205"/>
      <c r="D27" s="205"/>
      <c r="E27" s="207"/>
      <c r="F27" s="78">
        <v>204</v>
      </c>
      <c r="G27" s="78">
        <v>0</v>
      </c>
      <c r="H27" s="78">
        <v>21</v>
      </c>
      <c r="I27" s="78">
        <v>79</v>
      </c>
      <c r="J27" s="78">
        <v>0</v>
      </c>
      <c r="K27" s="78">
        <v>104</v>
      </c>
      <c r="L27" s="116"/>
    </row>
    <row r="28" spans="2:12" ht="12">
      <c r="B28" s="205"/>
      <c r="C28" s="205"/>
      <c r="D28" s="205"/>
      <c r="E28" s="207"/>
      <c r="F28" s="78"/>
      <c r="G28" s="78"/>
      <c r="H28" s="78"/>
      <c r="I28" s="78"/>
      <c r="J28" s="78"/>
      <c r="K28" s="78"/>
      <c r="L28" s="116"/>
    </row>
    <row r="29" spans="2:12" ht="12">
      <c r="B29" s="205" t="str">
        <f>"80 - 90"</f>
        <v>80 - 90</v>
      </c>
      <c r="C29" s="205"/>
      <c r="D29" s="205"/>
      <c r="E29" s="207"/>
      <c r="F29" s="78">
        <v>281</v>
      </c>
      <c r="G29" s="78">
        <v>0</v>
      </c>
      <c r="H29" s="78">
        <v>13</v>
      </c>
      <c r="I29" s="78">
        <v>142</v>
      </c>
      <c r="J29" s="78">
        <v>0</v>
      </c>
      <c r="K29" s="78">
        <v>126</v>
      </c>
      <c r="L29" s="116"/>
    </row>
    <row r="30" spans="2:12" ht="12">
      <c r="B30" s="205"/>
      <c r="C30" s="205"/>
      <c r="D30" s="205"/>
      <c r="E30" s="207"/>
      <c r="F30" s="78"/>
      <c r="G30" s="78"/>
      <c r="H30" s="78"/>
      <c r="I30" s="78"/>
      <c r="J30" s="78"/>
      <c r="K30" s="78"/>
      <c r="L30" s="116"/>
    </row>
    <row r="31" spans="2:12" ht="12">
      <c r="B31" s="205" t="s">
        <v>104</v>
      </c>
      <c r="C31" s="205"/>
      <c r="D31" s="205"/>
      <c r="E31" s="207"/>
      <c r="F31" s="78">
        <v>105</v>
      </c>
      <c r="G31" s="78">
        <v>0</v>
      </c>
      <c r="H31" s="78">
        <v>0</v>
      </c>
      <c r="I31" s="78">
        <v>64</v>
      </c>
      <c r="J31" s="78">
        <v>0</v>
      </c>
      <c r="K31" s="78">
        <v>41</v>
      </c>
      <c r="L31" s="116"/>
    </row>
    <row r="32" spans="2:12" ht="12">
      <c r="B32" s="205"/>
      <c r="C32" s="205"/>
      <c r="D32" s="205"/>
      <c r="E32" s="207"/>
      <c r="F32" s="78"/>
      <c r="G32" s="78"/>
      <c r="H32" s="78"/>
      <c r="I32" s="78"/>
      <c r="J32" s="78"/>
      <c r="K32" s="78"/>
      <c r="L32" s="116"/>
    </row>
    <row r="33" spans="2:12" s="35" customFormat="1" ht="12">
      <c r="B33" s="210" t="s">
        <v>56</v>
      </c>
      <c r="C33" s="210"/>
      <c r="D33" s="210"/>
      <c r="E33" s="211"/>
      <c r="F33" s="83">
        <v>918</v>
      </c>
      <c r="G33" s="83">
        <v>16</v>
      </c>
      <c r="H33" s="83">
        <v>158</v>
      </c>
      <c r="I33" s="83">
        <v>382</v>
      </c>
      <c r="J33" s="83">
        <v>2</v>
      </c>
      <c r="K33" s="83">
        <v>360</v>
      </c>
      <c r="L33" s="122"/>
    </row>
    <row r="34" spans="5:11" ht="12">
      <c r="E34" s="78"/>
      <c r="F34" s="78"/>
      <c r="G34" s="78"/>
      <c r="H34" s="78"/>
      <c r="I34" s="78"/>
      <c r="J34" s="78"/>
      <c r="K34" s="116"/>
    </row>
    <row r="35" spans="5:11" ht="12">
      <c r="E35" s="78"/>
      <c r="F35" s="78"/>
      <c r="G35" s="78"/>
      <c r="H35" s="78"/>
      <c r="I35" s="78"/>
      <c r="J35" s="78"/>
      <c r="K35" s="116"/>
    </row>
    <row r="36" ht="12">
      <c r="F36" s="51"/>
    </row>
    <row r="37" ht="12">
      <c r="F37" s="51"/>
    </row>
    <row r="38" spans="1:11" ht="12">
      <c r="A38" s="315" t="s">
        <v>407</v>
      </c>
      <c r="B38" s="315"/>
      <c r="C38" s="315"/>
      <c r="D38" s="315"/>
      <c r="E38" s="315"/>
      <c r="F38" s="315"/>
      <c r="G38" s="315"/>
      <c r="H38" s="315"/>
      <c r="I38" s="315"/>
      <c r="J38" s="315"/>
      <c r="K38" s="315"/>
    </row>
    <row r="39" spans="6:11" ht="12">
      <c r="F39" s="51"/>
      <c r="K39" s="17"/>
    </row>
    <row r="40" spans="6:11" ht="12">
      <c r="F40" s="51"/>
      <c r="K40" s="17"/>
    </row>
    <row r="41" spans="1:11" ht="12.75" customHeight="1">
      <c r="A41" s="279" t="s">
        <v>0</v>
      </c>
      <c r="B41" s="316"/>
      <c r="C41" s="283" t="s">
        <v>105</v>
      </c>
      <c r="D41" s="279"/>
      <c r="E41" s="316"/>
      <c r="F41" s="281" t="s">
        <v>56</v>
      </c>
      <c r="G41" s="195" t="s">
        <v>103</v>
      </c>
      <c r="H41" s="107"/>
      <c r="I41" s="107"/>
      <c r="J41" s="107"/>
      <c r="K41" s="107"/>
    </row>
    <row r="42" spans="1:11" ht="12.75" customHeight="1">
      <c r="A42" s="324"/>
      <c r="B42" s="325"/>
      <c r="C42" s="329"/>
      <c r="D42" s="324"/>
      <c r="E42" s="325"/>
      <c r="F42" s="296"/>
      <c r="G42" s="296" t="s">
        <v>152</v>
      </c>
      <c r="H42" s="296" t="s">
        <v>153</v>
      </c>
      <c r="I42" s="296" t="s">
        <v>150</v>
      </c>
      <c r="J42" s="296" t="s">
        <v>154</v>
      </c>
      <c r="K42" s="329" t="s">
        <v>151</v>
      </c>
    </row>
    <row r="43" spans="1:11" ht="12.75" customHeight="1">
      <c r="A43" s="324"/>
      <c r="B43" s="325"/>
      <c r="C43" s="329"/>
      <c r="D43" s="324"/>
      <c r="E43" s="325"/>
      <c r="F43" s="296"/>
      <c r="G43" s="296"/>
      <c r="H43" s="296"/>
      <c r="I43" s="296"/>
      <c r="J43" s="296"/>
      <c r="K43" s="329"/>
    </row>
    <row r="44" spans="1:11" ht="12.75" customHeight="1">
      <c r="A44" s="326"/>
      <c r="B44" s="327"/>
      <c r="C44" s="330"/>
      <c r="D44" s="326"/>
      <c r="E44" s="327"/>
      <c r="F44" s="323"/>
      <c r="G44" s="323"/>
      <c r="H44" s="323"/>
      <c r="I44" s="323"/>
      <c r="J44" s="323"/>
      <c r="K44" s="330"/>
    </row>
    <row r="45" spans="1:11" ht="12.75" customHeight="1">
      <c r="A45" s="15"/>
      <c r="B45" s="8"/>
      <c r="C45" s="15"/>
      <c r="D45" s="15"/>
      <c r="E45" s="12"/>
      <c r="K45" s="17"/>
    </row>
    <row r="46" spans="1:11" ht="12.75" customHeight="1">
      <c r="A46" s="19" t="s">
        <v>43</v>
      </c>
      <c r="B46" s="64"/>
      <c r="C46" s="19"/>
      <c r="D46" s="19"/>
      <c r="E46" s="36"/>
      <c r="F46" s="27"/>
      <c r="G46" s="35"/>
      <c r="H46" s="35"/>
      <c r="I46" s="35"/>
      <c r="J46" s="35"/>
      <c r="K46" s="35"/>
    </row>
    <row r="47" spans="1:11" ht="12">
      <c r="A47" s="19" t="s">
        <v>44</v>
      </c>
      <c r="B47" s="64"/>
      <c r="C47" s="19"/>
      <c r="D47" s="19"/>
      <c r="E47" s="12"/>
      <c r="J47" s="27"/>
      <c r="K47" s="27"/>
    </row>
    <row r="48" spans="1:11" ht="12">
      <c r="A48" s="19" t="s">
        <v>45</v>
      </c>
      <c r="B48" s="64"/>
      <c r="C48" s="26" t="s">
        <v>319</v>
      </c>
      <c r="D48" s="19"/>
      <c r="E48" s="12"/>
      <c r="F48" s="203">
        <v>918</v>
      </c>
      <c r="G48" s="201">
        <v>16</v>
      </c>
      <c r="H48" s="199">
        <v>158</v>
      </c>
      <c r="I48" s="199">
        <v>382</v>
      </c>
      <c r="J48" s="197">
        <v>2</v>
      </c>
      <c r="K48" s="203">
        <v>360</v>
      </c>
    </row>
    <row r="49" spans="1:11" ht="12">
      <c r="A49" s="19"/>
      <c r="B49" s="64"/>
      <c r="C49" s="19"/>
      <c r="D49" s="19"/>
      <c r="E49" s="36"/>
      <c r="F49" s="203"/>
      <c r="G49" s="201"/>
      <c r="H49" s="199"/>
      <c r="I49" s="199"/>
      <c r="J49" s="197"/>
      <c r="K49" s="203"/>
    </row>
    <row r="50" spans="1:11" ht="12">
      <c r="A50" s="19"/>
      <c r="B50" s="64"/>
      <c r="C50" s="19"/>
      <c r="D50" s="15" t="s">
        <v>205</v>
      </c>
      <c r="E50" s="12"/>
      <c r="F50" s="203"/>
      <c r="G50" s="201"/>
      <c r="H50" s="199"/>
      <c r="I50" s="199"/>
      <c r="J50" s="197"/>
      <c r="K50" s="203"/>
    </row>
    <row r="51" spans="1:11" ht="12">
      <c r="A51" s="19"/>
      <c r="B51" s="64"/>
      <c r="C51" s="19"/>
      <c r="D51" s="19"/>
      <c r="E51" s="12"/>
      <c r="F51" s="203"/>
      <c r="G51" s="201"/>
      <c r="H51" s="199"/>
      <c r="I51" s="199"/>
      <c r="J51" s="197"/>
      <c r="K51" s="203"/>
    </row>
    <row r="52" spans="1:11" ht="12">
      <c r="A52" s="9" t="s">
        <v>46</v>
      </c>
      <c r="B52" s="62"/>
      <c r="C52" s="9"/>
      <c r="D52" s="15" t="s">
        <v>377</v>
      </c>
      <c r="E52" s="12"/>
      <c r="F52" s="204"/>
      <c r="G52" s="202"/>
      <c r="H52" s="200"/>
      <c r="I52" s="200"/>
      <c r="J52" s="198"/>
      <c r="K52" s="204"/>
    </row>
    <row r="53" spans="1:11" ht="12">
      <c r="A53" s="19"/>
      <c r="B53" s="64"/>
      <c r="C53" s="19"/>
      <c r="D53" s="19"/>
      <c r="E53" s="12" t="s">
        <v>378</v>
      </c>
      <c r="F53" s="204">
        <v>163</v>
      </c>
      <c r="G53" s="202">
        <v>2</v>
      </c>
      <c r="H53" s="200">
        <v>157</v>
      </c>
      <c r="I53" s="200">
        <v>0</v>
      </c>
      <c r="J53" s="198">
        <v>1</v>
      </c>
      <c r="K53" s="204">
        <v>3</v>
      </c>
    </row>
    <row r="54" spans="1:11" ht="12">
      <c r="A54" s="19"/>
      <c r="B54" s="64"/>
      <c r="C54" s="19"/>
      <c r="D54" s="19"/>
      <c r="E54" s="12" t="s">
        <v>205</v>
      </c>
      <c r="F54" s="204"/>
      <c r="G54" s="202"/>
      <c r="H54" s="200"/>
      <c r="I54" s="200"/>
      <c r="J54" s="198"/>
      <c r="K54" s="204"/>
    </row>
    <row r="55" spans="1:11" ht="12">
      <c r="A55" s="9" t="s">
        <v>106</v>
      </c>
      <c r="B55" s="62"/>
      <c r="C55" s="9"/>
      <c r="D55" s="9"/>
      <c r="E55" s="12" t="s">
        <v>379</v>
      </c>
      <c r="F55" s="204">
        <v>39</v>
      </c>
      <c r="G55" s="202">
        <v>0</v>
      </c>
      <c r="H55" s="200">
        <v>38</v>
      </c>
      <c r="I55" s="200">
        <v>0</v>
      </c>
      <c r="J55" s="198">
        <v>1</v>
      </c>
      <c r="K55" s="204">
        <v>0</v>
      </c>
    </row>
    <row r="56" spans="1:11" ht="12">
      <c r="A56" s="19"/>
      <c r="B56" s="64"/>
      <c r="C56" s="19"/>
      <c r="D56" s="19"/>
      <c r="E56" s="12"/>
      <c r="F56" s="204"/>
      <c r="G56" s="202"/>
      <c r="H56" s="200"/>
      <c r="I56" s="200"/>
      <c r="J56" s="198"/>
      <c r="K56" s="204"/>
    </row>
    <row r="57" spans="1:11" ht="12">
      <c r="A57" s="9" t="s">
        <v>48</v>
      </c>
      <c r="B57" s="62"/>
      <c r="C57" s="9"/>
      <c r="D57" s="15" t="s">
        <v>257</v>
      </c>
      <c r="E57" s="12"/>
      <c r="F57" s="204">
        <v>364</v>
      </c>
      <c r="G57" s="202">
        <v>2</v>
      </c>
      <c r="H57" s="200">
        <v>0</v>
      </c>
      <c r="I57" s="200">
        <v>252</v>
      </c>
      <c r="J57" s="198">
        <v>0</v>
      </c>
      <c r="K57" s="204">
        <v>110</v>
      </c>
    </row>
    <row r="58" ht="12">
      <c r="K58" s="19"/>
    </row>
    <row r="59" ht="12">
      <c r="K59" s="9"/>
    </row>
  </sheetData>
  <sheetProtection/>
  <mergeCells count="19">
    <mergeCell ref="K5:K7"/>
    <mergeCell ref="G4:K4"/>
    <mergeCell ref="A4:E7"/>
    <mergeCell ref="A1:K1"/>
    <mergeCell ref="F4:F7"/>
    <mergeCell ref="G5:G7"/>
    <mergeCell ref="H5:H7"/>
    <mergeCell ref="I5:I7"/>
    <mergeCell ref="J5:J7"/>
    <mergeCell ref="A38:K38"/>
    <mergeCell ref="A41:B44"/>
    <mergeCell ref="A8:E8"/>
    <mergeCell ref="F41:F44"/>
    <mergeCell ref="G42:G44"/>
    <mergeCell ref="H42:H44"/>
    <mergeCell ref="I42:I44"/>
    <mergeCell ref="J42:J44"/>
    <mergeCell ref="K42:K44"/>
    <mergeCell ref="C41:E44"/>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R121"/>
  <sheetViews>
    <sheetView zoomScalePageLayoutView="0" workbookViewId="0" topLeftCell="A1">
      <selection activeCell="A1" sqref="A1"/>
    </sheetView>
  </sheetViews>
  <sheetFormatPr defaultColWidth="11.421875" defaultRowHeight="12.75"/>
  <cols>
    <col min="1" max="1" width="4.7109375" style="17" customWidth="1"/>
    <col min="2" max="2" width="20.7109375" style="17" customWidth="1"/>
    <col min="3" max="3" width="13.7109375" style="17" customWidth="1"/>
    <col min="4" max="12" width="13.28125" style="17" customWidth="1"/>
    <col min="13" max="13" width="14.28125" style="17" customWidth="1"/>
    <col min="14" max="14" width="4.7109375" style="17" customWidth="1"/>
    <col min="15" max="16384" width="11.421875" style="17" customWidth="1"/>
  </cols>
  <sheetData>
    <row r="1" spans="2:14" ht="12.75" customHeight="1">
      <c r="B1" s="43"/>
      <c r="C1" s="43"/>
      <c r="D1" s="43"/>
      <c r="E1" s="43"/>
      <c r="F1" s="43"/>
      <c r="G1" s="43" t="s">
        <v>408</v>
      </c>
      <c r="H1" s="42" t="s">
        <v>107</v>
      </c>
      <c r="K1" s="53"/>
      <c r="L1" s="53"/>
      <c r="M1" s="53"/>
      <c r="N1" s="23"/>
    </row>
    <row r="2" spans="2:14" ht="12.75" customHeight="1">
      <c r="B2" s="43"/>
      <c r="C2" s="43"/>
      <c r="D2" s="43"/>
      <c r="E2" s="43"/>
      <c r="F2" s="43"/>
      <c r="G2" s="43"/>
      <c r="H2" s="42"/>
      <c r="K2" s="53"/>
      <c r="L2" s="53"/>
      <c r="M2" s="53"/>
      <c r="N2" s="23"/>
    </row>
    <row r="3" ht="12.75" customHeight="1">
      <c r="N3" s="14"/>
    </row>
    <row r="4" spans="1:14" ht="12.75" customHeight="1">
      <c r="A4" s="316" t="s">
        <v>163</v>
      </c>
      <c r="B4" s="281" t="s">
        <v>329</v>
      </c>
      <c r="C4" s="257" t="s">
        <v>56</v>
      </c>
      <c r="D4" s="30" t="s">
        <v>108</v>
      </c>
      <c r="E4" s="67"/>
      <c r="F4" s="30"/>
      <c r="G4" s="67"/>
      <c r="H4" s="67"/>
      <c r="I4" s="30"/>
      <c r="J4" s="30"/>
      <c r="K4" s="30"/>
      <c r="L4" s="30"/>
      <c r="M4" s="68"/>
      <c r="N4" s="283" t="s">
        <v>163</v>
      </c>
    </row>
    <row r="5" spans="1:14" ht="12.75" customHeight="1">
      <c r="A5" s="325"/>
      <c r="B5" s="297"/>
      <c r="C5" s="282"/>
      <c r="D5" s="257" t="s">
        <v>84</v>
      </c>
      <c r="E5" s="281" t="s">
        <v>330</v>
      </c>
      <c r="F5" s="281" t="s">
        <v>340</v>
      </c>
      <c r="G5" s="279" t="s">
        <v>331</v>
      </c>
      <c r="H5" s="316" t="s">
        <v>332</v>
      </c>
      <c r="I5" s="316" t="s">
        <v>333</v>
      </c>
      <c r="J5" s="281" t="s">
        <v>334</v>
      </c>
      <c r="K5" s="281" t="s">
        <v>335</v>
      </c>
      <c r="L5" s="281" t="s">
        <v>336</v>
      </c>
      <c r="M5" s="281" t="s">
        <v>337</v>
      </c>
      <c r="N5" s="329"/>
    </row>
    <row r="6" spans="1:14" ht="12.75" customHeight="1">
      <c r="A6" s="325"/>
      <c r="B6" s="297"/>
      <c r="C6" s="282"/>
      <c r="D6" s="300"/>
      <c r="E6" s="297"/>
      <c r="F6" s="297"/>
      <c r="G6" s="337"/>
      <c r="H6" s="317"/>
      <c r="I6" s="317"/>
      <c r="J6" s="297"/>
      <c r="K6" s="297"/>
      <c r="L6" s="297"/>
      <c r="M6" s="297"/>
      <c r="N6" s="329"/>
    </row>
    <row r="7" spans="1:14" ht="12.75" customHeight="1">
      <c r="A7" s="325"/>
      <c r="B7" s="297"/>
      <c r="C7" s="282"/>
      <c r="D7" s="300"/>
      <c r="E7" s="297"/>
      <c r="F7" s="297"/>
      <c r="G7" s="337"/>
      <c r="H7" s="317"/>
      <c r="I7" s="317"/>
      <c r="J7" s="297"/>
      <c r="K7" s="297"/>
      <c r="L7" s="297"/>
      <c r="M7" s="297"/>
      <c r="N7" s="329"/>
    </row>
    <row r="8" spans="1:14" ht="12" customHeight="1">
      <c r="A8" s="325"/>
      <c r="B8" s="297"/>
      <c r="C8" s="282"/>
      <c r="D8" s="300"/>
      <c r="E8" s="297"/>
      <c r="F8" s="297"/>
      <c r="G8" s="337"/>
      <c r="H8" s="317"/>
      <c r="I8" s="317"/>
      <c r="J8" s="297"/>
      <c r="K8" s="297"/>
      <c r="L8" s="297"/>
      <c r="M8" s="297"/>
      <c r="N8" s="329"/>
    </row>
    <row r="9" spans="1:14" ht="12.75" customHeight="1">
      <c r="A9" s="325"/>
      <c r="B9" s="297"/>
      <c r="C9" s="282"/>
      <c r="D9" s="300"/>
      <c r="E9" s="297"/>
      <c r="F9" s="297"/>
      <c r="G9" s="337"/>
      <c r="H9" s="317"/>
      <c r="I9" s="317"/>
      <c r="J9" s="297"/>
      <c r="K9" s="297"/>
      <c r="L9" s="297"/>
      <c r="M9" s="297"/>
      <c r="N9" s="329"/>
    </row>
    <row r="10" spans="1:14" ht="12.75" customHeight="1">
      <c r="A10" s="325"/>
      <c r="B10" s="297"/>
      <c r="C10" s="266"/>
      <c r="D10" s="258"/>
      <c r="E10" s="298"/>
      <c r="F10" s="298"/>
      <c r="G10" s="338"/>
      <c r="H10" s="318"/>
      <c r="I10" s="318"/>
      <c r="J10" s="298"/>
      <c r="K10" s="298"/>
      <c r="L10" s="298"/>
      <c r="M10" s="298"/>
      <c r="N10" s="329"/>
    </row>
    <row r="11" spans="1:14" s="35" customFormat="1" ht="12.75" customHeight="1">
      <c r="A11" s="327"/>
      <c r="B11" s="298"/>
      <c r="C11" s="106" t="s">
        <v>40</v>
      </c>
      <c r="D11" s="106" t="s">
        <v>5</v>
      </c>
      <c r="E11" s="106" t="s">
        <v>6</v>
      </c>
      <c r="F11" s="106" t="s">
        <v>17</v>
      </c>
      <c r="G11" s="103" t="s">
        <v>21</v>
      </c>
      <c r="H11" s="103" t="s">
        <v>109</v>
      </c>
      <c r="I11" s="106" t="s">
        <v>26</v>
      </c>
      <c r="J11" s="106" t="s">
        <v>27</v>
      </c>
      <c r="K11" s="106" t="s">
        <v>28</v>
      </c>
      <c r="L11" s="106" t="s">
        <v>72</v>
      </c>
      <c r="M11" s="106" t="s">
        <v>38</v>
      </c>
      <c r="N11" s="330"/>
    </row>
    <row r="12" spans="1:13" ht="12">
      <c r="A12" s="8"/>
      <c r="B12" s="12"/>
      <c r="M12" s="8"/>
    </row>
    <row r="13" spans="1:14" ht="12">
      <c r="A13" s="75">
        <v>1</v>
      </c>
      <c r="B13" s="12" t="s">
        <v>110</v>
      </c>
      <c r="C13" s="101">
        <v>2118</v>
      </c>
      <c r="D13" s="16">
        <v>567</v>
      </c>
      <c r="E13" s="16">
        <v>555</v>
      </c>
      <c r="F13" s="16">
        <v>70</v>
      </c>
      <c r="G13" s="16">
        <v>805</v>
      </c>
      <c r="H13" s="16">
        <v>140</v>
      </c>
      <c r="I13" s="16">
        <v>210</v>
      </c>
      <c r="J13" s="16">
        <v>72</v>
      </c>
      <c r="K13" s="16">
        <v>112</v>
      </c>
      <c r="L13" s="16">
        <v>48</v>
      </c>
      <c r="M13" s="63">
        <v>112</v>
      </c>
      <c r="N13" s="54">
        <v>1</v>
      </c>
    </row>
    <row r="14" spans="1:14" ht="12">
      <c r="A14" s="76"/>
      <c r="B14" s="12"/>
      <c r="C14" s="101"/>
      <c r="D14" s="16"/>
      <c r="E14" s="16"/>
      <c r="F14" s="16"/>
      <c r="G14" s="16"/>
      <c r="H14" s="16"/>
      <c r="I14" s="16"/>
      <c r="J14" s="16"/>
      <c r="K14" s="16"/>
      <c r="L14" s="16"/>
      <c r="M14" s="63"/>
      <c r="N14" s="54"/>
    </row>
    <row r="15" spans="1:14" ht="12">
      <c r="A15" s="76">
        <v>2</v>
      </c>
      <c r="B15" s="12" t="s">
        <v>111</v>
      </c>
      <c r="C15" s="101">
        <v>1296</v>
      </c>
      <c r="D15" s="16">
        <v>322</v>
      </c>
      <c r="E15" s="16">
        <v>317</v>
      </c>
      <c r="F15" s="16">
        <v>60</v>
      </c>
      <c r="G15" s="16">
        <v>574</v>
      </c>
      <c r="H15" s="16">
        <v>100</v>
      </c>
      <c r="I15" s="16">
        <v>72</v>
      </c>
      <c r="J15" s="16">
        <v>25</v>
      </c>
      <c r="K15" s="16">
        <v>59</v>
      </c>
      <c r="L15" s="16">
        <v>29</v>
      </c>
      <c r="M15" s="63">
        <v>51</v>
      </c>
      <c r="N15" s="54">
        <v>2</v>
      </c>
    </row>
    <row r="16" spans="1:14" ht="12">
      <c r="A16" s="76"/>
      <c r="B16" s="12"/>
      <c r="C16" s="101"/>
      <c r="D16" s="16"/>
      <c r="E16" s="16"/>
      <c r="F16" s="16"/>
      <c r="G16" s="16"/>
      <c r="H16" s="16"/>
      <c r="I16" s="16"/>
      <c r="J16" s="16"/>
      <c r="K16" s="16"/>
      <c r="L16" s="16"/>
      <c r="M16" s="63"/>
      <c r="N16" s="54"/>
    </row>
    <row r="17" spans="1:14" ht="12">
      <c r="A17" s="76">
        <v>3</v>
      </c>
      <c r="B17" s="12" t="s">
        <v>112</v>
      </c>
      <c r="C17" s="101">
        <v>951</v>
      </c>
      <c r="D17" s="16">
        <v>262</v>
      </c>
      <c r="E17" s="16">
        <v>261</v>
      </c>
      <c r="F17" s="16">
        <v>42</v>
      </c>
      <c r="G17" s="16">
        <v>351</v>
      </c>
      <c r="H17" s="16">
        <v>56</v>
      </c>
      <c r="I17" s="16">
        <v>73</v>
      </c>
      <c r="J17" s="16">
        <v>34</v>
      </c>
      <c r="K17" s="16">
        <v>64</v>
      </c>
      <c r="L17" s="16">
        <v>23</v>
      </c>
      <c r="M17" s="63">
        <v>37</v>
      </c>
      <c r="N17" s="54">
        <v>3</v>
      </c>
    </row>
    <row r="18" spans="1:14" ht="12">
      <c r="A18" s="76"/>
      <c r="B18" s="12"/>
      <c r="C18" s="101"/>
      <c r="D18" s="16"/>
      <c r="E18" s="16"/>
      <c r="F18" s="16"/>
      <c r="G18" s="16"/>
      <c r="H18" s="16"/>
      <c r="I18" s="16"/>
      <c r="J18" s="16"/>
      <c r="K18" s="16"/>
      <c r="L18" s="16"/>
      <c r="M18" s="63"/>
      <c r="N18" s="54"/>
    </row>
    <row r="19" spans="1:14" ht="12">
      <c r="A19" s="76">
        <v>4</v>
      </c>
      <c r="B19" s="12" t="s">
        <v>113</v>
      </c>
      <c r="C19" s="101">
        <v>518</v>
      </c>
      <c r="D19" s="16">
        <v>127</v>
      </c>
      <c r="E19" s="16">
        <v>126</v>
      </c>
      <c r="F19" s="16">
        <v>24</v>
      </c>
      <c r="G19" s="16">
        <v>196</v>
      </c>
      <c r="H19" s="16">
        <v>35</v>
      </c>
      <c r="I19" s="16">
        <v>45</v>
      </c>
      <c r="J19" s="16">
        <v>21</v>
      </c>
      <c r="K19" s="16">
        <v>34</v>
      </c>
      <c r="L19" s="16">
        <v>10</v>
      </c>
      <c r="M19" s="63">
        <v>23</v>
      </c>
      <c r="N19" s="54">
        <v>4</v>
      </c>
    </row>
    <row r="20" spans="1:14" ht="12">
      <c r="A20" s="76"/>
      <c r="B20" s="12"/>
      <c r="C20" s="101"/>
      <c r="D20" s="16"/>
      <c r="E20" s="16"/>
      <c r="F20" s="16"/>
      <c r="G20" s="16"/>
      <c r="H20" s="16"/>
      <c r="I20" s="16"/>
      <c r="J20" s="16"/>
      <c r="K20" s="16"/>
      <c r="L20" s="16"/>
      <c r="M20" s="63"/>
      <c r="N20" s="54"/>
    </row>
    <row r="21" spans="1:14" ht="12">
      <c r="A21" s="76">
        <v>5</v>
      </c>
      <c r="B21" s="12" t="s">
        <v>114</v>
      </c>
      <c r="C21" s="101">
        <v>655</v>
      </c>
      <c r="D21" s="16">
        <v>157</v>
      </c>
      <c r="E21" s="16">
        <v>153</v>
      </c>
      <c r="F21" s="16">
        <v>32</v>
      </c>
      <c r="G21" s="16">
        <v>287</v>
      </c>
      <c r="H21" s="16">
        <v>45</v>
      </c>
      <c r="I21" s="16">
        <v>45</v>
      </c>
      <c r="J21" s="16">
        <v>15</v>
      </c>
      <c r="K21" s="16">
        <v>32</v>
      </c>
      <c r="L21" s="16">
        <v>12</v>
      </c>
      <c r="M21" s="63">
        <v>20</v>
      </c>
      <c r="N21" s="54">
        <v>5</v>
      </c>
    </row>
    <row r="22" spans="1:14" ht="12">
      <c r="A22" s="76"/>
      <c r="B22" s="12"/>
      <c r="C22" s="101"/>
      <c r="D22" s="16"/>
      <c r="E22" s="16"/>
      <c r="F22" s="16"/>
      <c r="G22" s="16"/>
      <c r="H22" s="16"/>
      <c r="I22" s="16"/>
      <c r="J22" s="16"/>
      <c r="K22" s="16"/>
      <c r="L22" s="16"/>
      <c r="M22" s="63"/>
      <c r="N22" s="54"/>
    </row>
    <row r="23" spans="1:14" ht="12">
      <c r="A23" s="76">
        <v>6</v>
      </c>
      <c r="B23" s="12" t="s">
        <v>115</v>
      </c>
      <c r="C23" s="101">
        <v>542</v>
      </c>
      <c r="D23" s="16">
        <v>131</v>
      </c>
      <c r="E23" s="16">
        <v>129</v>
      </c>
      <c r="F23" s="16">
        <v>21</v>
      </c>
      <c r="G23" s="16">
        <v>240</v>
      </c>
      <c r="H23" s="16">
        <v>36</v>
      </c>
      <c r="I23" s="16">
        <v>29</v>
      </c>
      <c r="J23" s="16">
        <v>13</v>
      </c>
      <c r="K23" s="16">
        <v>32</v>
      </c>
      <c r="L23" s="16">
        <v>9</v>
      </c>
      <c r="M23" s="63">
        <v>24</v>
      </c>
      <c r="N23" s="54">
        <v>6</v>
      </c>
    </row>
    <row r="24" spans="1:14" ht="12">
      <c r="A24" s="76"/>
      <c r="B24" s="12"/>
      <c r="C24" s="101"/>
      <c r="D24" s="16"/>
      <c r="E24" s="16"/>
      <c r="F24" s="16"/>
      <c r="G24" s="16"/>
      <c r="H24" s="16"/>
      <c r="I24" s="16"/>
      <c r="J24" s="16"/>
      <c r="K24" s="16"/>
      <c r="L24" s="16"/>
      <c r="M24" s="63"/>
      <c r="N24" s="54"/>
    </row>
    <row r="25" spans="1:14" ht="12">
      <c r="A25" s="76"/>
      <c r="B25" s="12"/>
      <c r="C25" s="101"/>
      <c r="D25" s="16"/>
      <c r="E25" s="16"/>
      <c r="F25" s="16"/>
      <c r="G25" s="16"/>
      <c r="H25" s="16"/>
      <c r="I25" s="16"/>
      <c r="J25" s="16"/>
      <c r="K25" s="16"/>
      <c r="L25" s="16"/>
      <c r="M25" s="63"/>
      <c r="N25" s="54"/>
    </row>
    <row r="26" spans="1:14" ht="12">
      <c r="A26" s="76">
        <v>7</v>
      </c>
      <c r="B26" s="12" t="s">
        <v>116</v>
      </c>
      <c r="C26" s="101">
        <v>1076</v>
      </c>
      <c r="D26" s="16">
        <v>277</v>
      </c>
      <c r="E26" s="16">
        <v>275</v>
      </c>
      <c r="F26" s="16">
        <v>44</v>
      </c>
      <c r="G26" s="16">
        <v>458</v>
      </c>
      <c r="H26" s="16">
        <v>78</v>
      </c>
      <c r="I26" s="16">
        <v>79</v>
      </c>
      <c r="J26" s="16">
        <v>31</v>
      </c>
      <c r="K26" s="16">
        <v>48</v>
      </c>
      <c r="L26" s="16">
        <v>10</v>
      </c>
      <c r="M26" s="63">
        <v>51</v>
      </c>
      <c r="N26" s="54">
        <v>7</v>
      </c>
    </row>
    <row r="27" spans="1:14" ht="12">
      <c r="A27" s="76"/>
      <c r="B27" s="12"/>
      <c r="C27" s="101"/>
      <c r="D27" s="16"/>
      <c r="E27" s="16"/>
      <c r="F27" s="16"/>
      <c r="G27" s="16"/>
      <c r="H27" s="16"/>
      <c r="I27" s="16"/>
      <c r="J27" s="16"/>
      <c r="K27" s="16"/>
      <c r="L27" s="16"/>
      <c r="M27" s="63"/>
      <c r="N27" s="54"/>
    </row>
    <row r="28" spans="1:14" ht="12">
      <c r="A28" s="76">
        <v>8</v>
      </c>
      <c r="B28" s="12" t="s">
        <v>117</v>
      </c>
      <c r="C28" s="101">
        <v>1108</v>
      </c>
      <c r="D28" s="16">
        <v>290</v>
      </c>
      <c r="E28" s="16">
        <v>281</v>
      </c>
      <c r="F28" s="16">
        <v>54</v>
      </c>
      <c r="G28" s="16">
        <v>451</v>
      </c>
      <c r="H28" s="16">
        <v>64</v>
      </c>
      <c r="I28" s="16">
        <v>57</v>
      </c>
      <c r="J28" s="16">
        <v>24</v>
      </c>
      <c r="K28" s="16">
        <v>59</v>
      </c>
      <c r="L28" s="16">
        <v>23</v>
      </c>
      <c r="M28" s="63">
        <v>51</v>
      </c>
      <c r="N28" s="54">
        <v>8</v>
      </c>
    </row>
    <row r="29" spans="1:14" ht="12">
      <c r="A29" s="76"/>
      <c r="B29" s="12"/>
      <c r="C29" s="101"/>
      <c r="D29" s="16"/>
      <c r="E29" s="16"/>
      <c r="F29" s="16"/>
      <c r="G29" s="16"/>
      <c r="H29" s="16"/>
      <c r="I29" s="16"/>
      <c r="J29" s="16"/>
      <c r="K29" s="16"/>
      <c r="L29" s="16"/>
      <c r="M29" s="63"/>
      <c r="N29" s="54"/>
    </row>
    <row r="30" spans="1:14" ht="12">
      <c r="A30" s="76">
        <v>9</v>
      </c>
      <c r="B30" s="12" t="s">
        <v>118</v>
      </c>
      <c r="C30" s="101">
        <v>1525</v>
      </c>
      <c r="D30" s="16">
        <v>365</v>
      </c>
      <c r="E30" s="16">
        <v>357</v>
      </c>
      <c r="F30" s="16">
        <v>77</v>
      </c>
      <c r="G30" s="16">
        <v>693</v>
      </c>
      <c r="H30" s="16">
        <v>122</v>
      </c>
      <c r="I30" s="16">
        <v>86</v>
      </c>
      <c r="J30" s="16">
        <v>32</v>
      </c>
      <c r="K30" s="16">
        <v>68</v>
      </c>
      <c r="L30" s="16">
        <v>22</v>
      </c>
      <c r="M30" s="63">
        <v>80</v>
      </c>
      <c r="N30" s="54">
        <v>9</v>
      </c>
    </row>
    <row r="31" spans="1:14" ht="12">
      <c r="A31" s="76"/>
      <c r="B31" s="12"/>
      <c r="C31" s="101"/>
      <c r="D31" s="16"/>
      <c r="E31" s="16"/>
      <c r="F31" s="16"/>
      <c r="G31" s="16"/>
      <c r="H31" s="16"/>
      <c r="I31" s="16"/>
      <c r="J31" s="16"/>
      <c r="K31" s="16"/>
      <c r="L31" s="16"/>
      <c r="M31" s="63"/>
      <c r="N31" s="54"/>
    </row>
    <row r="32" spans="1:14" ht="12">
      <c r="A32" s="76">
        <v>10</v>
      </c>
      <c r="B32" s="12" t="s">
        <v>119</v>
      </c>
      <c r="C32" s="101">
        <v>1300</v>
      </c>
      <c r="D32" s="16">
        <v>320</v>
      </c>
      <c r="E32" s="16">
        <v>310</v>
      </c>
      <c r="F32" s="16">
        <v>83</v>
      </c>
      <c r="G32" s="16">
        <v>568</v>
      </c>
      <c r="H32" s="16">
        <v>83</v>
      </c>
      <c r="I32" s="16">
        <v>81</v>
      </c>
      <c r="J32" s="16">
        <v>29</v>
      </c>
      <c r="K32" s="16">
        <v>50</v>
      </c>
      <c r="L32" s="16">
        <v>19</v>
      </c>
      <c r="M32" s="63">
        <v>74</v>
      </c>
      <c r="N32" s="54">
        <v>10</v>
      </c>
    </row>
    <row r="33" spans="1:14" ht="12">
      <c r="A33" s="76"/>
      <c r="B33" s="12"/>
      <c r="C33" s="101"/>
      <c r="D33" s="16"/>
      <c r="E33" s="16"/>
      <c r="F33" s="16"/>
      <c r="G33" s="16"/>
      <c r="H33" s="16"/>
      <c r="I33" s="16"/>
      <c r="J33" s="16"/>
      <c r="K33" s="16"/>
      <c r="L33" s="16"/>
      <c r="M33" s="63"/>
      <c r="N33" s="54"/>
    </row>
    <row r="34" spans="1:14" ht="12">
      <c r="A34" s="76">
        <v>11</v>
      </c>
      <c r="B34" s="12" t="s">
        <v>120</v>
      </c>
      <c r="C34" s="101">
        <v>1145</v>
      </c>
      <c r="D34" s="16">
        <v>282</v>
      </c>
      <c r="E34" s="16">
        <v>276</v>
      </c>
      <c r="F34" s="16">
        <v>65</v>
      </c>
      <c r="G34" s="16">
        <v>548</v>
      </c>
      <c r="H34" s="16">
        <v>76</v>
      </c>
      <c r="I34" s="16">
        <v>44</v>
      </c>
      <c r="J34" s="16">
        <v>23</v>
      </c>
      <c r="K34" s="16">
        <v>43</v>
      </c>
      <c r="L34" s="16">
        <v>22</v>
      </c>
      <c r="M34" s="63">
        <v>60</v>
      </c>
      <c r="N34" s="54">
        <v>11</v>
      </c>
    </row>
    <row r="35" spans="1:14" ht="12">
      <c r="A35" s="76"/>
      <c r="B35" s="12"/>
      <c r="C35" s="101"/>
      <c r="D35" s="16"/>
      <c r="E35" s="16"/>
      <c r="F35" s="16"/>
      <c r="G35" s="16"/>
      <c r="H35" s="16"/>
      <c r="I35" s="16"/>
      <c r="J35" s="16"/>
      <c r="K35" s="16"/>
      <c r="L35" s="16"/>
      <c r="M35" s="63"/>
      <c r="N35" s="54"/>
    </row>
    <row r="36" spans="1:14" ht="12">
      <c r="A36" s="76">
        <v>12</v>
      </c>
      <c r="B36" s="12" t="s">
        <v>121</v>
      </c>
      <c r="C36" s="101">
        <v>1640</v>
      </c>
      <c r="D36" s="16">
        <v>393</v>
      </c>
      <c r="E36" s="16">
        <v>378</v>
      </c>
      <c r="F36" s="16">
        <v>92</v>
      </c>
      <c r="G36" s="16">
        <v>697</v>
      </c>
      <c r="H36" s="16">
        <v>112</v>
      </c>
      <c r="I36" s="16">
        <v>119</v>
      </c>
      <c r="J36" s="16">
        <v>45</v>
      </c>
      <c r="K36" s="16">
        <v>72</v>
      </c>
      <c r="L36" s="16">
        <v>30</v>
      </c>
      <c r="M36" s="63">
        <v>97</v>
      </c>
      <c r="N36" s="54">
        <v>12</v>
      </c>
    </row>
    <row r="37" spans="1:14" ht="12">
      <c r="A37" s="76"/>
      <c r="B37" s="12"/>
      <c r="C37" s="101"/>
      <c r="D37" s="16"/>
      <c r="E37" s="16"/>
      <c r="F37" s="16"/>
      <c r="G37" s="16"/>
      <c r="H37" s="16"/>
      <c r="I37" s="16"/>
      <c r="J37" s="16"/>
      <c r="K37" s="16"/>
      <c r="L37" s="16"/>
      <c r="M37" s="63"/>
      <c r="N37" s="54"/>
    </row>
    <row r="38" spans="1:14" ht="12">
      <c r="A38" s="76"/>
      <c r="B38" s="12"/>
      <c r="C38" s="101"/>
      <c r="D38" s="16"/>
      <c r="E38" s="16"/>
      <c r="F38" s="16"/>
      <c r="G38" s="16"/>
      <c r="H38" s="16"/>
      <c r="I38" s="16"/>
      <c r="J38" s="16"/>
      <c r="K38" s="16"/>
      <c r="L38" s="16"/>
      <c r="M38" s="63"/>
      <c r="N38" s="54"/>
    </row>
    <row r="39" spans="1:14" ht="12">
      <c r="A39" s="76">
        <v>13</v>
      </c>
      <c r="B39" s="12" t="s">
        <v>122</v>
      </c>
      <c r="C39" s="101">
        <v>1783</v>
      </c>
      <c r="D39" s="16">
        <v>424</v>
      </c>
      <c r="E39" s="16">
        <v>415</v>
      </c>
      <c r="F39" s="16">
        <v>106</v>
      </c>
      <c r="G39" s="16">
        <v>731</v>
      </c>
      <c r="H39" s="16">
        <v>112</v>
      </c>
      <c r="I39" s="16">
        <v>141</v>
      </c>
      <c r="J39" s="16">
        <v>48</v>
      </c>
      <c r="K39" s="16">
        <v>95</v>
      </c>
      <c r="L39" s="16">
        <v>51</v>
      </c>
      <c r="M39" s="63">
        <v>66</v>
      </c>
      <c r="N39" s="54">
        <v>13</v>
      </c>
    </row>
    <row r="40" spans="1:14" ht="12">
      <c r="A40" s="76"/>
      <c r="B40" s="12"/>
      <c r="C40" s="101"/>
      <c r="D40" s="16"/>
      <c r="E40" s="16"/>
      <c r="F40" s="16"/>
      <c r="G40" s="16"/>
      <c r="H40" s="16"/>
      <c r="I40" s="16"/>
      <c r="J40" s="16"/>
      <c r="K40" s="16"/>
      <c r="L40" s="16"/>
      <c r="M40" s="63"/>
      <c r="N40" s="54"/>
    </row>
    <row r="41" spans="1:14" ht="12">
      <c r="A41" s="76">
        <v>14</v>
      </c>
      <c r="B41" s="12" t="s">
        <v>123</v>
      </c>
      <c r="C41" s="101">
        <v>817</v>
      </c>
      <c r="D41" s="16">
        <v>195</v>
      </c>
      <c r="E41" s="16">
        <v>192</v>
      </c>
      <c r="F41" s="16">
        <v>37</v>
      </c>
      <c r="G41" s="16">
        <v>340</v>
      </c>
      <c r="H41" s="16">
        <v>55</v>
      </c>
      <c r="I41" s="16">
        <v>56</v>
      </c>
      <c r="J41" s="16">
        <v>25</v>
      </c>
      <c r="K41" s="16">
        <v>54</v>
      </c>
      <c r="L41" s="16">
        <v>21</v>
      </c>
      <c r="M41" s="63">
        <v>43</v>
      </c>
      <c r="N41" s="54">
        <v>14</v>
      </c>
    </row>
    <row r="42" spans="1:14" ht="12">
      <c r="A42" s="76"/>
      <c r="B42" s="12"/>
      <c r="C42" s="101"/>
      <c r="D42" s="16"/>
      <c r="E42" s="16"/>
      <c r="F42" s="16"/>
      <c r="G42" s="16"/>
      <c r="H42" s="16"/>
      <c r="I42" s="16"/>
      <c r="J42" s="16"/>
      <c r="K42" s="16"/>
      <c r="L42" s="16"/>
      <c r="M42" s="63"/>
      <c r="N42" s="54"/>
    </row>
    <row r="43" spans="1:14" ht="12">
      <c r="A43" s="76">
        <v>15</v>
      </c>
      <c r="B43" s="12" t="s">
        <v>124</v>
      </c>
      <c r="C43" s="101">
        <v>850</v>
      </c>
      <c r="D43" s="16">
        <v>190</v>
      </c>
      <c r="E43" s="16">
        <v>183</v>
      </c>
      <c r="F43" s="16">
        <v>36</v>
      </c>
      <c r="G43" s="16">
        <v>388</v>
      </c>
      <c r="H43" s="16">
        <v>81</v>
      </c>
      <c r="I43" s="16">
        <v>60</v>
      </c>
      <c r="J43" s="16">
        <v>18</v>
      </c>
      <c r="K43" s="16">
        <v>41</v>
      </c>
      <c r="L43" s="16">
        <v>15</v>
      </c>
      <c r="M43" s="63">
        <v>46</v>
      </c>
      <c r="N43" s="54">
        <v>15</v>
      </c>
    </row>
    <row r="44" spans="1:14" ht="12">
      <c r="A44" s="76"/>
      <c r="B44" s="12"/>
      <c r="C44" s="101"/>
      <c r="D44" s="16"/>
      <c r="E44" s="16"/>
      <c r="F44" s="16"/>
      <c r="G44" s="16"/>
      <c r="H44" s="16"/>
      <c r="I44" s="16"/>
      <c r="J44" s="16"/>
      <c r="K44" s="16"/>
      <c r="L44" s="16"/>
      <c r="M44" s="63"/>
      <c r="N44" s="54"/>
    </row>
    <row r="45" spans="1:14" ht="12">
      <c r="A45" s="76">
        <v>16</v>
      </c>
      <c r="B45" s="12" t="s">
        <v>125</v>
      </c>
      <c r="C45" s="101">
        <v>1355</v>
      </c>
      <c r="D45" s="16">
        <v>358</v>
      </c>
      <c r="E45" s="16">
        <v>353</v>
      </c>
      <c r="F45" s="16">
        <v>77</v>
      </c>
      <c r="G45" s="16">
        <v>569</v>
      </c>
      <c r="H45" s="16">
        <v>91</v>
      </c>
      <c r="I45" s="16">
        <v>79</v>
      </c>
      <c r="J45" s="16">
        <v>34</v>
      </c>
      <c r="K45" s="16">
        <v>61</v>
      </c>
      <c r="L45" s="16">
        <v>21</v>
      </c>
      <c r="M45" s="63">
        <v>70</v>
      </c>
      <c r="N45" s="54">
        <v>16</v>
      </c>
    </row>
    <row r="46" spans="1:14" ht="12">
      <c r="A46" s="76"/>
      <c r="B46" s="12"/>
      <c r="C46" s="101"/>
      <c r="D46" s="16"/>
      <c r="E46" s="16"/>
      <c r="F46" s="16"/>
      <c r="G46" s="16"/>
      <c r="H46" s="16"/>
      <c r="I46" s="16"/>
      <c r="J46" s="16"/>
      <c r="K46" s="16"/>
      <c r="L46" s="16"/>
      <c r="M46" s="63"/>
      <c r="N46" s="54"/>
    </row>
    <row r="47" spans="1:14" ht="12">
      <c r="A47" s="76">
        <v>17</v>
      </c>
      <c r="B47" s="12" t="s">
        <v>126</v>
      </c>
      <c r="C47" s="101">
        <v>922</v>
      </c>
      <c r="D47" s="16">
        <v>227</v>
      </c>
      <c r="E47" s="16">
        <v>224</v>
      </c>
      <c r="F47" s="16">
        <v>42</v>
      </c>
      <c r="G47" s="16">
        <v>380</v>
      </c>
      <c r="H47" s="16">
        <v>80</v>
      </c>
      <c r="I47" s="16">
        <v>65</v>
      </c>
      <c r="J47" s="16">
        <v>25</v>
      </c>
      <c r="K47" s="16">
        <v>40</v>
      </c>
      <c r="L47" s="16">
        <v>19</v>
      </c>
      <c r="M47" s="63">
        <v>45</v>
      </c>
      <c r="N47" s="54">
        <v>17</v>
      </c>
    </row>
    <row r="48" spans="1:14" ht="12">
      <c r="A48" s="76"/>
      <c r="B48" s="12"/>
      <c r="C48" s="101"/>
      <c r="D48" s="16"/>
      <c r="E48" s="16"/>
      <c r="F48" s="16"/>
      <c r="G48" s="16"/>
      <c r="H48" s="16"/>
      <c r="I48" s="16"/>
      <c r="J48" s="16"/>
      <c r="K48" s="16"/>
      <c r="L48" s="16"/>
      <c r="M48" s="63"/>
      <c r="N48" s="54"/>
    </row>
    <row r="49" spans="1:14" ht="12">
      <c r="A49" s="76">
        <v>18</v>
      </c>
      <c r="B49" s="12" t="s">
        <v>127</v>
      </c>
      <c r="C49" s="101">
        <v>799</v>
      </c>
      <c r="D49" s="16">
        <v>213</v>
      </c>
      <c r="E49" s="16">
        <v>210</v>
      </c>
      <c r="F49" s="16">
        <v>35</v>
      </c>
      <c r="G49" s="16">
        <v>332</v>
      </c>
      <c r="H49" s="16">
        <v>41</v>
      </c>
      <c r="I49" s="16">
        <v>41</v>
      </c>
      <c r="J49" s="16">
        <v>14</v>
      </c>
      <c r="K49" s="16">
        <v>51</v>
      </c>
      <c r="L49" s="16">
        <v>18</v>
      </c>
      <c r="M49" s="63">
        <v>38</v>
      </c>
      <c r="N49" s="54">
        <v>18</v>
      </c>
    </row>
    <row r="50" spans="1:14" ht="12">
      <c r="A50" s="76"/>
      <c r="B50" s="12"/>
      <c r="C50" s="101"/>
      <c r="D50" s="16"/>
      <c r="E50" s="16"/>
      <c r="F50" s="16"/>
      <c r="G50" s="16"/>
      <c r="H50" s="16"/>
      <c r="I50" s="16"/>
      <c r="J50" s="16"/>
      <c r="K50" s="16"/>
      <c r="L50" s="16"/>
      <c r="M50" s="63"/>
      <c r="N50" s="54"/>
    </row>
    <row r="51" spans="1:14" ht="12">
      <c r="A51" s="76"/>
      <c r="B51" s="12"/>
      <c r="C51" s="101"/>
      <c r="D51" s="16"/>
      <c r="E51" s="16"/>
      <c r="F51" s="16"/>
      <c r="G51" s="16"/>
      <c r="H51" s="16"/>
      <c r="I51" s="16"/>
      <c r="J51" s="16"/>
      <c r="K51" s="16"/>
      <c r="L51" s="16"/>
      <c r="M51" s="63"/>
      <c r="N51" s="54"/>
    </row>
    <row r="52" spans="1:14" ht="12">
      <c r="A52" s="76">
        <v>19</v>
      </c>
      <c r="B52" s="12" t="s">
        <v>128</v>
      </c>
      <c r="C52" s="101">
        <v>1576</v>
      </c>
      <c r="D52" s="16">
        <v>391</v>
      </c>
      <c r="E52" s="16">
        <v>378</v>
      </c>
      <c r="F52" s="16">
        <v>72</v>
      </c>
      <c r="G52" s="16">
        <v>723</v>
      </c>
      <c r="H52" s="16">
        <v>115</v>
      </c>
      <c r="I52" s="16">
        <v>86</v>
      </c>
      <c r="J52" s="16">
        <v>35</v>
      </c>
      <c r="K52" s="16">
        <v>80</v>
      </c>
      <c r="L52" s="16">
        <v>25</v>
      </c>
      <c r="M52" s="63">
        <v>62</v>
      </c>
      <c r="N52" s="54">
        <v>19</v>
      </c>
    </row>
    <row r="53" spans="1:14" ht="12">
      <c r="A53" s="76"/>
      <c r="B53" s="12"/>
      <c r="C53" s="101"/>
      <c r="D53" s="16"/>
      <c r="E53" s="16"/>
      <c r="F53" s="16"/>
      <c r="G53" s="16"/>
      <c r="H53" s="16"/>
      <c r="I53" s="16"/>
      <c r="J53" s="16"/>
      <c r="K53" s="16"/>
      <c r="L53" s="16"/>
      <c r="M53" s="63"/>
      <c r="N53" s="54"/>
    </row>
    <row r="54" spans="1:14" ht="12">
      <c r="A54" s="76">
        <v>20</v>
      </c>
      <c r="B54" s="12" t="s">
        <v>129</v>
      </c>
      <c r="C54" s="101">
        <v>891</v>
      </c>
      <c r="D54" s="16">
        <v>229</v>
      </c>
      <c r="E54" s="16">
        <v>227</v>
      </c>
      <c r="F54" s="16">
        <v>33</v>
      </c>
      <c r="G54" s="16">
        <v>356</v>
      </c>
      <c r="H54" s="16">
        <v>66</v>
      </c>
      <c r="I54" s="16">
        <v>73</v>
      </c>
      <c r="J54" s="16">
        <v>36</v>
      </c>
      <c r="K54" s="16">
        <v>39</v>
      </c>
      <c r="L54" s="16">
        <v>8</v>
      </c>
      <c r="M54" s="63">
        <v>54</v>
      </c>
      <c r="N54" s="54">
        <v>20</v>
      </c>
    </row>
    <row r="55" spans="1:14" ht="12">
      <c r="A55" s="76"/>
      <c r="B55" s="12"/>
      <c r="C55" s="101"/>
      <c r="D55" s="16"/>
      <c r="E55" s="16"/>
      <c r="F55" s="16"/>
      <c r="G55" s="16"/>
      <c r="H55" s="16"/>
      <c r="I55" s="16"/>
      <c r="J55" s="16"/>
      <c r="K55" s="16"/>
      <c r="L55" s="16"/>
      <c r="M55" s="63"/>
      <c r="N55" s="54"/>
    </row>
    <row r="56" spans="1:14" ht="12">
      <c r="A56" s="76">
        <v>21</v>
      </c>
      <c r="B56" s="12" t="s">
        <v>130</v>
      </c>
      <c r="C56" s="101">
        <v>1155</v>
      </c>
      <c r="D56" s="16">
        <v>258</v>
      </c>
      <c r="E56" s="16">
        <v>252</v>
      </c>
      <c r="F56" s="16">
        <v>71</v>
      </c>
      <c r="G56" s="16">
        <v>554</v>
      </c>
      <c r="H56" s="16">
        <v>78</v>
      </c>
      <c r="I56" s="16">
        <v>52</v>
      </c>
      <c r="J56" s="16">
        <v>22</v>
      </c>
      <c r="K56" s="16">
        <v>59</v>
      </c>
      <c r="L56" s="16">
        <v>24</v>
      </c>
      <c r="M56" s="63">
        <v>48</v>
      </c>
      <c r="N56" s="54">
        <v>21</v>
      </c>
    </row>
    <row r="57" spans="1:14" ht="12">
      <c r="A57" s="76"/>
      <c r="B57" s="12"/>
      <c r="C57" s="101"/>
      <c r="D57" s="16"/>
      <c r="E57" s="16"/>
      <c r="F57" s="16"/>
      <c r="G57" s="16"/>
      <c r="H57" s="16"/>
      <c r="I57" s="16"/>
      <c r="J57" s="16"/>
      <c r="K57" s="16"/>
      <c r="L57" s="16"/>
      <c r="M57" s="63"/>
      <c r="N57" s="54"/>
    </row>
    <row r="58" spans="1:14" ht="12">
      <c r="A58" s="76">
        <v>22</v>
      </c>
      <c r="B58" s="12" t="s">
        <v>131</v>
      </c>
      <c r="C58" s="101">
        <v>1382</v>
      </c>
      <c r="D58" s="16">
        <v>326</v>
      </c>
      <c r="E58" s="16">
        <v>311</v>
      </c>
      <c r="F58" s="16">
        <v>42</v>
      </c>
      <c r="G58" s="16">
        <v>606</v>
      </c>
      <c r="H58" s="16">
        <v>97</v>
      </c>
      <c r="I58" s="16">
        <v>123</v>
      </c>
      <c r="J58" s="16">
        <v>40</v>
      </c>
      <c r="K58" s="16">
        <v>68</v>
      </c>
      <c r="L58" s="16">
        <v>33</v>
      </c>
      <c r="M58" s="63">
        <v>73</v>
      </c>
      <c r="N58" s="54">
        <v>22</v>
      </c>
    </row>
    <row r="59" spans="1:14" ht="12">
      <c r="A59" s="76"/>
      <c r="B59" s="12"/>
      <c r="C59" s="101"/>
      <c r="D59" s="16"/>
      <c r="E59" s="16"/>
      <c r="F59" s="16"/>
      <c r="G59" s="16"/>
      <c r="H59" s="16"/>
      <c r="I59" s="16"/>
      <c r="J59" s="16"/>
      <c r="K59" s="16"/>
      <c r="L59" s="16"/>
      <c r="M59" s="63"/>
      <c r="N59" s="54"/>
    </row>
    <row r="60" spans="1:14" ht="12">
      <c r="A60" s="76">
        <v>23</v>
      </c>
      <c r="B60" s="12" t="s">
        <v>132</v>
      </c>
      <c r="C60" s="101">
        <v>1316</v>
      </c>
      <c r="D60" s="16">
        <v>378</v>
      </c>
      <c r="E60" s="16">
        <v>369</v>
      </c>
      <c r="F60" s="16">
        <v>88</v>
      </c>
      <c r="G60" s="16">
        <v>481</v>
      </c>
      <c r="H60" s="16">
        <v>81</v>
      </c>
      <c r="I60" s="16">
        <v>100</v>
      </c>
      <c r="J60" s="16">
        <v>47</v>
      </c>
      <c r="K60" s="16">
        <v>65</v>
      </c>
      <c r="L60" s="16">
        <v>16</v>
      </c>
      <c r="M60" s="63">
        <v>58</v>
      </c>
      <c r="N60" s="54">
        <v>23</v>
      </c>
    </row>
    <row r="61" spans="1:14" ht="12">
      <c r="A61" s="76"/>
      <c r="B61" s="12"/>
      <c r="C61" s="101"/>
      <c r="D61" s="16"/>
      <c r="E61" s="16"/>
      <c r="F61" s="16"/>
      <c r="G61" s="16"/>
      <c r="H61" s="16"/>
      <c r="I61" s="16"/>
      <c r="J61" s="16"/>
      <c r="K61" s="16"/>
      <c r="L61" s="16"/>
      <c r="M61" s="63"/>
      <c r="N61" s="54"/>
    </row>
    <row r="62" spans="1:14" ht="12">
      <c r="A62" s="76"/>
      <c r="B62" s="12"/>
      <c r="C62" s="101"/>
      <c r="D62" s="16"/>
      <c r="E62" s="16"/>
      <c r="F62" s="16"/>
      <c r="G62" s="16"/>
      <c r="H62" s="16"/>
      <c r="I62" s="16"/>
      <c r="J62" s="16"/>
      <c r="K62" s="16"/>
      <c r="L62" s="16"/>
      <c r="M62" s="63"/>
      <c r="N62" s="54"/>
    </row>
    <row r="63" spans="1:14" s="35" customFormat="1" ht="12">
      <c r="A63" s="77">
        <v>24</v>
      </c>
      <c r="B63" s="36" t="s">
        <v>133</v>
      </c>
      <c r="C63" s="100">
        <v>26720</v>
      </c>
      <c r="D63" s="27">
        <v>6682</v>
      </c>
      <c r="E63" s="27">
        <v>6532</v>
      </c>
      <c r="F63" s="27">
        <v>1303</v>
      </c>
      <c r="G63" s="27">
        <v>11328</v>
      </c>
      <c r="H63" s="27">
        <v>1844</v>
      </c>
      <c r="I63" s="27">
        <v>1816</v>
      </c>
      <c r="J63" s="27">
        <v>708</v>
      </c>
      <c r="K63" s="27">
        <v>1326</v>
      </c>
      <c r="L63" s="27">
        <v>508</v>
      </c>
      <c r="M63" s="69">
        <v>1283</v>
      </c>
      <c r="N63" s="55">
        <v>24</v>
      </c>
    </row>
    <row r="64" spans="1:14" ht="12">
      <c r="A64" s="11"/>
      <c r="C64" s="101"/>
      <c r="D64" s="16"/>
      <c r="E64" s="16"/>
      <c r="F64" s="16"/>
      <c r="G64" s="16"/>
      <c r="H64" s="16"/>
      <c r="I64" s="16"/>
      <c r="J64" s="16"/>
      <c r="K64" s="16"/>
      <c r="L64" s="16"/>
      <c r="M64" s="18"/>
      <c r="N64" s="15"/>
    </row>
    <row r="65" spans="1:18" ht="12">
      <c r="A65" s="11"/>
      <c r="C65" s="101"/>
      <c r="D65" s="16"/>
      <c r="E65" s="16"/>
      <c r="F65" s="16"/>
      <c r="G65" s="16"/>
      <c r="H65" s="16"/>
      <c r="I65" s="16"/>
      <c r="J65" s="16"/>
      <c r="K65" s="16"/>
      <c r="L65" s="16"/>
      <c r="M65" s="18"/>
      <c r="N65" s="18"/>
      <c r="O65" s="16"/>
      <c r="P65" s="16"/>
      <c r="Q65" s="16"/>
      <c r="R65" s="16"/>
    </row>
    <row r="66" spans="3:14" ht="12">
      <c r="C66" s="101"/>
      <c r="D66" s="16"/>
      <c r="E66" s="16"/>
      <c r="F66" s="16"/>
      <c r="G66" s="16"/>
      <c r="H66" s="16"/>
      <c r="I66" s="16"/>
      <c r="J66" s="16"/>
      <c r="K66" s="16"/>
      <c r="L66" s="16"/>
      <c r="M66" s="18"/>
      <c r="N66" s="15"/>
    </row>
    <row r="67" spans="3:14" ht="12">
      <c r="C67" s="101"/>
      <c r="D67" s="16"/>
      <c r="E67" s="16"/>
      <c r="F67" s="16"/>
      <c r="G67" s="16"/>
      <c r="H67" s="16"/>
      <c r="I67" s="16"/>
      <c r="J67" s="16"/>
      <c r="K67" s="16"/>
      <c r="L67" s="16"/>
      <c r="M67" s="18"/>
      <c r="N67" s="15"/>
    </row>
    <row r="68" spans="3:14" ht="12">
      <c r="C68" s="101"/>
      <c r="D68" s="16"/>
      <c r="E68" s="16"/>
      <c r="F68" s="16"/>
      <c r="G68" s="16"/>
      <c r="H68" s="16"/>
      <c r="I68" s="16"/>
      <c r="J68" s="16"/>
      <c r="K68" s="16"/>
      <c r="L68" s="16"/>
      <c r="M68" s="18"/>
      <c r="N68" s="15"/>
    </row>
    <row r="69" spans="3:14" ht="12">
      <c r="C69" s="101"/>
      <c r="D69" s="16"/>
      <c r="E69" s="16"/>
      <c r="F69" s="16"/>
      <c r="G69" s="16"/>
      <c r="H69" s="16"/>
      <c r="I69" s="16"/>
      <c r="J69" s="16"/>
      <c r="K69" s="16"/>
      <c r="L69" s="16"/>
      <c r="M69" s="18"/>
      <c r="N69" s="15"/>
    </row>
    <row r="70" spans="3:14" ht="12">
      <c r="C70" s="101"/>
      <c r="D70" s="16"/>
      <c r="E70" s="16"/>
      <c r="F70" s="16"/>
      <c r="G70" s="16"/>
      <c r="H70" s="16"/>
      <c r="I70" s="16"/>
      <c r="J70" s="16"/>
      <c r="K70" s="16"/>
      <c r="L70" s="16"/>
      <c r="M70" s="18"/>
      <c r="N70" s="15"/>
    </row>
    <row r="71" spans="3:14" ht="12">
      <c r="C71" s="101"/>
      <c r="D71" s="16"/>
      <c r="E71" s="16"/>
      <c r="F71" s="16"/>
      <c r="G71" s="16"/>
      <c r="H71" s="16"/>
      <c r="I71" s="16"/>
      <c r="J71" s="16"/>
      <c r="K71" s="16"/>
      <c r="L71" s="16"/>
      <c r="M71" s="18"/>
      <c r="N71" s="15"/>
    </row>
    <row r="72" spans="3:14" ht="12">
      <c r="C72" s="101"/>
      <c r="D72" s="16"/>
      <c r="E72" s="16"/>
      <c r="F72" s="16"/>
      <c r="G72" s="16"/>
      <c r="H72" s="16"/>
      <c r="I72" s="16"/>
      <c r="J72" s="16"/>
      <c r="K72" s="16"/>
      <c r="L72" s="16"/>
      <c r="M72" s="18"/>
      <c r="N72" s="15"/>
    </row>
    <row r="73" spans="3:14" ht="12">
      <c r="C73" s="101"/>
      <c r="D73" s="16"/>
      <c r="E73" s="16"/>
      <c r="F73" s="16"/>
      <c r="G73" s="16"/>
      <c r="H73" s="16"/>
      <c r="I73" s="16"/>
      <c r="J73" s="16"/>
      <c r="K73" s="16"/>
      <c r="L73" s="16"/>
      <c r="M73" s="18"/>
      <c r="N73" s="15"/>
    </row>
    <row r="74" spans="3:14" ht="12">
      <c r="C74" s="101"/>
      <c r="D74" s="16"/>
      <c r="E74" s="16"/>
      <c r="F74" s="16"/>
      <c r="G74" s="16"/>
      <c r="H74" s="16"/>
      <c r="I74" s="16"/>
      <c r="J74" s="16"/>
      <c r="K74" s="16"/>
      <c r="L74" s="16"/>
      <c r="M74" s="18"/>
      <c r="N74" s="15"/>
    </row>
    <row r="75" spans="3:14" ht="12">
      <c r="C75" s="101"/>
      <c r="D75" s="16"/>
      <c r="E75" s="16"/>
      <c r="F75" s="16"/>
      <c r="G75" s="16"/>
      <c r="H75" s="16"/>
      <c r="I75" s="16"/>
      <c r="J75" s="16"/>
      <c r="K75" s="16"/>
      <c r="L75" s="16"/>
      <c r="M75" s="18"/>
      <c r="N75" s="15"/>
    </row>
    <row r="76" spans="3:14" ht="12">
      <c r="C76" s="101"/>
      <c r="D76" s="16"/>
      <c r="E76" s="16"/>
      <c r="F76" s="16"/>
      <c r="G76" s="16"/>
      <c r="H76" s="16"/>
      <c r="I76" s="16"/>
      <c r="J76" s="16"/>
      <c r="K76" s="16"/>
      <c r="L76" s="16"/>
      <c r="M76" s="18"/>
      <c r="N76" s="15"/>
    </row>
    <row r="77" spans="3:14" ht="12">
      <c r="C77" s="101"/>
      <c r="D77" s="16"/>
      <c r="E77" s="16"/>
      <c r="F77" s="16"/>
      <c r="G77" s="16"/>
      <c r="H77" s="16"/>
      <c r="I77" s="16"/>
      <c r="J77" s="16"/>
      <c r="K77" s="16"/>
      <c r="L77" s="16"/>
      <c r="M77" s="18"/>
      <c r="N77" s="15"/>
    </row>
    <row r="78" spans="3:14" ht="12">
      <c r="C78" s="101"/>
      <c r="D78" s="16"/>
      <c r="E78" s="16"/>
      <c r="F78" s="16"/>
      <c r="G78" s="16"/>
      <c r="H78" s="16"/>
      <c r="I78" s="16"/>
      <c r="J78" s="16"/>
      <c r="K78" s="16"/>
      <c r="L78" s="16"/>
      <c r="M78" s="18"/>
      <c r="N78" s="15"/>
    </row>
    <row r="79" spans="3:14" ht="12">
      <c r="C79" s="101"/>
      <c r="D79" s="16"/>
      <c r="E79" s="16"/>
      <c r="F79" s="16"/>
      <c r="G79" s="16"/>
      <c r="H79" s="16"/>
      <c r="I79" s="16"/>
      <c r="J79" s="16"/>
      <c r="K79" s="16"/>
      <c r="L79" s="16"/>
      <c r="M79" s="18"/>
      <c r="N79" s="15"/>
    </row>
    <row r="80" spans="3:14" ht="12">
      <c r="C80" s="101"/>
      <c r="D80" s="16"/>
      <c r="E80" s="16"/>
      <c r="F80" s="16"/>
      <c r="G80" s="16"/>
      <c r="H80" s="16"/>
      <c r="I80" s="16"/>
      <c r="J80" s="16"/>
      <c r="K80" s="16"/>
      <c r="L80" s="16"/>
      <c r="M80" s="18"/>
      <c r="N80" s="15"/>
    </row>
    <row r="81" spans="3:14" ht="12">
      <c r="C81" s="101"/>
      <c r="D81" s="16"/>
      <c r="E81" s="16"/>
      <c r="F81" s="16"/>
      <c r="G81" s="16"/>
      <c r="H81" s="16"/>
      <c r="I81" s="16"/>
      <c r="J81" s="16"/>
      <c r="K81" s="16"/>
      <c r="L81" s="16"/>
      <c r="M81" s="18"/>
      <c r="N81" s="15"/>
    </row>
    <row r="82" spans="3:14" ht="12">
      <c r="C82" s="101"/>
      <c r="D82" s="16"/>
      <c r="E82" s="16"/>
      <c r="F82" s="16"/>
      <c r="G82" s="16"/>
      <c r="H82" s="16"/>
      <c r="I82" s="16"/>
      <c r="J82" s="16"/>
      <c r="K82" s="16"/>
      <c r="L82" s="16"/>
      <c r="M82" s="18"/>
      <c r="N82" s="15"/>
    </row>
    <row r="83" spans="3:14" ht="12">
      <c r="C83" s="101"/>
      <c r="D83" s="16"/>
      <c r="E83" s="16"/>
      <c r="F83" s="16"/>
      <c r="G83" s="16"/>
      <c r="H83" s="16"/>
      <c r="I83" s="16"/>
      <c r="J83" s="16"/>
      <c r="K83" s="16"/>
      <c r="L83" s="16"/>
      <c r="M83" s="18"/>
      <c r="N83" s="15"/>
    </row>
    <row r="84" spans="3:14" ht="12">
      <c r="C84" s="101"/>
      <c r="D84" s="16"/>
      <c r="E84" s="16"/>
      <c r="F84" s="16"/>
      <c r="G84" s="16"/>
      <c r="H84" s="16"/>
      <c r="I84" s="16"/>
      <c r="J84" s="16"/>
      <c r="K84" s="16"/>
      <c r="L84" s="16"/>
      <c r="M84" s="18"/>
      <c r="N84" s="15"/>
    </row>
    <row r="85" spans="3:14" ht="12">
      <c r="C85" s="101"/>
      <c r="D85" s="16"/>
      <c r="E85" s="16"/>
      <c r="F85" s="16"/>
      <c r="G85" s="16"/>
      <c r="H85" s="16"/>
      <c r="I85" s="16"/>
      <c r="J85" s="16"/>
      <c r="K85" s="16"/>
      <c r="L85" s="16"/>
      <c r="M85" s="18"/>
      <c r="N85" s="15"/>
    </row>
    <row r="86" spans="3:14" ht="12">
      <c r="C86" s="101"/>
      <c r="D86" s="16"/>
      <c r="E86" s="16"/>
      <c r="F86" s="16"/>
      <c r="G86" s="16"/>
      <c r="H86" s="16"/>
      <c r="I86" s="16"/>
      <c r="J86" s="16"/>
      <c r="K86" s="16"/>
      <c r="L86" s="16"/>
      <c r="M86" s="18"/>
      <c r="N86" s="15"/>
    </row>
    <row r="87" spans="3:14" ht="12">
      <c r="C87" s="101"/>
      <c r="D87" s="16"/>
      <c r="E87" s="16"/>
      <c r="F87" s="16"/>
      <c r="G87" s="16"/>
      <c r="H87" s="16"/>
      <c r="I87" s="16"/>
      <c r="J87" s="16"/>
      <c r="K87" s="16"/>
      <c r="L87" s="16"/>
      <c r="M87" s="18"/>
      <c r="N87" s="15"/>
    </row>
    <row r="88" spans="3:14" ht="12">
      <c r="C88" s="101"/>
      <c r="D88" s="16"/>
      <c r="E88" s="16"/>
      <c r="F88" s="16"/>
      <c r="G88" s="16"/>
      <c r="H88" s="16"/>
      <c r="I88" s="16"/>
      <c r="J88" s="16"/>
      <c r="K88" s="16"/>
      <c r="L88" s="16"/>
      <c r="M88" s="18"/>
      <c r="N88" s="15"/>
    </row>
    <row r="89" spans="3:14" ht="12">
      <c r="C89" s="101"/>
      <c r="D89" s="16"/>
      <c r="E89" s="16"/>
      <c r="F89" s="16"/>
      <c r="G89" s="16"/>
      <c r="H89" s="16"/>
      <c r="I89" s="16"/>
      <c r="J89" s="16"/>
      <c r="K89" s="16"/>
      <c r="L89" s="16"/>
      <c r="M89" s="18"/>
      <c r="N89" s="15"/>
    </row>
    <row r="90" spans="3:14" ht="12">
      <c r="C90" s="100"/>
      <c r="D90" s="27"/>
      <c r="E90" s="27"/>
      <c r="F90" s="27"/>
      <c r="G90" s="27"/>
      <c r="H90" s="27"/>
      <c r="I90" s="27"/>
      <c r="J90" s="27"/>
      <c r="K90" s="27"/>
      <c r="L90" s="27"/>
      <c r="M90" s="212"/>
      <c r="N90" s="15"/>
    </row>
    <row r="91" spans="3:14" ht="12">
      <c r="C91" s="101"/>
      <c r="D91" s="16"/>
      <c r="E91" s="16"/>
      <c r="F91" s="16"/>
      <c r="G91" s="16"/>
      <c r="H91" s="16"/>
      <c r="I91" s="16"/>
      <c r="J91" s="16"/>
      <c r="K91" s="16"/>
      <c r="L91" s="16"/>
      <c r="M91" s="15"/>
      <c r="N91" s="15"/>
    </row>
    <row r="92" spans="3:14" ht="12">
      <c r="C92" s="101"/>
      <c r="D92" s="16"/>
      <c r="E92" s="16"/>
      <c r="F92" s="16"/>
      <c r="G92" s="16"/>
      <c r="H92" s="16"/>
      <c r="I92" s="16"/>
      <c r="J92" s="16"/>
      <c r="K92" s="16"/>
      <c r="L92" s="16"/>
      <c r="M92" s="18"/>
      <c r="N92" s="15"/>
    </row>
    <row r="93" spans="3:14" ht="12">
      <c r="C93" s="101"/>
      <c r="D93" s="16"/>
      <c r="E93" s="16"/>
      <c r="F93" s="16"/>
      <c r="G93" s="16"/>
      <c r="H93" s="16"/>
      <c r="I93" s="16"/>
      <c r="J93" s="16"/>
      <c r="K93" s="16"/>
      <c r="L93" s="16"/>
      <c r="M93" s="15"/>
      <c r="N93" s="15"/>
    </row>
    <row r="94" spans="3:14" ht="12">
      <c r="C94" s="101"/>
      <c r="D94" s="16"/>
      <c r="E94" s="16"/>
      <c r="F94" s="16"/>
      <c r="G94" s="16"/>
      <c r="H94" s="16"/>
      <c r="I94" s="16"/>
      <c r="J94" s="16"/>
      <c r="K94" s="16"/>
      <c r="L94" s="16"/>
      <c r="M94" s="15"/>
      <c r="N94" s="15"/>
    </row>
    <row r="95" spans="3:14" ht="12">
      <c r="C95" s="101"/>
      <c r="D95" s="16"/>
      <c r="E95" s="16"/>
      <c r="F95" s="16"/>
      <c r="G95" s="16"/>
      <c r="H95" s="16"/>
      <c r="I95" s="16"/>
      <c r="J95" s="16"/>
      <c r="K95" s="16"/>
      <c r="L95" s="16"/>
      <c r="M95" s="15"/>
      <c r="N95" s="15"/>
    </row>
    <row r="96" spans="3:14" ht="12">
      <c r="C96" s="101"/>
      <c r="D96" s="16"/>
      <c r="E96" s="16"/>
      <c r="F96" s="16"/>
      <c r="G96" s="16"/>
      <c r="H96" s="16"/>
      <c r="I96" s="16"/>
      <c r="J96" s="16"/>
      <c r="K96" s="16"/>
      <c r="L96" s="16"/>
      <c r="M96" s="15"/>
      <c r="N96" s="15"/>
    </row>
    <row r="97" spans="3:14" ht="12">
      <c r="C97" s="101"/>
      <c r="D97" s="16"/>
      <c r="E97" s="16"/>
      <c r="F97" s="16"/>
      <c r="G97" s="16"/>
      <c r="H97" s="16"/>
      <c r="I97" s="16"/>
      <c r="J97" s="16"/>
      <c r="K97" s="16"/>
      <c r="L97" s="16"/>
      <c r="M97" s="15"/>
      <c r="N97" s="15"/>
    </row>
    <row r="98" spans="3:14" ht="12">
      <c r="C98" s="101"/>
      <c r="D98" s="16"/>
      <c r="E98" s="16"/>
      <c r="F98" s="16"/>
      <c r="G98" s="16"/>
      <c r="H98" s="16"/>
      <c r="I98" s="16"/>
      <c r="J98" s="16"/>
      <c r="K98" s="16"/>
      <c r="L98" s="16"/>
      <c r="M98" s="15"/>
      <c r="N98" s="15"/>
    </row>
    <row r="99" spans="3:14" ht="12">
      <c r="C99" s="101"/>
      <c r="D99" s="16"/>
      <c r="E99" s="16"/>
      <c r="F99" s="16"/>
      <c r="G99" s="16"/>
      <c r="H99" s="16"/>
      <c r="I99" s="16"/>
      <c r="J99" s="16"/>
      <c r="K99" s="16"/>
      <c r="L99" s="16"/>
      <c r="M99" s="15"/>
      <c r="N99" s="15"/>
    </row>
    <row r="100" spans="3:14" ht="12">
      <c r="C100" s="101"/>
      <c r="D100" s="16"/>
      <c r="E100" s="16"/>
      <c r="F100" s="16"/>
      <c r="G100" s="16"/>
      <c r="H100" s="16"/>
      <c r="I100" s="16"/>
      <c r="J100" s="16"/>
      <c r="K100" s="16"/>
      <c r="L100" s="16"/>
      <c r="M100" s="15"/>
      <c r="N100" s="15"/>
    </row>
    <row r="101" spans="3:14" ht="12">
      <c r="C101" s="101"/>
      <c r="D101" s="16"/>
      <c r="E101" s="16"/>
      <c r="F101" s="16"/>
      <c r="G101" s="16"/>
      <c r="H101" s="16"/>
      <c r="I101" s="16"/>
      <c r="J101" s="16"/>
      <c r="K101" s="16"/>
      <c r="L101" s="16"/>
      <c r="M101" s="15"/>
      <c r="N101" s="15"/>
    </row>
    <row r="102" spans="3:14" ht="12">
      <c r="C102" s="101"/>
      <c r="D102" s="16"/>
      <c r="E102" s="16"/>
      <c r="F102" s="16"/>
      <c r="G102" s="16"/>
      <c r="H102" s="16"/>
      <c r="I102" s="16"/>
      <c r="J102" s="16"/>
      <c r="K102" s="16"/>
      <c r="L102" s="16"/>
      <c r="M102" s="15"/>
      <c r="N102" s="15"/>
    </row>
    <row r="103" spans="3:14" ht="12">
      <c r="C103" s="101"/>
      <c r="D103" s="16"/>
      <c r="E103" s="16"/>
      <c r="F103" s="16"/>
      <c r="G103" s="16"/>
      <c r="H103" s="16"/>
      <c r="I103" s="16"/>
      <c r="J103" s="16"/>
      <c r="K103" s="16"/>
      <c r="L103" s="16"/>
      <c r="M103" s="15"/>
      <c r="N103" s="15"/>
    </row>
    <row r="104" spans="3:14" ht="12">
      <c r="C104" s="101"/>
      <c r="D104" s="16"/>
      <c r="E104" s="16"/>
      <c r="F104" s="16"/>
      <c r="G104" s="16"/>
      <c r="H104" s="16"/>
      <c r="I104" s="16"/>
      <c r="J104" s="16"/>
      <c r="K104" s="16"/>
      <c r="L104" s="16"/>
      <c r="M104" s="15"/>
      <c r="N104" s="15"/>
    </row>
    <row r="105" spans="3:14" ht="12">
      <c r="C105" s="101"/>
      <c r="D105" s="16"/>
      <c r="E105" s="16"/>
      <c r="F105" s="16"/>
      <c r="G105" s="16"/>
      <c r="H105" s="16"/>
      <c r="I105" s="16"/>
      <c r="J105" s="16"/>
      <c r="K105" s="16"/>
      <c r="L105" s="16"/>
      <c r="M105" s="15"/>
      <c r="N105" s="15"/>
    </row>
    <row r="106" spans="3:14" ht="12">
      <c r="C106" s="101"/>
      <c r="D106" s="16"/>
      <c r="E106" s="16"/>
      <c r="F106" s="16"/>
      <c r="G106" s="16"/>
      <c r="H106" s="18"/>
      <c r="I106" s="18"/>
      <c r="J106" s="18"/>
      <c r="K106" s="18"/>
      <c r="L106" s="18"/>
      <c r="M106" s="15"/>
      <c r="N106" s="15"/>
    </row>
    <row r="107" spans="3:14" ht="12">
      <c r="C107" s="101"/>
      <c r="D107" s="16"/>
      <c r="E107" s="16"/>
      <c r="F107" s="16"/>
      <c r="G107" s="16"/>
      <c r="H107" s="16"/>
      <c r="I107" s="16"/>
      <c r="J107" s="16"/>
      <c r="K107" s="16"/>
      <c r="L107" s="16"/>
      <c r="M107" s="15"/>
      <c r="N107" s="15"/>
    </row>
    <row r="108" spans="3:14" ht="12">
      <c r="C108" s="101"/>
      <c r="D108" s="16"/>
      <c r="E108" s="16"/>
      <c r="F108" s="16"/>
      <c r="G108" s="16"/>
      <c r="H108" s="16"/>
      <c r="I108" s="16"/>
      <c r="J108" s="16"/>
      <c r="K108" s="16"/>
      <c r="L108" s="16"/>
      <c r="M108" s="15"/>
      <c r="N108" s="15"/>
    </row>
    <row r="109" spans="3:14" ht="12">
      <c r="C109" s="101"/>
      <c r="D109" s="16"/>
      <c r="E109" s="16"/>
      <c r="F109" s="16"/>
      <c r="G109" s="16"/>
      <c r="H109" s="16"/>
      <c r="I109" s="16"/>
      <c r="J109" s="16"/>
      <c r="K109" s="16"/>
      <c r="L109" s="16"/>
      <c r="M109" s="15"/>
      <c r="N109" s="15"/>
    </row>
    <row r="110" spans="3:14" ht="12">
      <c r="C110" s="101"/>
      <c r="D110" s="16"/>
      <c r="E110" s="16"/>
      <c r="F110" s="16"/>
      <c r="G110" s="16"/>
      <c r="H110" s="16"/>
      <c r="I110" s="16"/>
      <c r="J110" s="16"/>
      <c r="K110" s="16"/>
      <c r="L110" s="16"/>
      <c r="M110" s="15"/>
      <c r="N110" s="15"/>
    </row>
    <row r="111" spans="3:14" ht="12">
      <c r="C111" s="101"/>
      <c r="D111" s="16"/>
      <c r="E111" s="16"/>
      <c r="F111" s="16"/>
      <c r="G111" s="16"/>
      <c r="H111" s="16"/>
      <c r="I111" s="16"/>
      <c r="J111" s="16"/>
      <c r="K111" s="16"/>
      <c r="L111" s="16"/>
      <c r="M111" s="15"/>
      <c r="N111" s="15"/>
    </row>
    <row r="112" spans="3:14" ht="12">
      <c r="C112" s="101"/>
      <c r="D112" s="16"/>
      <c r="E112" s="16"/>
      <c r="F112" s="16"/>
      <c r="G112" s="16"/>
      <c r="H112" s="16"/>
      <c r="I112" s="16"/>
      <c r="J112" s="16"/>
      <c r="K112" s="16"/>
      <c r="L112" s="16"/>
      <c r="M112" s="15"/>
      <c r="N112" s="15"/>
    </row>
    <row r="113" spans="3:14" ht="12">
      <c r="C113" s="101"/>
      <c r="D113" s="16"/>
      <c r="E113" s="16"/>
      <c r="F113" s="16"/>
      <c r="G113" s="16"/>
      <c r="H113" s="16"/>
      <c r="I113" s="16"/>
      <c r="J113" s="16"/>
      <c r="K113" s="16"/>
      <c r="L113" s="16"/>
      <c r="M113" s="15"/>
      <c r="N113" s="15"/>
    </row>
    <row r="114" spans="3:14" ht="12">
      <c r="C114" s="101"/>
      <c r="D114" s="16"/>
      <c r="E114" s="16"/>
      <c r="F114" s="16"/>
      <c r="G114" s="16"/>
      <c r="H114" s="16"/>
      <c r="I114" s="16"/>
      <c r="J114" s="16"/>
      <c r="K114" s="16"/>
      <c r="L114" s="16"/>
      <c r="M114" s="15"/>
      <c r="N114" s="15"/>
    </row>
    <row r="115" spans="3:14" ht="12">
      <c r="C115" s="101"/>
      <c r="D115" s="16"/>
      <c r="E115" s="16"/>
      <c r="F115" s="16"/>
      <c r="G115" s="16"/>
      <c r="H115" s="16"/>
      <c r="I115" s="16"/>
      <c r="J115" s="16"/>
      <c r="K115" s="16"/>
      <c r="L115" s="16"/>
      <c r="M115" s="15"/>
      <c r="N115" s="15"/>
    </row>
    <row r="116" spans="3:14" ht="12">
      <c r="C116" s="101"/>
      <c r="D116" s="16"/>
      <c r="E116" s="16"/>
      <c r="F116" s="16"/>
      <c r="G116" s="16"/>
      <c r="H116" s="16"/>
      <c r="I116" s="16"/>
      <c r="J116" s="16"/>
      <c r="K116" s="16"/>
      <c r="L116" s="16"/>
      <c r="M116" s="15"/>
      <c r="N116" s="15"/>
    </row>
    <row r="117" spans="3:14" ht="12">
      <c r="C117" s="100"/>
      <c r="D117" s="27"/>
      <c r="E117" s="27"/>
      <c r="F117" s="27"/>
      <c r="G117" s="27"/>
      <c r="H117" s="27"/>
      <c r="I117" s="27"/>
      <c r="J117" s="27"/>
      <c r="K117" s="27"/>
      <c r="L117" s="27"/>
      <c r="M117" s="15"/>
      <c r="N117" s="15"/>
    </row>
    <row r="118" spans="3:12" ht="12">
      <c r="C118" s="27"/>
      <c r="D118" s="27"/>
      <c r="E118" s="27"/>
      <c r="F118" s="27"/>
      <c r="G118" s="27"/>
      <c r="H118" s="27"/>
      <c r="I118" s="27"/>
      <c r="J118" s="27"/>
      <c r="K118" s="27"/>
      <c r="L118" s="27"/>
    </row>
    <row r="119" spans="3:12" ht="12">
      <c r="C119" s="16"/>
      <c r="D119" s="16"/>
      <c r="E119" s="16"/>
      <c r="F119" s="16"/>
      <c r="G119" s="16"/>
      <c r="H119" s="16"/>
      <c r="I119" s="16"/>
      <c r="J119" s="16"/>
      <c r="K119" s="16"/>
      <c r="L119" s="16"/>
    </row>
    <row r="120" spans="3:12" ht="12">
      <c r="C120" s="16"/>
      <c r="D120" s="16"/>
      <c r="E120" s="16"/>
      <c r="F120" s="16"/>
      <c r="G120" s="16"/>
      <c r="H120" s="16"/>
      <c r="I120" s="16"/>
      <c r="J120" s="16"/>
      <c r="K120" s="16"/>
      <c r="L120" s="16"/>
    </row>
    <row r="121" ht="12">
      <c r="H121" s="16"/>
    </row>
  </sheetData>
  <sheetProtection/>
  <mergeCells count="14">
    <mergeCell ref="N4:N11"/>
    <mergeCell ref="K5:K10"/>
    <mergeCell ref="L5:L10"/>
    <mergeCell ref="M5:M10"/>
    <mergeCell ref="G5:G10"/>
    <mergeCell ref="H5:H10"/>
    <mergeCell ref="I5:I10"/>
    <mergeCell ref="J5:J10"/>
    <mergeCell ref="D5:D10"/>
    <mergeCell ref="E5:E10"/>
    <mergeCell ref="F5:F10"/>
    <mergeCell ref="C4:C10"/>
    <mergeCell ref="A4:A11"/>
    <mergeCell ref="B4:B11"/>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11.421875" defaultRowHeight="12.75"/>
  <cols>
    <col min="1" max="1" width="4.7109375" style="17" customWidth="1"/>
    <col min="2" max="2" width="20.7109375" style="17" customWidth="1"/>
    <col min="3" max="3" width="13.7109375" style="17" customWidth="1"/>
    <col min="4" max="12" width="13.28125" style="17" customWidth="1"/>
    <col min="13" max="13" width="14.28125" style="17" customWidth="1"/>
    <col min="14" max="14" width="4.7109375" style="17" customWidth="1"/>
    <col min="15" max="16384" width="11.421875" style="17" customWidth="1"/>
  </cols>
  <sheetData>
    <row r="1" spans="2:14" ht="12.75" customHeight="1">
      <c r="B1" s="43"/>
      <c r="C1" s="43"/>
      <c r="D1" s="43"/>
      <c r="E1" s="43"/>
      <c r="F1" s="43"/>
      <c r="G1" s="43" t="s">
        <v>409</v>
      </c>
      <c r="H1" s="42" t="s">
        <v>134</v>
      </c>
      <c r="K1" s="53"/>
      <c r="L1" s="53"/>
      <c r="M1" s="53"/>
      <c r="N1" s="53"/>
    </row>
    <row r="2" spans="2:14" ht="12.75" customHeight="1">
      <c r="B2" s="43"/>
      <c r="C2" s="43"/>
      <c r="D2" s="43"/>
      <c r="E2" s="43"/>
      <c r="F2" s="43"/>
      <c r="G2" s="43"/>
      <c r="H2" s="42"/>
      <c r="K2" s="53"/>
      <c r="L2" s="53"/>
      <c r="M2" s="53"/>
      <c r="N2" s="53"/>
    </row>
    <row r="3" ht="12.75" customHeight="1">
      <c r="N3" s="14"/>
    </row>
    <row r="4" spans="1:14" ht="12.75" customHeight="1">
      <c r="A4" s="316" t="s">
        <v>163</v>
      </c>
      <c r="B4" s="281" t="s">
        <v>329</v>
      </c>
      <c r="C4" s="257" t="s">
        <v>56</v>
      </c>
      <c r="D4" s="105" t="s">
        <v>108</v>
      </c>
      <c r="E4" s="107"/>
      <c r="F4" s="105"/>
      <c r="G4" s="107"/>
      <c r="H4" s="107"/>
      <c r="I4" s="105"/>
      <c r="J4" s="105"/>
      <c r="K4" s="105"/>
      <c r="L4" s="105"/>
      <c r="M4" s="108"/>
      <c r="N4" s="283" t="s">
        <v>163</v>
      </c>
    </row>
    <row r="5" spans="1:14" ht="12.75" customHeight="1">
      <c r="A5" s="325"/>
      <c r="B5" s="297"/>
      <c r="C5" s="282"/>
      <c r="D5" s="257" t="s">
        <v>84</v>
      </c>
      <c r="E5" s="281" t="s">
        <v>330</v>
      </c>
      <c r="F5" s="281" t="s">
        <v>340</v>
      </c>
      <c r="G5" s="279" t="s">
        <v>331</v>
      </c>
      <c r="H5" s="316" t="s">
        <v>332</v>
      </c>
      <c r="I5" s="316" t="s">
        <v>333</v>
      </c>
      <c r="J5" s="281" t="s">
        <v>334</v>
      </c>
      <c r="K5" s="281" t="s">
        <v>335</v>
      </c>
      <c r="L5" s="281" t="s">
        <v>336</v>
      </c>
      <c r="M5" s="281" t="s">
        <v>337</v>
      </c>
      <c r="N5" s="329"/>
    </row>
    <row r="6" spans="1:14" ht="12.75" customHeight="1">
      <c r="A6" s="325"/>
      <c r="B6" s="297"/>
      <c r="C6" s="282"/>
      <c r="D6" s="300"/>
      <c r="E6" s="297"/>
      <c r="F6" s="297"/>
      <c r="G6" s="337"/>
      <c r="H6" s="317"/>
      <c r="I6" s="317"/>
      <c r="J6" s="297"/>
      <c r="K6" s="297"/>
      <c r="L6" s="297"/>
      <c r="M6" s="297"/>
      <c r="N6" s="329"/>
    </row>
    <row r="7" spans="1:14" ht="12.75" customHeight="1">
      <c r="A7" s="325"/>
      <c r="B7" s="297"/>
      <c r="C7" s="282"/>
      <c r="D7" s="300"/>
      <c r="E7" s="297"/>
      <c r="F7" s="297"/>
      <c r="G7" s="337"/>
      <c r="H7" s="317"/>
      <c r="I7" s="317"/>
      <c r="J7" s="297"/>
      <c r="K7" s="297"/>
      <c r="L7" s="297"/>
      <c r="M7" s="297"/>
      <c r="N7" s="329"/>
    </row>
    <row r="8" spans="1:14" ht="12.75" customHeight="1">
      <c r="A8" s="325"/>
      <c r="B8" s="297"/>
      <c r="C8" s="282"/>
      <c r="D8" s="300"/>
      <c r="E8" s="297"/>
      <c r="F8" s="297"/>
      <c r="G8" s="337"/>
      <c r="H8" s="317"/>
      <c r="I8" s="317"/>
      <c r="J8" s="297"/>
      <c r="K8" s="297"/>
      <c r="L8" s="297"/>
      <c r="M8" s="297"/>
      <c r="N8" s="329"/>
    </row>
    <row r="9" spans="1:14" ht="12.75" customHeight="1">
      <c r="A9" s="325"/>
      <c r="B9" s="297"/>
      <c r="C9" s="282"/>
      <c r="D9" s="300"/>
      <c r="E9" s="297"/>
      <c r="F9" s="297"/>
      <c r="G9" s="337"/>
      <c r="H9" s="317"/>
      <c r="I9" s="317"/>
      <c r="J9" s="297"/>
      <c r="K9" s="297"/>
      <c r="L9" s="297"/>
      <c r="M9" s="297"/>
      <c r="N9" s="329"/>
    </row>
    <row r="10" spans="1:14" ht="12.75" customHeight="1">
      <c r="A10" s="325"/>
      <c r="B10" s="297"/>
      <c r="C10" s="266"/>
      <c r="D10" s="258"/>
      <c r="E10" s="298"/>
      <c r="F10" s="298"/>
      <c r="G10" s="338"/>
      <c r="H10" s="318"/>
      <c r="I10" s="318"/>
      <c r="J10" s="298"/>
      <c r="K10" s="298"/>
      <c r="L10" s="298"/>
      <c r="M10" s="298"/>
      <c r="N10" s="329"/>
    </row>
    <row r="11" spans="1:14" s="35" customFormat="1" ht="12.75" customHeight="1">
      <c r="A11" s="327"/>
      <c r="B11" s="298"/>
      <c r="C11" s="106" t="s">
        <v>40</v>
      </c>
      <c r="D11" s="106" t="s">
        <v>5</v>
      </c>
      <c r="E11" s="106" t="s">
        <v>6</v>
      </c>
      <c r="F11" s="106" t="s">
        <v>17</v>
      </c>
      <c r="G11" s="102" t="s">
        <v>21</v>
      </c>
      <c r="H11" s="104" t="s">
        <v>109</v>
      </c>
      <c r="I11" s="106" t="s">
        <v>26</v>
      </c>
      <c r="J11" s="106" t="s">
        <v>27</v>
      </c>
      <c r="K11" s="106" t="s">
        <v>28</v>
      </c>
      <c r="L11" s="106" t="s">
        <v>72</v>
      </c>
      <c r="M11" s="106" t="s">
        <v>38</v>
      </c>
      <c r="N11" s="330"/>
    </row>
    <row r="12" spans="1:13" ht="12">
      <c r="A12" s="8"/>
      <c r="B12" s="12"/>
      <c r="M12" s="8"/>
    </row>
    <row r="13" spans="1:14" ht="12">
      <c r="A13" s="76">
        <v>1</v>
      </c>
      <c r="B13" s="12" t="s">
        <v>110</v>
      </c>
      <c r="C13" s="123">
        <v>76</v>
      </c>
      <c r="D13" s="123">
        <v>72.1</v>
      </c>
      <c r="E13" s="123">
        <v>72</v>
      </c>
      <c r="F13" s="123">
        <v>79.5</v>
      </c>
      <c r="G13" s="123">
        <v>80.7</v>
      </c>
      <c r="H13" s="123">
        <v>74.5</v>
      </c>
      <c r="I13" s="123">
        <v>79.4</v>
      </c>
      <c r="J13" s="123">
        <v>77.9</v>
      </c>
      <c r="K13" s="123">
        <v>68.8</v>
      </c>
      <c r="L13" s="123">
        <v>63.4</v>
      </c>
      <c r="M13" s="124">
        <v>64.2</v>
      </c>
      <c r="N13" s="54">
        <v>1</v>
      </c>
    </row>
    <row r="14" spans="1:14" ht="12">
      <c r="A14" s="76"/>
      <c r="B14" s="12"/>
      <c r="C14" s="123"/>
      <c r="D14" s="123"/>
      <c r="E14" s="123"/>
      <c r="F14" s="123"/>
      <c r="G14" s="123"/>
      <c r="H14" s="123"/>
      <c r="I14" s="123"/>
      <c r="J14" s="123"/>
      <c r="K14" s="123"/>
      <c r="L14" s="123"/>
      <c r="M14" s="124"/>
      <c r="N14" s="54"/>
    </row>
    <row r="15" spans="1:14" ht="12">
      <c r="A15" s="76">
        <v>2</v>
      </c>
      <c r="B15" s="12" t="s">
        <v>111</v>
      </c>
      <c r="C15" s="123">
        <v>78</v>
      </c>
      <c r="D15" s="123">
        <v>74.3</v>
      </c>
      <c r="E15" s="123">
        <v>74.1</v>
      </c>
      <c r="F15" s="123">
        <v>79.6</v>
      </c>
      <c r="G15" s="123">
        <v>81.5</v>
      </c>
      <c r="H15" s="123">
        <v>75.2</v>
      </c>
      <c r="I15" s="123">
        <v>80.4</v>
      </c>
      <c r="J15" s="123">
        <v>80.2</v>
      </c>
      <c r="K15" s="123">
        <v>73.2</v>
      </c>
      <c r="L15" s="123">
        <v>68.3</v>
      </c>
      <c r="M15" s="124">
        <v>68.7</v>
      </c>
      <c r="N15" s="54">
        <v>2</v>
      </c>
    </row>
    <row r="16" spans="1:14" ht="12">
      <c r="A16" s="76"/>
      <c r="B16" s="12"/>
      <c r="C16" s="123"/>
      <c r="D16" s="123"/>
      <c r="E16" s="123"/>
      <c r="F16" s="123"/>
      <c r="G16" s="123"/>
      <c r="H16" s="123"/>
      <c r="I16" s="123"/>
      <c r="J16" s="123"/>
      <c r="K16" s="123"/>
      <c r="L16" s="123"/>
      <c r="M16" s="124"/>
      <c r="N16" s="54"/>
    </row>
    <row r="17" spans="1:14" ht="12">
      <c r="A17" s="76">
        <v>3</v>
      </c>
      <c r="B17" s="12" t="s">
        <v>112</v>
      </c>
      <c r="C17" s="123">
        <v>77.8</v>
      </c>
      <c r="D17" s="123">
        <v>73.1</v>
      </c>
      <c r="E17" s="123">
        <v>73.1</v>
      </c>
      <c r="F17" s="123">
        <v>81.2</v>
      </c>
      <c r="G17" s="123">
        <v>82.1</v>
      </c>
      <c r="H17" s="123">
        <v>76.7</v>
      </c>
      <c r="I17" s="123">
        <v>80.1</v>
      </c>
      <c r="J17" s="123">
        <v>79.2</v>
      </c>
      <c r="K17" s="123">
        <v>72.3</v>
      </c>
      <c r="L17" s="123">
        <v>61.4</v>
      </c>
      <c r="M17" s="124">
        <v>68.1</v>
      </c>
      <c r="N17" s="54">
        <v>3</v>
      </c>
    </row>
    <row r="18" spans="1:14" ht="12">
      <c r="A18" s="76"/>
      <c r="B18" s="12"/>
      <c r="C18" s="123"/>
      <c r="D18" s="123"/>
      <c r="E18" s="123"/>
      <c r="F18" s="123"/>
      <c r="G18" s="123"/>
      <c r="H18" s="123"/>
      <c r="I18" s="123"/>
      <c r="J18" s="123"/>
      <c r="K18" s="123"/>
      <c r="L18" s="123"/>
      <c r="M18" s="124"/>
      <c r="N18" s="54"/>
    </row>
    <row r="19" spans="1:14" ht="12">
      <c r="A19" s="76">
        <v>4</v>
      </c>
      <c r="B19" s="12" t="s">
        <v>113</v>
      </c>
      <c r="C19" s="123">
        <v>77.1</v>
      </c>
      <c r="D19" s="123">
        <v>74</v>
      </c>
      <c r="E19" s="123">
        <v>74.1</v>
      </c>
      <c r="F19" s="123">
        <v>79</v>
      </c>
      <c r="G19" s="123">
        <v>80.4</v>
      </c>
      <c r="H19" s="123">
        <v>76.1</v>
      </c>
      <c r="I19" s="123">
        <v>78.7</v>
      </c>
      <c r="J19" s="123">
        <v>79.8</v>
      </c>
      <c r="K19" s="123">
        <v>73.3</v>
      </c>
      <c r="L19" s="123">
        <v>63.1</v>
      </c>
      <c r="M19" s="124">
        <v>70.6</v>
      </c>
      <c r="N19" s="54">
        <v>4</v>
      </c>
    </row>
    <row r="20" spans="1:14" ht="12">
      <c r="A20" s="76"/>
      <c r="B20" s="12"/>
      <c r="C20" s="123"/>
      <c r="D20" s="123"/>
      <c r="E20" s="123"/>
      <c r="F20" s="123"/>
      <c r="G20" s="123"/>
      <c r="H20" s="123"/>
      <c r="I20" s="123"/>
      <c r="J20" s="123"/>
      <c r="K20" s="123"/>
      <c r="L20" s="123"/>
      <c r="M20" s="124"/>
      <c r="N20" s="54"/>
    </row>
    <row r="21" spans="1:14" ht="12">
      <c r="A21" s="76">
        <v>5</v>
      </c>
      <c r="B21" s="12" t="s">
        <v>114</v>
      </c>
      <c r="C21" s="123">
        <v>77.9</v>
      </c>
      <c r="D21" s="123">
        <v>74.8</v>
      </c>
      <c r="E21" s="123">
        <v>74.6</v>
      </c>
      <c r="F21" s="123">
        <v>81.9</v>
      </c>
      <c r="G21" s="123">
        <v>81.2</v>
      </c>
      <c r="H21" s="123">
        <v>77.1</v>
      </c>
      <c r="I21" s="123">
        <v>79.8</v>
      </c>
      <c r="J21" s="123">
        <v>76.3</v>
      </c>
      <c r="K21" s="123">
        <v>69.4</v>
      </c>
      <c r="L21" s="123">
        <v>66.3</v>
      </c>
      <c r="M21" s="124">
        <v>69.1</v>
      </c>
      <c r="N21" s="54">
        <v>5</v>
      </c>
    </row>
    <row r="22" spans="1:14" ht="12">
      <c r="A22" s="76"/>
      <c r="B22" s="12"/>
      <c r="C22" s="123"/>
      <c r="D22" s="123"/>
      <c r="E22" s="123"/>
      <c r="F22" s="123"/>
      <c r="G22" s="123"/>
      <c r="H22" s="123"/>
      <c r="I22" s="123"/>
      <c r="J22" s="123"/>
      <c r="K22" s="123"/>
      <c r="L22" s="123"/>
      <c r="M22" s="124"/>
      <c r="N22" s="54"/>
    </row>
    <row r="23" spans="1:14" ht="12">
      <c r="A23" s="76">
        <v>6</v>
      </c>
      <c r="B23" s="12" t="s">
        <v>115</v>
      </c>
      <c r="C23" s="123">
        <v>77.3</v>
      </c>
      <c r="D23" s="123">
        <v>73.1</v>
      </c>
      <c r="E23" s="123">
        <v>72.9</v>
      </c>
      <c r="F23" s="123">
        <v>80.9</v>
      </c>
      <c r="G23" s="123">
        <v>81.2</v>
      </c>
      <c r="H23" s="123">
        <v>75.9</v>
      </c>
      <c r="I23" s="123">
        <v>78</v>
      </c>
      <c r="J23" s="123">
        <v>74.8</v>
      </c>
      <c r="K23" s="123">
        <v>73.8</v>
      </c>
      <c r="L23" s="123">
        <v>71.8</v>
      </c>
      <c r="M23" s="124">
        <v>63.2</v>
      </c>
      <c r="N23" s="54">
        <v>6</v>
      </c>
    </row>
    <row r="24" spans="1:14" ht="12">
      <c r="A24" s="76"/>
      <c r="B24" s="12"/>
      <c r="C24" s="123"/>
      <c r="D24" s="123"/>
      <c r="E24" s="123"/>
      <c r="F24" s="123"/>
      <c r="G24" s="123"/>
      <c r="H24" s="123"/>
      <c r="I24" s="123"/>
      <c r="J24" s="123"/>
      <c r="K24" s="123"/>
      <c r="L24" s="123"/>
      <c r="M24" s="124"/>
      <c r="N24" s="54"/>
    </row>
    <row r="25" spans="1:14" ht="12">
      <c r="A25" s="76"/>
      <c r="B25" s="12"/>
      <c r="C25" s="123"/>
      <c r="D25" s="123"/>
      <c r="E25" s="123"/>
      <c r="F25" s="123"/>
      <c r="G25" s="123"/>
      <c r="H25" s="123"/>
      <c r="I25" s="123"/>
      <c r="J25" s="123"/>
      <c r="K25" s="123"/>
      <c r="L25" s="123"/>
      <c r="M25" s="124"/>
      <c r="N25" s="54"/>
    </row>
    <row r="26" spans="1:14" ht="12">
      <c r="A26" s="76">
        <v>7</v>
      </c>
      <c r="B26" s="12" t="s">
        <v>116</v>
      </c>
      <c r="C26" s="123">
        <v>77</v>
      </c>
      <c r="D26" s="123">
        <v>72.1</v>
      </c>
      <c r="E26" s="123">
        <v>72.1</v>
      </c>
      <c r="F26" s="123">
        <v>76.8</v>
      </c>
      <c r="G26" s="123">
        <v>81.3</v>
      </c>
      <c r="H26" s="123">
        <v>76.7</v>
      </c>
      <c r="I26" s="123">
        <v>80.6</v>
      </c>
      <c r="J26" s="123">
        <v>78.8</v>
      </c>
      <c r="K26" s="123">
        <v>75.1</v>
      </c>
      <c r="L26" s="123">
        <v>63.9</v>
      </c>
      <c r="M26" s="124">
        <v>68.1</v>
      </c>
      <c r="N26" s="54">
        <v>7</v>
      </c>
    </row>
    <row r="27" spans="1:14" ht="12">
      <c r="A27" s="76"/>
      <c r="B27" s="12"/>
      <c r="C27" s="123"/>
      <c r="D27" s="123"/>
      <c r="E27" s="123"/>
      <c r="F27" s="123"/>
      <c r="G27" s="123"/>
      <c r="H27" s="123"/>
      <c r="I27" s="123"/>
      <c r="J27" s="123"/>
      <c r="K27" s="123"/>
      <c r="L27" s="123"/>
      <c r="M27" s="124"/>
      <c r="N27" s="56"/>
    </row>
    <row r="28" spans="1:14" ht="12">
      <c r="A28" s="76">
        <v>8</v>
      </c>
      <c r="B28" s="12" t="s">
        <v>117</v>
      </c>
      <c r="C28" s="123">
        <v>76.3</v>
      </c>
      <c r="D28" s="123">
        <v>72.6</v>
      </c>
      <c r="E28" s="123">
        <v>72.5</v>
      </c>
      <c r="F28" s="123">
        <v>80.3</v>
      </c>
      <c r="G28" s="123">
        <v>80.6</v>
      </c>
      <c r="H28" s="123">
        <v>74.6</v>
      </c>
      <c r="I28" s="123">
        <v>79.1</v>
      </c>
      <c r="J28" s="123">
        <v>78.2</v>
      </c>
      <c r="K28" s="123">
        <v>73.7</v>
      </c>
      <c r="L28" s="123">
        <v>63.1</v>
      </c>
      <c r="M28" s="124">
        <v>63</v>
      </c>
      <c r="N28" s="54">
        <v>8</v>
      </c>
    </row>
    <row r="29" spans="1:14" ht="12">
      <c r="A29" s="76"/>
      <c r="B29" s="12"/>
      <c r="C29" s="123"/>
      <c r="D29" s="123"/>
      <c r="E29" s="123"/>
      <c r="F29" s="123"/>
      <c r="G29" s="123"/>
      <c r="H29" s="123"/>
      <c r="I29" s="123"/>
      <c r="J29" s="123"/>
      <c r="K29" s="123"/>
      <c r="L29" s="123"/>
      <c r="M29" s="124"/>
      <c r="N29" s="54"/>
    </row>
    <row r="30" spans="1:14" ht="12">
      <c r="A30" s="76">
        <v>9</v>
      </c>
      <c r="B30" s="12" t="s">
        <v>118</v>
      </c>
      <c r="C30" s="123">
        <v>75.8</v>
      </c>
      <c r="D30" s="123">
        <v>70.7</v>
      </c>
      <c r="E30" s="123">
        <v>70.7</v>
      </c>
      <c r="F30" s="123">
        <v>79</v>
      </c>
      <c r="G30" s="123">
        <v>79.9</v>
      </c>
      <c r="H30" s="123">
        <v>75</v>
      </c>
      <c r="I30" s="123">
        <v>78.3</v>
      </c>
      <c r="J30" s="123">
        <v>76.1</v>
      </c>
      <c r="K30" s="123">
        <v>71.9</v>
      </c>
      <c r="L30" s="123">
        <v>61.6</v>
      </c>
      <c r="M30" s="124">
        <v>62.9</v>
      </c>
      <c r="N30" s="54">
        <v>9</v>
      </c>
    </row>
    <row r="31" spans="1:14" ht="12">
      <c r="A31" s="76"/>
      <c r="B31" s="12"/>
      <c r="C31" s="123"/>
      <c r="D31" s="123"/>
      <c r="E31" s="123"/>
      <c r="F31" s="123"/>
      <c r="G31" s="123"/>
      <c r="H31" s="123"/>
      <c r="I31" s="123"/>
      <c r="J31" s="123"/>
      <c r="K31" s="123"/>
      <c r="L31" s="123"/>
      <c r="M31" s="124"/>
      <c r="N31" s="54"/>
    </row>
    <row r="32" spans="1:14" ht="12">
      <c r="A32" s="76">
        <v>10</v>
      </c>
      <c r="B32" s="12" t="s">
        <v>119</v>
      </c>
      <c r="C32" s="123">
        <v>76.4</v>
      </c>
      <c r="D32" s="123">
        <v>71.9</v>
      </c>
      <c r="E32" s="123">
        <v>71.6</v>
      </c>
      <c r="F32" s="123">
        <v>77.8</v>
      </c>
      <c r="G32" s="123">
        <v>80.5</v>
      </c>
      <c r="H32" s="123">
        <v>73.4</v>
      </c>
      <c r="I32" s="123">
        <v>81.6</v>
      </c>
      <c r="J32" s="123">
        <v>79.2</v>
      </c>
      <c r="K32" s="123">
        <v>68.2</v>
      </c>
      <c r="L32" s="123">
        <v>63.5</v>
      </c>
      <c r="M32" s="124">
        <v>66.2</v>
      </c>
      <c r="N32" s="54">
        <v>10</v>
      </c>
    </row>
    <row r="33" spans="1:14" ht="12">
      <c r="A33" s="76"/>
      <c r="B33" s="12"/>
      <c r="C33" s="123"/>
      <c r="D33" s="123"/>
      <c r="E33" s="123"/>
      <c r="F33" s="123"/>
      <c r="G33" s="123"/>
      <c r="H33" s="123"/>
      <c r="I33" s="123"/>
      <c r="J33" s="123"/>
      <c r="K33" s="123"/>
      <c r="L33" s="123"/>
      <c r="M33" s="124"/>
      <c r="N33" s="54"/>
    </row>
    <row r="34" spans="1:14" ht="12">
      <c r="A34" s="76">
        <v>11</v>
      </c>
      <c r="B34" s="12" t="s">
        <v>120</v>
      </c>
      <c r="C34" s="123">
        <v>75.8</v>
      </c>
      <c r="D34" s="123">
        <v>72</v>
      </c>
      <c r="E34" s="123">
        <v>71.9</v>
      </c>
      <c r="F34" s="123">
        <v>79.8</v>
      </c>
      <c r="G34" s="123">
        <v>79</v>
      </c>
      <c r="H34" s="123">
        <v>72.5</v>
      </c>
      <c r="I34" s="123">
        <v>75.2</v>
      </c>
      <c r="J34" s="123">
        <v>76.1</v>
      </c>
      <c r="K34" s="123">
        <v>68.9</v>
      </c>
      <c r="L34" s="123">
        <v>62.6</v>
      </c>
      <c r="M34" s="124">
        <v>69</v>
      </c>
      <c r="N34" s="54">
        <v>11</v>
      </c>
    </row>
    <row r="35" spans="1:14" ht="12">
      <c r="A35" s="76"/>
      <c r="B35" s="12"/>
      <c r="C35" s="123"/>
      <c r="D35" s="123"/>
      <c r="E35" s="123"/>
      <c r="F35" s="123"/>
      <c r="G35" s="123"/>
      <c r="H35" s="123"/>
      <c r="I35" s="123"/>
      <c r="J35" s="123"/>
      <c r="K35" s="123"/>
      <c r="L35" s="123"/>
      <c r="M35" s="124"/>
      <c r="N35" s="56"/>
    </row>
    <row r="36" spans="1:14" ht="12">
      <c r="A36" s="76">
        <v>12</v>
      </c>
      <c r="B36" s="12" t="s">
        <v>121</v>
      </c>
      <c r="C36" s="123">
        <v>76.1</v>
      </c>
      <c r="D36" s="123">
        <v>72</v>
      </c>
      <c r="E36" s="123">
        <v>71.8</v>
      </c>
      <c r="F36" s="123">
        <v>79.5</v>
      </c>
      <c r="G36" s="123">
        <v>80.3</v>
      </c>
      <c r="H36" s="123">
        <v>76.1</v>
      </c>
      <c r="I36" s="123">
        <v>76.8</v>
      </c>
      <c r="J36" s="123">
        <v>76.2</v>
      </c>
      <c r="K36" s="123">
        <v>69.1</v>
      </c>
      <c r="L36" s="123">
        <v>63.6</v>
      </c>
      <c r="M36" s="124">
        <v>65.8</v>
      </c>
      <c r="N36" s="54">
        <v>12</v>
      </c>
    </row>
    <row r="37" spans="1:14" ht="12">
      <c r="A37" s="76"/>
      <c r="B37" s="12"/>
      <c r="C37" s="123"/>
      <c r="D37" s="123"/>
      <c r="E37" s="123"/>
      <c r="F37" s="123"/>
      <c r="G37" s="123"/>
      <c r="H37" s="123"/>
      <c r="I37" s="123"/>
      <c r="J37" s="123"/>
      <c r="K37" s="123"/>
      <c r="L37" s="123"/>
      <c r="M37" s="124"/>
      <c r="N37" s="54"/>
    </row>
    <row r="38" spans="1:14" ht="12">
      <c r="A38" s="76"/>
      <c r="B38" s="12"/>
      <c r="C38" s="123"/>
      <c r="D38" s="123"/>
      <c r="E38" s="123"/>
      <c r="F38" s="123"/>
      <c r="G38" s="123"/>
      <c r="H38" s="123"/>
      <c r="I38" s="123"/>
      <c r="J38" s="123"/>
      <c r="K38" s="123"/>
      <c r="L38" s="123"/>
      <c r="M38" s="124"/>
      <c r="N38" s="54"/>
    </row>
    <row r="39" spans="1:14" ht="12">
      <c r="A39" s="76">
        <v>13</v>
      </c>
      <c r="B39" s="12" t="s">
        <v>122</v>
      </c>
      <c r="C39" s="123">
        <v>76.7</v>
      </c>
      <c r="D39" s="123">
        <v>72</v>
      </c>
      <c r="E39" s="123">
        <v>71.9</v>
      </c>
      <c r="F39" s="123">
        <v>79.3</v>
      </c>
      <c r="G39" s="123">
        <v>80.9</v>
      </c>
      <c r="H39" s="123">
        <v>76.8</v>
      </c>
      <c r="I39" s="123">
        <v>77.8</v>
      </c>
      <c r="J39" s="123">
        <v>77</v>
      </c>
      <c r="K39" s="123">
        <v>70.3</v>
      </c>
      <c r="L39" s="123">
        <v>63.7</v>
      </c>
      <c r="M39" s="124">
        <v>64.9</v>
      </c>
      <c r="N39" s="54">
        <v>13</v>
      </c>
    </row>
    <row r="40" spans="1:14" ht="12">
      <c r="A40" s="76"/>
      <c r="B40" s="12"/>
      <c r="C40" s="123"/>
      <c r="D40" s="123"/>
      <c r="E40" s="123"/>
      <c r="F40" s="123"/>
      <c r="G40" s="123"/>
      <c r="H40" s="123"/>
      <c r="I40" s="123"/>
      <c r="J40" s="123"/>
      <c r="K40" s="123"/>
      <c r="L40" s="123"/>
      <c r="M40" s="124"/>
      <c r="N40" s="54"/>
    </row>
    <row r="41" spans="1:14" ht="12">
      <c r="A41" s="76">
        <v>14</v>
      </c>
      <c r="B41" s="12" t="s">
        <v>123</v>
      </c>
      <c r="C41" s="123">
        <v>75.7</v>
      </c>
      <c r="D41" s="123">
        <v>72.1</v>
      </c>
      <c r="E41" s="123">
        <v>72.1</v>
      </c>
      <c r="F41" s="123">
        <v>82.1</v>
      </c>
      <c r="G41" s="123">
        <v>79.5</v>
      </c>
      <c r="H41" s="123">
        <v>76.3</v>
      </c>
      <c r="I41" s="123">
        <v>77.1</v>
      </c>
      <c r="J41" s="123">
        <v>80.9</v>
      </c>
      <c r="K41" s="123">
        <v>68.9</v>
      </c>
      <c r="L41" s="123">
        <v>59.7</v>
      </c>
      <c r="M41" s="124">
        <v>68</v>
      </c>
      <c r="N41" s="54">
        <v>14</v>
      </c>
    </row>
    <row r="42" spans="1:14" ht="12">
      <c r="A42" s="76"/>
      <c r="B42" s="12"/>
      <c r="C42" s="123"/>
      <c r="D42" s="123"/>
      <c r="E42" s="123"/>
      <c r="F42" s="123"/>
      <c r="G42" s="123"/>
      <c r="H42" s="123"/>
      <c r="I42" s="123"/>
      <c r="J42" s="123"/>
      <c r="K42" s="123"/>
      <c r="L42" s="123"/>
      <c r="M42" s="124"/>
      <c r="N42" s="54"/>
    </row>
    <row r="43" spans="1:14" ht="12">
      <c r="A43" s="76">
        <v>15</v>
      </c>
      <c r="B43" s="12" t="s">
        <v>124</v>
      </c>
      <c r="C43" s="123">
        <v>77.1</v>
      </c>
      <c r="D43" s="123">
        <v>73.2</v>
      </c>
      <c r="E43" s="123">
        <v>73</v>
      </c>
      <c r="F43" s="123">
        <v>79.9</v>
      </c>
      <c r="G43" s="123">
        <v>80.5</v>
      </c>
      <c r="H43" s="123">
        <v>77.7</v>
      </c>
      <c r="I43" s="123">
        <v>76.9</v>
      </c>
      <c r="J43" s="123">
        <v>74</v>
      </c>
      <c r="K43" s="123">
        <v>73.6</v>
      </c>
      <c r="L43" s="123">
        <v>69</v>
      </c>
      <c r="M43" s="124">
        <v>68.3</v>
      </c>
      <c r="N43" s="54">
        <v>15</v>
      </c>
    </row>
    <row r="44" spans="1:14" ht="12">
      <c r="A44" s="76"/>
      <c r="B44" s="12"/>
      <c r="C44" s="123"/>
      <c r="D44" s="123"/>
      <c r="E44" s="123"/>
      <c r="F44" s="123"/>
      <c r="G44" s="123"/>
      <c r="H44" s="123"/>
      <c r="I44" s="123"/>
      <c r="J44" s="123"/>
      <c r="K44" s="123"/>
      <c r="L44" s="123"/>
      <c r="M44" s="124"/>
      <c r="N44" s="54"/>
    </row>
    <row r="45" spans="1:14" ht="12">
      <c r="A45" s="76">
        <v>16</v>
      </c>
      <c r="B45" s="12" t="s">
        <v>125</v>
      </c>
      <c r="C45" s="123">
        <v>76.5</v>
      </c>
      <c r="D45" s="123">
        <v>72.4</v>
      </c>
      <c r="E45" s="123">
        <v>72.3</v>
      </c>
      <c r="F45" s="123">
        <v>78.4</v>
      </c>
      <c r="G45" s="123">
        <v>81.3</v>
      </c>
      <c r="H45" s="123">
        <v>77.1</v>
      </c>
      <c r="I45" s="123">
        <v>78.1</v>
      </c>
      <c r="J45" s="123">
        <v>76.8</v>
      </c>
      <c r="K45" s="123">
        <v>75.1</v>
      </c>
      <c r="L45" s="123">
        <v>70.8</v>
      </c>
      <c r="M45" s="124">
        <v>59.1</v>
      </c>
      <c r="N45" s="54">
        <v>16</v>
      </c>
    </row>
    <row r="46" spans="1:14" ht="12">
      <c r="A46" s="76"/>
      <c r="B46" s="12"/>
      <c r="C46" s="123"/>
      <c r="D46" s="123"/>
      <c r="E46" s="123"/>
      <c r="F46" s="123"/>
      <c r="G46" s="123"/>
      <c r="H46" s="123"/>
      <c r="I46" s="123"/>
      <c r="J46" s="123"/>
      <c r="K46" s="123"/>
      <c r="L46" s="123"/>
      <c r="M46" s="124"/>
      <c r="N46" s="54"/>
    </row>
    <row r="47" spans="1:14" ht="12">
      <c r="A47" s="76">
        <v>17</v>
      </c>
      <c r="B47" s="12" t="s">
        <v>126</v>
      </c>
      <c r="C47" s="123">
        <v>76</v>
      </c>
      <c r="D47" s="123">
        <v>71.4</v>
      </c>
      <c r="E47" s="123">
        <v>71.2</v>
      </c>
      <c r="F47" s="123">
        <v>81.2</v>
      </c>
      <c r="G47" s="123">
        <v>79.6</v>
      </c>
      <c r="H47" s="123">
        <v>75.3</v>
      </c>
      <c r="I47" s="123">
        <v>78.4</v>
      </c>
      <c r="J47" s="123">
        <v>77.4</v>
      </c>
      <c r="K47" s="123">
        <v>70.3</v>
      </c>
      <c r="L47" s="123">
        <v>62.3</v>
      </c>
      <c r="M47" s="124">
        <v>63.7</v>
      </c>
      <c r="N47" s="54">
        <v>17</v>
      </c>
    </row>
    <row r="48" spans="1:14" ht="12">
      <c r="A48" s="76"/>
      <c r="B48" s="12"/>
      <c r="C48" s="123"/>
      <c r="D48" s="123"/>
      <c r="E48" s="123"/>
      <c r="F48" s="123"/>
      <c r="G48" s="123"/>
      <c r="H48" s="123"/>
      <c r="I48" s="123"/>
      <c r="J48" s="123"/>
      <c r="K48" s="123"/>
      <c r="L48" s="123"/>
      <c r="M48" s="124"/>
      <c r="N48" s="54"/>
    </row>
    <row r="49" spans="1:14" ht="12">
      <c r="A49" s="76">
        <v>18</v>
      </c>
      <c r="B49" s="12" t="s">
        <v>127</v>
      </c>
      <c r="C49" s="123">
        <v>76</v>
      </c>
      <c r="D49" s="123">
        <v>71.4</v>
      </c>
      <c r="E49" s="123">
        <v>71.5</v>
      </c>
      <c r="F49" s="123">
        <v>80.7</v>
      </c>
      <c r="G49" s="123">
        <v>79.8</v>
      </c>
      <c r="H49" s="123">
        <v>72.4</v>
      </c>
      <c r="I49" s="123">
        <v>80.2</v>
      </c>
      <c r="J49" s="123">
        <v>77.9</v>
      </c>
      <c r="K49" s="123">
        <v>68.8</v>
      </c>
      <c r="L49" s="123">
        <v>59.1</v>
      </c>
      <c r="M49" s="124">
        <v>69.1</v>
      </c>
      <c r="N49" s="54">
        <v>18</v>
      </c>
    </row>
    <row r="50" spans="1:14" ht="12">
      <c r="A50" s="76"/>
      <c r="B50" s="12"/>
      <c r="C50" s="123"/>
      <c r="D50" s="123"/>
      <c r="E50" s="123"/>
      <c r="F50" s="123"/>
      <c r="G50" s="123"/>
      <c r="H50" s="123"/>
      <c r="I50" s="123"/>
      <c r="J50" s="123"/>
      <c r="K50" s="123"/>
      <c r="L50" s="123"/>
      <c r="M50" s="124"/>
      <c r="N50" s="54"/>
    </row>
    <row r="51" spans="1:14" ht="12">
      <c r="A51" s="76"/>
      <c r="B51" s="12"/>
      <c r="C51" s="123"/>
      <c r="D51" s="123"/>
      <c r="E51" s="123"/>
      <c r="F51" s="123"/>
      <c r="G51" s="123"/>
      <c r="H51" s="123"/>
      <c r="I51" s="123"/>
      <c r="J51" s="123"/>
      <c r="K51" s="123"/>
      <c r="L51" s="123"/>
      <c r="M51" s="124"/>
      <c r="N51" s="54"/>
    </row>
    <row r="52" spans="1:14" ht="12">
      <c r="A52" s="76">
        <v>19</v>
      </c>
      <c r="B52" s="12" t="s">
        <v>128</v>
      </c>
      <c r="C52" s="123">
        <v>77.8</v>
      </c>
      <c r="D52" s="123">
        <v>73.9</v>
      </c>
      <c r="E52" s="123">
        <v>73.8</v>
      </c>
      <c r="F52" s="123">
        <v>80</v>
      </c>
      <c r="G52" s="123">
        <v>81.2</v>
      </c>
      <c r="H52" s="125">
        <v>76.9</v>
      </c>
      <c r="I52" s="125">
        <v>78.7</v>
      </c>
      <c r="J52" s="125">
        <v>77.7</v>
      </c>
      <c r="K52" s="125">
        <v>73.8</v>
      </c>
      <c r="L52" s="125">
        <v>63.9</v>
      </c>
      <c r="M52" s="124">
        <v>65.9</v>
      </c>
      <c r="N52" s="54">
        <v>19</v>
      </c>
    </row>
    <row r="53" spans="1:14" ht="12">
      <c r="A53" s="76"/>
      <c r="B53" s="12"/>
      <c r="C53" s="123"/>
      <c r="D53" s="123"/>
      <c r="E53" s="123"/>
      <c r="F53" s="123"/>
      <c r="G53" s="123"/>
      <c r="H53" s="123"/>
      <c r="I53" s="123"/>
      <c r="J53" s="123"/>
      <c r="K53" s="123"/>
      <c r="L53" s="123"/>
      <c r="M53" s="124"/>
      <c r="N53" s="54"/>
    </row>
    <row r="54" spans="1:14" ht="12">
      <c r="A54" s="76">
        <v>20</v>
      </c>
      <c r="B54" s="12" t="s">
        <v>129</v>
      </c>
      <c r="C54" s="123">
        <v>76.9</v>
      </c>
      <c r="D54" s="123">
        <v>71</v>
      </c>
      <c r="E54" s="123">
        <v>70.9</v>
      </c>
      <c r="F54" s="123">
        <v>80</v>
      </c>
      <c r="G54" s="123">
        <v>81.1</v>
      </c>
      <c r="H54" s="123">
        <v>74.9</v>
      </c>
      <c r="I54" s="123">
        <v>77.7</v>
      </c>
      <c r="J54" s="123">
        <v>78.2</v>
      </c>
      <c r="K54" s="123">
        <v>76.5</v>
      </c>
      <c r="L54" s="123">
        <v>69.4</v>
      </c>
      <c r="M54" s="124">
        <v>70.7</v>
      </c>
      <c r="N54" s="54">
        <v>20</v>
      </c>
    </row>
    <row r="55" spans="1:14" ht="12">
      <c r="A55" s="76"/>
      <c r="B55" s="12"/>
      <c r="C55" s="123"/>
      <c r="D55" s="123"/>
      <c r="E55" s="123"/>
      <c r="F55" s="123"/>
      <c r="G55" s="123"/>
      <c r="H55" s="123"/>
      <c r="I55" s="123"/>
      <c r="J55" s="123"/>
      <c r="K55" s="123"/>
      <c r="L55" s="123"/>
      <c r="M55" s="124"/>
      <c r="N55" s="54"/>
    </row>
    <row r="56" spans="1:14" ht="12">
      <c r="A56" s="76">
        <v>21</v>
      </c>
      <c r="B56" s="12" t="s">
        <v>130</v>
      </c>
      <c r="C56" s="123">
        <v>76.7</v>
      </c>
      <c r="D56" s="123">
        <v>71.5</v>
      </c>
      <c r="E56" s="123">
        <v>71.4</v>
      </c>
      <c r="F56" s="123">
        <v>79.4</v>
      </c>
      <c r="G56" s="123">
        <v>80.7</v>
      </c>
      <c r="H56" s="123">
        <v>77.3</v>
      </c>
      <c r="I56" s="123">
        <v>78.2</v>
      </c>
      <c r="J56" s="123">
        <v>78.2</v>
      </c>
      <c r="K56" s="123">
        <v>69.4</v>
      </c>
      <c r="L56" s="123">
        <v>61.3</v>
      </c>
      <c r="M56" s="124">
        <v>67</v>
      </c>
      <c r="N56" s="54">
        <v>21</v>
      </c>
    </row>
    <row r="57" spans="1:14" ht="12">
      <c r="A57" s="76"/>
      <c r="B57" s="12"/>
      <c r="C57" s="123"/>
      <c r="D57" s="123"/>
      <c r="E57" s="123"/>
      <c r="F57" s="123"/>
      <c r="G57" s="123"/>
      <c r="H57" s="123"/>
      <c r="I57" s="123"/>
      <c r="J57" s="123"/>
      <c r="K57" s="123"/>
      <c r="L57" s="123"/>
      <c r="M57" s="124"/>
      <c r="N57" s="54"/>
    </row>
    <row r="58" spans="1:14" ht="12">
      <c r="A58" s="76">
        <v>22</v>
      </c>
      <c r="B58" s="12" t="s">
        <v>131</v>
      </c>
      <c r="C58" s="123">
        <v>77.4</v>
      </c>
      <c r="D58" s="123">
        <v>72.4</v>
      </c>
      <c r="E58" s="123">
        <v>71.9</v>
      </c>
      <c r="F58" s="123">
        <v>80.6</v>
      </c>
      <c r="G58" s="123">
        <v>81.4</v>
      </c>
      <c r="H58" s="123">
        <v>76.3</v>
      </c>
      <c r="I58" s="123">
        <v>80.3</v>
      </c>
      <c r="J58" s="123">
        <v>80.5</v>
      </c>
      <c r="K58" s="123">
        <v>70.5</v>
      </c>
      <c r="L58" s="123">
        <v>64.3</v>
      </c>
      <c r="M58" s="124">
        <v>68.8</v>
      </c>
      <c r="N58" s="54">
        <v>22</v>
      </c>
    </row>
    <row r="59" spans="1:14" ht="12">
      <c r="A59" s="76"/>
      <c r="B59" s="12"/>
      <c r="C59" s="123"/>
      <c r="D59" s="123"/>
      <c r="E59" s="123"/>
      <c r="F59" s="123"/>
      <c r="G59" s="123"/>
      <c r="H59" s="123"/>
      <c r="I59" s="123"/>
      <c r="J59" s="123"/>
      <c r="K59" s="123"/>
      <c r="L59" s="123"/>
      <c r="M59" s="124"/>
      <c r="N59" s="54"/>
    </row>
    <row r="60" spans="1:14" ht="12">
      <c r="A60" s="76">
        <v>23</v>
      </c>
      <c r="B60" s="12" t="s">
        <v>132</v>
      </c>
      <c r="C60" s="123">
        <v>77.1</v>
      </c>
      <c r="D60" s="123">
        <v>72.5</v>
      </c>
      <c r="E60" s="123">
        <v>72.3</v>
      </c>
      <c r="F60" s="123">
        <v>81.4</v>
      </c>
      <c r="G60" s="123">
        <v>80.7</v>
      </c>
      <c r="H60" s="123">
        <v>75</v>
      </c>
      <c r="I60" s="123">
        <v>79.1</v>
      </c>
      <c r="J60" s="123">
        <v>79.5</v>
      </c>
      <c r="K60" s="123">
        <v>76.4</v>
      </c>
      <c r="L60" s="123">
        <v>67.1</v>
      </c>
      <c r="M60" s="124">
        <v>72.9</v>
      </c>
      <c r="N60" s="54">
        <v>23</v>
      </c>
    </row>
    <row r="61" spans="1:14" ht="12">
      <c r="A61" s="76"/>
      <c r="B61" s="12"/>
      <c r="C61" s="123"/>
      <c r="D61" s="123"/>
      <c r="E61" s="123"/>
      <c r="F61" s="123"/>
      <c r="G61" s="123"/>
      <c r="H61" s="123"/>
      <c r="I61" s="123"/>
      <c r="J61" s="123"/>
      <c r="K61" s="123"/>
      <c r="L61" s="123"/>
      <c r="M61" s="124"/>
      <c r="N61" s="54"/>
    </row>
    <row r="62" spans="1:14" ht="12">
      <c r="A62" s="76"/>
      <c r="B62" s="12"/>
      <c r="C62" s="123"/>
      <c r="D62" s="123"/>
      <c r="E62" s="123"/>
      <c r="F62" s="123"/>
      <c r="G62" s="123"/>
      <c r="H62" s="123"/>
      <c r="I62" s="123"/>
      <c r="J62" s="123"/>
      <c r="K62" s="123"/>
      <c r="L62" s="123"/>
      <c r="M62" s="124"/>
      <c r="N62" s="54"/>
    </row>
    <row r="63" spans="1:14" ht="12">
      <c r="A63" s="77">
        <v>24</v>
      </c>
      <c r="B63" s="36" t="s">
        <v>133</v>
      </c>
      <c r="C63" s="126">
        <v>76.7</v>
      </c>
      <c r="D63" s="126">
        <v>72.4</v>
      </c>
      <c r="E63" s="126">
        <v>72.2</v>
      </c>
      <c r="F63" s="126">
        <v>79.7</v>
      </c>
      <c r="G63" s="126">
        <v>80.7</v>
      </c>
      <c r="H63" s="126">
        <v>75.7</v>
      </c>
      <c r="I63" s="126">
        <v>78.8</v>
      </c>
      <c r="J63" s="126">
        <v>78</v>
      </c>
      <c r="K63" s="126">
        <v>71.6</v>
      </c>
      <c r="L63" s="126">
        <v>64</v>
      </c>
      <c r="M63" s="127">
        <v>66.4</v>
      </c>
      <c r="N63" s="55">
        <v>24</v>
      </c>
    </row>
    <row r="64" spans="1:14" ht="12">
      <c r="A64" s="11"/>
      <c r="C64" s="33"/>
      <c r="D64" s="33"/>
      <c r="E64" s="33"/>
      <c r="F64" s="33"/>
      <c r="G64" s="33"/>
      <c r="H64" s="33"/>
      <c r="I64" s="33"/>
      <c r="J64" s="33"/>
      <c r="K64" s="33"/>
      <c r="L64" s="33"/>
      <c r="M64" s="33"/>
      <c r="N64" s="57"/>
    </row>
    <row r="65" ht="12">
      <c r="A65" s="11"/>
    </row>
  </sheetData>
  <sheetProtection/>
  <mergeCells count="14">
    <mergeCell ref="H5:H10"/>
    <mergeCell ref="I5:I10"/>
    <mergeCell ref="J5:J10"/>
    <mergeCell ref="B4:B11"/>
    <mergeCell ref="D5:D10"/>
    <mergeCell ref="E5:E10"/>
    <mergeCell ref="F5:F10"/>
    <mergeCell ref="C4:C10"/>
    <mergeCell ref="N4:N11"/>
    <mergeCell ref="A4:A11"/>
    <mergeCell ref="M5:M10"/>
    <mergeCell ref="K5:K10"/>
    <mergeCell ref="L5:L10"/>
    <mergeCell ref="G5:G1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4" t="s">
        <v>416</v>
      </c>
      <c r="B1" s="235"/>
    </row>
    <row r="6" spans="1:2" ht="14.25">
      <c r="A6" s="236">
        <v>0</v>
      </c>
      <c r="B6" s="237" t="s">
        <v>417</v>
      </c>
    </row>
    <row r="7" spans="1:2" ht="14.25">
      <c r="A7" s="238"/>
      <c r="B7" s="237" t="s">
        <v>418</v>
      </c>
    </row>
    <row r="8" spans="1:2" ht="14.25">
      <c r="A8" s="236" t="s">
        <v>419</v>
      </c>
      <c r="B8" s="237" t="s">
        <v>420</v>
      </c>
    </row>
    <row r="9" spans="1:2" ht="14.25">
      <c r="A9" s="236" t="s">
        <v>421</v>
      </c>
      <c r="B9" s="237" t="s">
        <v>422</v>
      </c>
    </row>
    <row r="10" spans="1:2" ht="14.25">
      <c r="A10" s="236" t="s">
        <v>423</v>
      </c>
      <c r="B10" s="237" t="s">
        <v>424</v>
      </c>
    </row>
    <row r="11" spans="1:2" ht="14.25">
      <c r="A11" s="236" t="s">
        <v>425</v>
      </c>
      <c r="B11" s="237" t="s">
        <v>426</v>
      </c>
    </row>
    <row r="12" spans="1:2" ht="14.25">
      <c r="A12" s="236" t="s">
        <v>427</v>
      </c>
      <c r="B12" s="237" t="s">
        <v>428</v>
      </c>
    </row>
    <row r="13" spans="1:2" ht="14.25">
      <c r="A13" s="236" t="s">
        <v>429</v>
      </c>
      <c r="B13" s="237" t="s">
        <v>430</v>
      </c>
    </row>
    <row r="14" spans="1:2" ht="14.25">
      <c r="A14" s="236" t="s">
        <v>431</v>
      </c>
      <c r="B14" s="237" t="s">
        <v>432</v>
      </c>
    </row>
    <row r="15" spans="1:2" ht="14.25">
      <c r="A15" s="236" t="s">
        <v>433</v>
      </c>
      <c r="B15" s="237" t="s">
        <v>434</v>
      </c>
    </row>
    <row r="16" ht="14.25">
      <c r="A16" s="237"/>
    </row>
    <row r="17" spans="1:2" ht="14.25">
      <c r="A17" s="237" t="s">
        <v>435</v>
      </c>
      <c r="B17" s="237" t="s">
        <v>436</v>
      </c>
    </row>
    <row r="18" spans="1:2" ht="14.25">
      <c r="A18" s="237" t="s">
        <v>437</v>
      </c>
      <c r="B18" s="237" t="s">
        <v>438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65"/>
  <sheetViews>
    <sheetView zoomScalePageLayoutView="0" workbookViewId="0" topLeftCell="A1">
      <selection activeCell="A1" sqref="A1"/>
    </sheetView>
  </sheetViews>
  <sheetFormatPr defaultColWidth="11.421875" defaultRowHeight="12.75"/>
  <cols>
    <col min="1" max="1" width="70.7109375" style="133" customWidth="1"/>
    <col min="2" max="2" width="6.8515625" style="166" customWidth="1"/>
    <col min="3" max="16384" width="11.421875" style="133" customWidth="1"/>
  </cols>
  <sheetData>
    <row r="1" spans="1:2" ht="12.75">
      <c r="A1" s="35" t="s">
        <v>142</v>
      </c>
      <c r="B1" s="165"/>
    </row>
    <row r="2" spans="1:2" ht="12.75">
      <c r="A2" s="35"/>
      <c r="B2" s="165"/>
    </row>
    <row r="3" spans="1:2" ht="12.75">
      <c r="A3" s="17"/>
      <c r="B3" s="165"/>
    </row>
    <row r="4" spans="1:2" ht="12.75">
      <c r="A4" s="17"/>
      <c r="B4" s="165" t="s">
        <v>350</v>
      </c>
    </row>
    <row r="5" spans="1:2" ht="12.75">
      <c r="A5" s="17"/>
      <c r="B5" s="165"/>
    </row>
    <row r="6" spans="1:2" ht="12.75">
      <c r="A6" s="17"/>
      <c r="B6" s="165"/>
    </row>
    <row r="7" spans="1:2" ht="12.75">
      <c r="A7" s="35" t="s">
        <v>143</v>
      </c>
      <c r="B7" s="165">
        <v>2</v>
      </c>
    </row>
    <row r="8" spans="1:2" ht="12.75">
      <c r="A8" s="35"/>
      <c r="B8" s="165"/>
    </row>
    <row r="9" spans="1:2" ht="12.75">
      <c r="A9" s="17"/>
      <c r="B9" s="165"/>
    </row>
    <row r="10" spans="1:2" ht="12.75">
      <c r="A10" s="35" t="s">
        <v>144</v>
      </c>
      <c r="B10" s="165"/>
    </row>
    <row r="11" spans="1:2" ht="12.75">
      <c r="A11" s="17"/>
      <c r="B11" s="165"/>
    </row>
    <row r="12" spans="1:2" ht="12.75">
      <c r="A12" s="17" t="s">
        <v>386</v>
      </c>
      <c r="B12" s="165">
        <v>4</v>
      </c>
    </row>
    <row r="13" spans="1:2" ht="12.75">
      <c r="A13" s="17"/>
      <c r="B13" s="165"/>
    </row>
    <row r="14" spans="1:2" ht="12.75">
      <c r="A14" s="17" t="s">
        <v>388</v>
      </c>
      <c r="B14" s="165"/>
    </row>
    <row r="15" spans="1:2" ht="12.75">
      <c r="A15" s="17" t="s">
        <v>145</v>
      </c>
      <c r="B15" s="165">
        <v>8</v>
      </c>
    </row>
    <row r="16" spans="1:2" ht="12.75">
      <c r="A16" s="17"/>
      <c r="B16" s="165"/>
    </row>
    <row r="17" spans="1:2" ht="12.75">
      <c r="A17" s="17" t="s">
        <v>387</v>
      </c>
      <c r="B17" s="165"/>
    </row>
    <row r="18" spans="1:2" ht="12.75">
      <c r="A18" s="17" t="s">
        <v>146</v>
      </c>
      <c r="B18" s="165">
        <v>10</v>
      </c>
    </row>
    <row r="19" spans="1:2" ht="12.75">
      <c r="A19" s="17"/>
      <c r="B19" s="165"/>
    </row>
    <row r="20" spans="1:2" ht="12.75">
      <c r="A20" s="17" t="s">
        <v>389</v>
      </c>
      <c r="B20" s="165"/>
    </row>
    <row r="21" spans="1:2" ht="12.75">
      <c r="A21" s="17" t="s">
        <v>147</v>
      </c>
      <c r="B21" s="165">
        <v>12</v>
      </c>
    </row>
    <row r="22" spans="1:2" ht="12.75">
      <c r="A22" s="17"/>
      <c r="B22" s="165"/>
    </row>
    <row r="23" spans="1:2" ht="12.75">
      <c r="A23" s="17" t="s">
        <v>390</v>
      </c>
      <c r="B23" s="165">
        <v>14</v>
      </c>
    </row>
    <row r="24" spans="1:2" ht="12.75">
      <c r="A24" s="17"/>
      <c r="B24" s="165"/>
    </row>
    <row r="25" spans="1:2" ht="12.75">
      <c r="A25" s="17" t="s">
        <v>391</v>
      </c>
      <c r="B25" s="165">
        <v>16</v>
      </c>
    </row>
    <row r="26" spans="1:2" ht="12.75">
      <c r="A26" s="17"/>
      <c r="B26" s="165"/>
    </row>
    <row r="27" spans="1:2" ht="12.75">
      <c r="A27" s="17" t="s">
        <v>392</v>
      </c>
      <c r="B27" s="165">
        <v>17</v>
      </c>
    </row>
    <row r="28" spans="1:2" ht="12.75">
      <c r="A28" s="17"/>
      <c r="B28" s="165"/>
    </row>
    <row r="29" spans="1:2" ht="12.75">
      <c r="A29" s="17" t="s">
        <v>393</v>
      </c>
      <c r="B29" s="165">
        <v>17</v>
      </c>
    </row>
    <row r="30" spans="1:2" ht="12.75">
      <c r="A30" s="17"/>
      <c r="B30" s="165"/>
    </row>
    <row r="31" spans="1:2" ht="12.75">
      <c r="A31" s="17" t="s">
        <v>394</v>
      </c>
      <c r="B31" s="165">
        <v>18</v>
      </c>
    </row>
    <row r="32" spans="1:2" ht="12.75">
      <c r="A32" s="17"/>
      <c r="B32" s="165"/>
    </row>
    <row r="33" spans="1:2" ht="12.75">
      <c r="A33" s="17" t="s">
        <v>395</v>
      </c>
      <c r="B33" s="165"/>
    </row>
    <row r="34" spans="1:2" ht="12.75">
      <c r="A34" s="17" t="s">
        <v>148</v>
      </c>
      <c r="B34" s="165">
        <v>20</v>
      </c>
    </row>
    <row r="35" spans="1:2" ht="12.75">
      <c r="A35" s="17"/>
      <c r="B35" s="165"/>
    </row>
    <row r="36" spans="1:2" ht="12.75">
      <c r="A36" s="17"/>
      <c r="B36" s="165"/>
    </row>
    <row r="37" spans="1:2" ht="12.75">
      <c r="A37" s="17"/>
      <c r="B37" s="165"/>
    </row>
    <row r="38" spans="1:2" ht="12.75">
      <c r="A38" s="17"/>
      <c r="B38" s="165"/>
    </row>
    <row r="39" spans="1:2" ht="12.75">
      <c r="A39" s="35" t="s">
        <v>149</v>
      </c>
      <c r="B39" s="165"/>
    </row>
    <row r="40" spans="1:2" ht="12.75">
      <c r="A40" s="17"/>
      <c r="B40" s="165"/>
    </row>
    <row r="41" spans="1:2" ht="12.75">
      <c r="A41" s="17" t="s">
        <v>396</v>
      </c>
      <c r="B41" s="165">
        <v>3</v>
      </c>
    </row>
    <row r="42" spans="1:2" ht="12.75">
      <c r="A42" s="17"/>
      <c r="B42" s="165"/>
    </row>
    <row r="43" spans="1:2" ht="12.75">
      <c r="A43" s="17" t="s">
        <v>397</v>
      </c>
      <c r="B43" s="165">
        <v>3</v>
      </c>
    </row>
    <row r="44" spans="1:2" ht="12.75">
      <c r="A44" s="17"/>
      <c r="B44" s="165"/>
    </row>
    <row r="45" spans="1:2" ht="12.75">
      <c r="A45" s="17" t="s">
        <v>398</v>
      </c>
      <c r="B45" s="165">
        <v>16</v>
      </c>
    </row>
    <row r="62" s="17" customFormat="1" ht="12">
      <c r="B62" s="165"/>
    </row>
    <row r="63" s="17" customFormat="1" ht="12">
      <c r="B63" s="165"/>
    </row>
    <row r="64" s="17" customFormat="1" ht="12">
      <c r="B64" s="165"/>
    </row>
    <row r="65" s="17" customFormat="1" ht="12">
      <c r="B65" s="165"/>
    </row>
  </sheetData>
  <sheetProtection/>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J62"/>
  <sheetViews>
    <sheetView workbookViewId="0" topLeftCell="A1">
      <selection activeCell="A1" sqref="A1"/>
    </sheetView>
  </sheetViews>
  <sheetFormatPr defaultColWidth="11.421875" defaultRowHeight="12.75"/>
  <cols>
    <col min="1" max="1" width="18.28125" style="3" customWidth="1"/>
    <col min="2" max="6" width="11.421875" style="3" customWidth="1"/>
    <col min="7" max="7" width="5.00390625" style="3" customWidth="1"/>
    <col min="8" max="8" width="2.57421875" style="3" customWidth="1"/>
    <col min="9" max="9" width="7.140625" style="3" customWidth="1"/>
    <col min="10" max="10" width="7.00390625" style="3" customWidth="1"/>
    <col min="11" max="11" width="0.71875" style="3" customWidth="1"/>
    <col min="12" max="16384" width="11.421875" style="3" customWidth="1"/>
  </cols>
  <sheetData>
    <row r="1" ht="12">
      <c r="A1" s="35" t="s">
        <v>143</v>
      </c>
    </row>
    <row r="4" ht="12">
      <c r="A4" s="35" t="s">
        <v>162</v>
      </c>
    </row>
    <row r="6" spans="1:10" ht="12" customHeight="1">
      <c r="A6" s="246" t="s">
        <v>414</v>
      </c>
      <c r="B6" s="246"/>
      <c r="C6" s="246"/>
      <c r="D6" s="246"/>
      <c r="E6" s="246"/>
      <c r="F6" s="246"/>
      <c r="G6" s="246"/>
      <c r="H6" s="246"/>
      <c r="I6" s="246"/>
      <c r="J6" s="156"/>
    </row>
    <row r="7" spans="1:10" ht="12">
      <c r="A7" s="246"/>
      <c r="B7" s="246"/>
      <c r="C7" s="246"/>
      <c r="D7" s="246"/>
      <c r="E7" s="246"/>
      <c r="F7" s="246"/>
      <c r="G7" s="246"/>
      <c r="H7" s="246"/>
      <c r="I7" s="246"/>
      <c r="J7" s="156"/>
    </row>
    <row r="8" spans="1:10" ht="12">
      <c r="A8" s="246"/>
      <c r="B8" s="246"/>
      <c r="C8" s="246"/>
      <c r="D8" s="246"/>
      <c r="E8" s="246"/>
      <c r="F8" s="246"/>
      <c r="G8" s="246"/>
      <c r="H8" s="246"/>
      <c r="I8" s="246"/>
      <c r="J8" s="156"/>
    </row>
    <row r="9" spans="1:10" ht="12">
      <c r="A9" s="246"/>
      <c r="B9" s="246"/>
      <c r="C9" s="246"/>
      <c r="D9" s="246"/>
      <c r="E9" s="246"/>
      <c r="F9" s="246"/>
      <c r="G9" s="246"/>
      <c r="H9" s="246"/>
      <c r="I9" s="246"/>
      <c r="J9" s="156"/>
    </row>
    <row r="10" spans="1:10" ht="12">
      <c r="A10" s="246"/>
      <c r="B10" s="246"/>
      <c r="C10" s="246"/>
      <c r="D10" s="246"/>
      <c r="E10" s="246"/>
      <c r="F10" s="246"/>
      <c r="G10" s="246"/>
      <c r="H10" s="246"/>
      <c r="I10" s="246"/>
      <c r="J10" s="156"/>
    </row>
    <row r="11" ht="12">
      <c r="A11" s="92"/>
    </row>
    <row r="12" ht="12">
      <c r="A12" s="92"/>
    </row>
    <row r="13" ht="12">
      <c r="A13" s="93" t="s">
        <v>164</v>
      </c>
    </row>
    <row r="14" ht="12">
      <c r="A14" s="92"/>
    </row>
    <row r="15" spans="1:10" ht="12" customHeight="1">
      <c r="A15" s="247" t="s">
        <v>327</v>
      </c>
      <c r="B15" s="247"/>
      <c r="C15" s="247"/>
      <c r="D15" s="247"/>
      <c r="E15" s="247"/>
      <c r="F15" s="247"/>
      <c r="G15" s="247"/>
      <c r="H15" s="247"/>
      <c r="I15" s="247"/>
      <c r="J15" s="155"/>
    </row>
    <row r="16" spans="1:10" ht="12">
      <c r="A16" s="247"/>
      <c r="B16" s="247"/>
      <c r="C16" s="247"/>
      <c r="D16" s="247"/>
      <c r="E16" s="247"/>
      <c r="F16" s="247"/>
      <c r="G16" s="247"/>
      <c r="H16" s="247"/>
      <c r="I16" s="247"/>
      <c r="J16" s="155"/>
    </row>
    <row r="17" spans="1:10" ht="12">
      <c r="A17" s="247"/>
      <c r="B17" s="247"/>
      <c r="C17" s="247"/>
      <c r="D17" s="247"/>
      <c r="E17" s="247"/>
      <c r="F17" s="247"/>
      <c r="G17" s="247"/>
      <c r="H17" s="247"/>
      <c r="I17" s="247"/>
      <c r="J17" s="155"/>
    </row>
    <row r="18" ht="12">
      <c r="A18" s="92"/>
    </row>
    <row r="19" spans="1:10" ht="12" customHeight="1">
      <c r="A19" s="247" t="s">
        <v>353</v>
      </c>
      <c r="B19" s="249"/>
      <c r="C19" s="249"/>
      <c r="D19" s="249"/>
      <c r="E19" s="249"/>
      <c r="F19" s="249"/>
      <c r="G19" s="249"/>
      <c r="H19" s="249"/>
      <c r="I19" s="249"/>
      <c r="J19" s="249"/>
    </row>
    <row r="20" spans="1:10" ht="12">
      <c r="A20" s="250"/>
      <c r="B20" s="250"/>
      <c r="C20" s="250"/>
      <c r="D20" s="250"/>
      <c r="E20" s="250"/>
      <c r="F20" s="250"/>
      <c r="G20" s="250"/>
      <c r="H20" s="250"/>
      <c r="I20" s="250"/>
      <c r="J20" s="250"/>
    </row>
    <row r="21" spans="1:10" ht="12">
      <c r="A21" s="120"/>
      <c r="B21" s="120"/>
      <c r="C21" s="120"/>
      <c r="D21" s="120"/>
      <c r="E21" s="120"/>
      <c r="F21" s="120"/>
      <c r="G21" s="120"/>
      <c r="H21" s="120"/>
      <c r="I21" s="120"/>
      <c r="J21" s="120"/>
    </row>
    <row r="22" ht="12">
      <c r="A22" s="92" t="s">
        <v>380</v>
      </c>
    </row>
    <row r="23" ht="12">
      <c r="A23" s="92"/>
    </row>
    <row r="24" ht="12">
      <c r="A24" s="92"/>
    </row>
    <row r="25" ht="12">
      <c r="A25" s="93" t="s">
        <v>165</v>
      </c>
    </row>
    <row r="26" ht="12">
      <c r="A26" s="92"/>
    </row>
    <row r="27" ht="12">
      <c r="A27" s="93" t="s">
        <v>166</v>
      </c>
    </row>
    <row r="28" spans="1:10" ht="12" customHeight="1">
      <c r="A28" s="247" t="s">
        <v>325</v>
      </c>
      <c r="B28" s="247"/>
      <c r="C28" s="247"/>
      <c r="D28" s="247"/>
      <c r="E28" s="247"/>
      <c r="F28" s="247"/>
      <c r="G28" s="247"/>
      <c r="H28" s="247"/>
      <c r="I28" s="247"/>
      <c r="J28" s="155"/>
    </row>
    <row r="29" spans="1:10" ht="12">
      <c r="A29" s="247"/>
      <c r="B29" s="247"/>
      <c r="C29" s="247"/>
      <c r="D29" s="247"/>
      <c r="E29" s="247"/>
      <c r="F29" s="247"/>
      <c r="G29" s="247"/>
      <c r="H29" s="247"/>
      <c r="I29" s="247"/>
      <c r="J29" s="155"/>
    </row>
    <row r="30" spans="1:10" ht="12">
      <c r="A30" s="119"/>
      <c r="B30" s="119"/>
      <c r="C30" s="119"/>
      <c r="D30" s="119"/>
      <c r="E30" s="119"/>
      <c r="F30" s="119"/>
      <c r="G30" s="119"/>
      <c r="H30" s="119"/>
      <c r="I30" s="119"/>
      <c r="J30" s="119"/>
    </row>
    <row r="31" ht="12">
      <c r="A31" s="93" t="s">
        <v>1</v>
      </c>
    </row>
    <row r="32" spans="1:10" ht="12">
      <c r="A32" s="247" t="s">
        <v>326</v>
      </c>
      <c r="B32" s="248"/>
      <c r="C32" s="248"/>
      <c r="D32" s="248"/>
      <c r="E32" s="248"/>
      <c r="F32" s="248"/>
      <c r="G32" s="248"/>
      <c r="H32" s="248"/>
      <c r="I32" s="248"/>
      <c r="J32" s="248"/>
    </row>
    <row r="33" spans="1:10" ht="12">
      <c r="A33" s="248"/>
      <c r="B33" s="248"/>
      <c r="C33" s="248"/>
      <c r="D33" s="248"/>
      <c r="E33" s="248"/>
      <c r="F33" s="248"/>
      <c r="G33" s="248"/>
      <c r="H33" s="248"/>
      <c r="I33" s="248"/>
      <c r="J33" s="248"/>
    </row>
    <row r="34" spans="1:10" ht="12">
      <c r="A34" s="119"/>
      <c r="B34" s="119"/>
      <c r="C34" s="119"/>
      <c r="D34" s="119"/>
      <c r="E34" s="119"/>
      <c r="F34" s="119"/>
      <c r="G34" s="119"/>
      <c r="H34" s="119"/>
      <c r="I34" s="119"/>
      <c r="J34" s="119"/>
    </row>
    <row r="35" ht="12">
      <c r="A35" s="93" t="s">
        <v>169</v>
      </c>
    </row>
    <row r="36" ht="12">
      <c r="A36" s="92" t="s">
        <v>383</v>
      </c>
    </row>
    <row r="37" ht="12">
      <c r="A37" s="92" t="s">
        <v>384</v>
      </c>
    </row>
    <row r="38" ht="12">
      <c r="A38" s="92" t="s">
        <v>385</v>
      </c>
    </row>
    <row r="39" ht="12">
      <c r="A39" s="92"/>
    </row>
    <row r="40" ht="12">
      <c r="A40" s="93" t="s">
        <v>167</v>
      </c>
    </row>
    <row r="41" ht="12">
      <c r="A41" s="92" t="s">
        <v>168</v>
      </c>
    </row>
    <row r="42" ht="12">
      <c r="A42" s="92"/>
    </row>
    <row r="43" ht="12">
      <c r="A43" s="35" t="s">
        <v>324</v>
      </c>
    </row>
    <row r="44" spans="1:10" ht="12" customHeight="1">
      <c r="A44" s="251" t="s">
        <v>341</v>
      </c>
      <c r="B44" s="251"/>
      <c r="C44" s="251"/>
      <c r="D44" s="251"/>
      <c r="E44" s="251"/>
      <c r="F44" s="251"/>
      <c r="G44" s="251"/>
      <c r="H44" s="251"/>
      <c r="I44" s="251"/>
      <c r="J44" s="251"/>
    </row>
    <row r="45" spans="1:10" ht="12">
      <c r="A45" s="251"/>
      <c r="B45" s="251"/>
      <c r="C45" s="251"/>
      <c r="D45" s="251"/>
      <c r="E45" s="251"/>
      <c r="F45" s="251"/>
      <c r="G45" s="251"/>
      <c r="H45" s="251"/>
      <c r="I45" s="251"/>
      <c r="J45" s="251"/>
    </row>
    <row r="46" spans="1:10" ht="15.75" customHeight="1">
      <c r="A46" s="251"/>
      <c r="B46" s="251"/>
      <c r="C46" s="251"/>
      <c r="D46" s="251"/>
      <c r="E46" s="251"/>
      <c r="F46" s="251"/>
      <c r="G46" s="251"/>
      <c r="H46" s="251"/>
      <c r="I46" s="251"/>
      <c r="J46" s="251"/>
    </row>
    <row r="47" spans="1:10" ht="12">
      <c r="A47" s="121"/>
      <c r="B47" s="121"/>
      <c r="C47" s="121"/>
      <c r="D47" s="121"/>
      <c r="E47" s="121"/>
      <c r="F47" s="121"/>
      <c r="G47" s="121"/>
      <c r="H47" s="121"/>
      <c r="I47" s="121"/>
      <c r="J47" s="121"/>
    </row>
    <row r="48" ht="12">
      <c r="A48" s="93" t="s">
        <v>170</v>
      </c>
    </row>
    <row r="49" spans="1:10" ht="12">
      <c r="A49" s="247" t="s">
        <v>381</v>
      </c>
      <c r="B49" s="248"/>
      <c r="C49" s="248"/>
      <c r="D49" s="248"/>
      <c r="E49" s="248"/>
      <c r="F49" s="248"/>
      <c r="G49" s="248"/>
      <c r="H49" s="248"/>
      <c r="I49" s="248"/>
      <c r="J49" s="248"/>
    </row>
    <row r="50" spans="1:10" ht="12">
      <c r="A50" s="248"/>
      <c r="B50" s="248"/>
      <c r="C50" s="248"/>
      <c r="D50" s="248"/>
      <c r="E50" s="248"/>
      <c r="F50" s="248"/>
      <c r="G50" s="248"/>
      <c r="H50" s="248"/>
      <c r="I50" s="248"/>
      <c r="J50" s="248"/>
    </row>
    <row r="51" spans="1:10" ht="12">
      <c r="A51" s="119"/>
      <c r="B51" s="119"/>
      <c r="C51" s="119"/>
      <c r="D51" s="119"/>
      <c r="E51" s="119"/>
      <c r="F51" s="119"/>
      <c r="G51" s="119"/>
      <c r="H51" s="119"/>
      <c r="I51" s="119"/>
      <c r="J51" s="119"/>
    </row>
    <row r="52" ht="12">
      <c r="A52" s="93" t="s">
        <v>171</v>
      </c>
    </row>
    <row r="53" spans="1:10" ht="12">
      <c r="A53" s="247" t="s">
        <v>382</v>
      </c>
      <c r="B53" s="248"/>
      <c r="C53" s="248"/>
      <c r="D53" s="248"/>
      <c r="E53" s="248"/>
      <c r="F53" s="248"/>
      <c r="G53" s="248"/>
      <c r="H53" s="248"/>
      <c r="I53" s="248"/>
      <c r="J53" s="248"/>
    </row>
    <row r="54" spans="1:10" ht="12">
      <c r="A54" s="248"/>
      <c r="B54" s="248"/>
      <c r="C54" s="248"/>
      <c r="D54" s="248"/>
      <c r="E54" s="248"/>
      <c r="F54" s="248"/>
      <c r="G54" s="248"/>
      <c r="H54" s="248"/>
      <c r="I54" s="248"/>
      <c r="J54" s="248"/>
    </row>
    <row r="55" ht="12">
      <c r="A55" s="92"/>
    </row>
    <row r="56" ht="12">
      <c r="A56" s="92"/>
    </row>
    <row r="57" s="17" customFormat="1" ht="12">
      <c r="A57" s="35" t="s">
        <v>343</v>
      </c>
    </row>
    <row r="58" s="17" customFormat="1" ht="12">
      <c r="A58" s="35"/>
    </row>
    <row r="59" s="17" customFormat="1" ht="12">
      <c r="A59" s="17" t="s">
        <v>413</v>
      </c>
    </row>
    <row r="60" spans="1:2" s="17" customFormat="1" ht="12">
      <c r="A60" s="17" t="s">
        <v>344</v>
      </c>
      <c r="B60" s="154" t="s">
        <v>345</v>
      </c>
    </row>
    <row r="61" s="17" customFormat="1" ht="12">
      <c r="A61" s="17" t="s">
        <v>354</v>
      </c>
    </row>
    <row r="62" spans="1:2" s="17" customFormat="1" ht="12">
      <c r="A62" s="17" t="s">
        <v>346</v>
      </c>
      <c r="B62" s="154" t="s">
        <v>347</v>
      </c>
    </row>
    <row r="63" s="17" customFormat="1" ht="12"/>
  </sheetData>
  <sheetProtection/>
  <mergeCells count="8">
    <mergeCell ref="A6:I10"/>
    <mergeCell ref="A28:I29"/>
    <mergeCell ref="A15:I17"/>
    <mergeCell ref="A53:J54"/>
    <mergeCell ref="A49:J50"/>
    <mergeCell ref="A32:J33"/>
    <mergeCell ref="A19:J20"/>
    <mergeCell ref="A44:J46"/>
  </mergeCells>
  <hyperlinks>
    <hyperlink ref="B62" r:id="rId1" display="www.statistik.thueringen.de"/>
    <hyperlink ref="B60" r:id="rId2" display="www.statistikportal.de/Statistik-Portal/klassifikationen.asp"/>
  </hyperlinks>
  <printOptions horizontalCentered="1"/>
  <pageMargins left="0.5905511811023623" right="0.4724409448818898" top="0.7874015748031497" bottom="0.5905511811023623" header="0.5118110236220472" footer="0.5118110236220472"/>
  <pageSetup horizontalDpi="600" verticalDpi="600" orientation="portrait" paperSize="9"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2:AM70"/>
  <sheetViews>
    <sheetView showGridLines="0" workbookViewId="0" topLeftCell="A1">
      <selection activeCell="A1" sqref="A1:J1"/>
    </sheetView>
  </sheetViews>
  <sheetFormatPr defaultColWidth="11.421875" defaultRowHeight="12.75"/>
  <cols>
    <col min="1" max="34" width="2.421875" style="128" customWidth="1"/>
    <col min="35" max="35" width="7.8515625" style="128" customWidth="1"/>
    <col min="36" max="36" width="31.8515625" style="128" customWidth="1"/>
    <col min="37" max="37" width="9.57421875" style="128" bestFit="1" customWidth="1"/>
    <col min="38" max="39" width="11.421875" style="219" customWidth="1"/>
    <col min="40" max="16384" width="11.421875" style="128" customWidth="1"/>
  </cols>
  <sheetData>
    <row r="2" spans="1:39" s="132" customFormat="1" ht="3.75" customHeight="1">
      <c r="A2" s="129"/>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1"/>
      <c r="AL2" s="219"/>
      <c r="AM2" s="219"/>
    </row>
    <row r="3" spans="1:39" s="133" customFormat="1" ht="12.75">
      <c r="A3" s="252"/>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4"/>
      <c r="AJ3" s="228" t="s">
        <v>89</v>
      </c>
      <c r="AK3" s="228">
        <v>1816</v>
      </c>
      <c r="AL3" s="230">
        <v>6.796407185628743</v>
      </c>
      <c r="AM3" s="231">
        <v>6.796407185628743</v>
      </c>
    </row>
    <row r="4" spans="1:39" s="133" customFormat="1" ht="12.75">
      <c r="A4" s="252" t="s">
        <v>396</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4"/>
      <c r="AJ4" s="228" t="s">
        <v>71</v>
      </c>
      <c r="AK4" s="228">
        <v>1326</v>
      </c>
      <c r="AL4" s="230">
        <v>4.962574850299402</v>
      </c>
      <c r="AM4" s="231">
        <v>4.962574850299402</v>
      </c>
    </row>
    <row r="5" spans="1:39" s="133" customFormat="1" ht="12.75">
      <c r="A5" s="134"/>
      <c r="B5" s="115"/>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35"/>
      <c r="AJ5" s="228" t="s">
        <v>172</v>
      </c>
      <c r="AK5" s="228">
        <v>1283</v>
      </c>
      <c r="AL5" s="230">
        <v>4.801646706586826</v>
      </c>
      <c r="AM5" s="231">
        <v>4.801646706586826</v>
      </c>
    </row>
    <row r="6" spans="1:39" s="133" customFormat="1" ht="12.75">
      <c r="A6" s="134"/>
      <c r="B6" s="39"/>
      <c r="C6" s="39"/>
      <c r="D6" s="39"/>
      <c r="E6" s="115"/>
      <c r="F6" s="115"/>
      <c r="G6" s="115"/>
      <c r="H6" s="115"/>
      <c r="I6" s="115"/>
      <c r="J6" s="115"/>
      <c r="K6" s="115"/>
      <c r="L6" s="115"/>
      <c r="M6" s="115"/>
      <c r="N6" s="39"/>
      <c r="O6" s="39"/>
      <c r="P6" s="39"/>
      <c r="Q6" s="39"/>
      <c r="R6" s="39"/>
      <c r="S6" s="39"/>
      <c r="T6" s="39"/>
      <c r="U6" s="39"/>
      <c r="V6" s="39"/>
      <c r="W6" s="39"/>
      <c r="X6" s="39"/>
      <c r="Y6" s="39"/>
      <c r="Z6" s="39"/>
      <c r="AA6" s="39"/>
      <c r="AB6" s="39"/>
      <c r="AC6" s="39"/>
      <c r="AD6" s="39"/>
      <c r="AE6" s="39"/>
      <c r="AF6" s="39"/>
      <c r="AG6" s="39"/>
      <c r="AH6" s="39"/>
      <c r="AI6" s="135"/>
      <c r="AJ6" s="228" t="s">
        <v>84</v>
      </c>
      <c r="AK6" s="228">
        <v>6682</v>
      </c>
      <c r="AL6" s="230">
        <v>25.00748502994012</v>
      </c>
      <c r="AM6" s="231">
        <v>25.00748502994012</v>
      </c>
    </row>
    <row r="7" spans="1:39" s="133" customFormat="1" ht="12.75">
      <c r="A7" s="134"/>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35"/>
      <c r="AJ7" s="228" t="s">
        <v>173</v>
      </c>
      <c r="AK7" s="230">
        <v>4285</v>
      </c>
      <c r="AL7" s="230">
        <v>16.036676646706585</v>
      </c>
      <c r="AM7" s="231">
        <v>16.036676646706585</v>
      </c>
    </row>
    <row r="8" spans="1:39" s="133" customFormat="1" ht="12.75">
      <c r="A8" s="134"/>
      <c r="B8" s="39"/>
      <c r="C8" s="39"/>
      <c r="D8" s="39"/>
      <c r="E8" s="39"/>
      <c r="F8" s="39"/>
      <c r="G8" s="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35"/>
      <c r="AJ8" s="228" t="s">
        <v>88</v>
      </c>
      <c r="AK8" s="228"/>
      <c r="AL8" s="230">
        <v>42.395209580838326</v>
      </c>
      <c r="AM8" s="231">
        <v>42.395209580838326</v>
      </c>
    </row>
    <row r="9" spans="1:39" s="133" customFormat="1" ht="12.75">
      <c r="A9" s="134"/>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135"/>
      <c r="AJ9" s="228" t="s">
        <v>23</v>
      </c>
      <c r="AK9" s="233">
        <v>4256</v>
      </c>
      <c r="AL9" s="230">
        <v>37.570621468926554</v>
      </c>
      <c r="AM9" s="231">
        <v>37.570621468926554</v>
      </c>
    </row>
    <row r="10" spans="1:39" s="133" customFormat="1" ht="12.75">
      <c r="A10" s="134"/>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98"/>
      <c r="AE10" s="136"/>
      <c r="AF10" s="136"/>
      <c r="AG10" s="136"/>
      <c r="AH10" s="136"/>
      <c r="AI10" s="137"/>
      <c r="AJ10" s="228" t="s">
        <v>175</v>
      </c>
      <c r="AK10" s="233">
        <v>2916</v>
      </c>
      <c r="AL10" s="230">
        <v>25.741525423728813</v>
      </c>
      <c r="AM10" s="231">
        <v>25.741525423728813</v>
      </c>
    </row>
    <row r="11" spans="1:39" s="133" customFormat="1" ht="12.75">
      <c r="A11" s="134"/>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98"/>
      <c r="AE11" s="136"/>
      <c r="AF11" s="136"/>
      <c r="AG11" s="136"/>
      <c r="AH11" s="136"/>
      <c r="AI11" s="137"/>
      <c r="AJ11" s="228" t="s">
        <v>25</v>
      </c>
      <c r="AK11" s="233">
        <v>1819</v>
      </c>
      <c r="AL11" s="230">
        <v>16.057556497175142</v>
      </c>
      <c r="AM11" s="231">
        <v>16.057556497175142</v>
      </c>
    </row>
    <row r="12" spans="1:39" s="133" customFormat="1" ht="12.75">
      <c r="A12" s="134"/>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135"/>
      <c r="AJ12" s="228" t="s">
        <v>174</v>
      </c>
      <c r="AK12" s="232">
        <v>2337</v>
      </c>
      <c r="AL12" s="230">
        <v>20.63029661016949</v>
      </c>
      <c r="AM12" s="231">
        <v>20.63029661016949</v>
      </c>
    </row>
    <row r="13" spans="1:39" s="133" customFormat="1" ht="12.75">
      <c r="A13" s="134"/>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98"/>
      <c r="AE13" s="136"/>
      <c r="AF13" s="136"/>
      <c r="AG13" s="136"/>
      <c r="AH13" s="136"/>
      <c r="AI13" s="137"/>
      <c r="AJ13" s="17"/>
      <c r="AK13" s="224"/>
      <c r="AL13" s="222"/>
      <c r="AM13" s="223"/>
    </row>
    <row r="14" spans="1:39" s="133" customFormat="1" ht="12.75">
      <c r="A14" s="134"/>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99"/>
      <c r="AE14" s="136"/>
      <c r="AF14" s="136"/>
      <c r="AG14" s="136"/>
      <c r="AH14" s="136"/>
      <c r="AI14" s="137"/>
      <c r="AJ14" s="228"/>
      <c r="AK14" s="229"/>
      <c r="AL14" s="230">
        <v>100</v>
      </c>
      <c r="AM14" s="231">
        <v>100</v>
      </c>
    </row>
    <row r="15" spans="1:39" s="133" customFormat="1" ht="12.75" customHeight="1">
      <c r="A15" s="134"/>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E15" s="39"/>
      <c r="AF15" s="39"/>
      <c r="AG15" s="39"/>
      <c r="AH15" s="39"/>
      <c r="AI15" s="135"/>
      <c r="AJ15" s="17"/>
      <c r="AK15" s="35">
        <v>11328</v>
      </c>
      <c r="AL15" s="222">
        <f>PRODUCT(AK15*100/11328)</f>
        <v>100</v>
      </c>
      <c r="AM15" s="223">
        <v>100</v>
      </c>
    </row>
    <row r="16" spans="1:39" ht="12.75" customHeight="1">
      <c r="A16" s="134"/>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99"/>
      <c r="AE16" s="136"/>
      <c r="AF16" s="136"/>
      <c r="AG16" s="136"/>
      <c r="AH16" s="136"/>
      <c r="AI16" s="137"/>
      <c r="AJ16" s="17"/>
      <c r="AK16" s="17"/>
      <c r="AL16" s="222"/>
      <c r="AM16" s="222"/>
    </row>
    <row r="17" spans="1:35" ht="12.75" customHeight="1">
      <c r="A17" s="138"/>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99"/>
      <c r="AE17" s="136"/>
      <c r="AF17" s="136"/>
      <c r="AG17" s="136"/>
      <c r="AH17" s="136"/>
      <c r="AI17" s="137"/>
    </row>
    <row r="18" spans="1:35" ht="9.75" customHeight="1">
      <c r="A18" s="138"/>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7"/>
    </row>
    <row r="19" spans="1:35" ht="9.75" customHeight="1">
      <c r="A19" s="138"/>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99"/>
      <c r="AE19" s="136"/>
      <c r="AF19" s="136"/>
      <c r="AG19" s="136"/>
      <c r="AH19" s="136"/>
      <c r="AI19" s="137"/>
    </row>
    <row r="20" spans="1:35" ht="9.75" customHeight="1">
      <c r="A20" s="138"/>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99"/>
      <c r="AE20" s="136"/>
      <c r="AF20" s="136"/>
      <c r="AG20" s="136"/>
      <c r="AH20" s="136"/>
      <c r="AI20" s="137"/>
    </row>
    <row r="21" spans="1:35" ht="9.75" customHeight="1">
      <c r="A21" s="138"/>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7"/>
    </row>
    <row r="22" spans="1:35" ht="9.75" customHeight="1">
      <c r="A22" s="138"/>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7"/>
    </row>
    <row r="23" spans="1:35" ht="9.75" customHeight="1">
      <c r="A23" s="138"/>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7"/>
    </row>
    <row r="24" spans="1:35" ht="9.75" customHeight="1">
      <c r="A24" s="138"/>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7"/>
    </row>
    <row r="25" spans="1:35" ht="9.75" customHeight="1">
      <c r="A25" s="13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36"/>
      <c r="AH25" s="136"/>
      <c r="AI25" s="137"/>
    </row>
    <row r="26" spans="1:35" ht="10.5" customHeight="1">
      <c r="A26" s="138"/>
      <c r="B26" s="29"/>
      <c r="C26" s="29"/>
      <c r="D26" s="29"/>
      <c r="E26" s="29"/>
      <c r="F26" s="29"/>
      <c r="G26" s="227" t="s">
        <v>176</v>
      </c>
      <c r="H26" s="29"/>
      <c r="I26" s="29"/>
      <c r="J26" s="29"/>
      <c r="K26" s="29"/>
      <c r="L26" s="29"/>
      <c r="M26" s="29"/>
      <c r="N26" s="29"/>
      <c r="O26" s="29"/>
      <c r="P26" s="29"/>
      <c r="Q26" s="29"/>
      <c r="R26" s="29"/>
      <c r="S26" s="29"/>
      <c r="T26" s="29"/>
      <c r="U26" s="255" t="s">
        <v>415</v>
      </c>
      <c r="V26" s="255"/>
      <c r="W26" s="255"/>
      <c r="X26" s="255"/>
      <c r="Y26" s="255"/>
      <c r="Z26" s="255"/>
      <c r="AA26" s="255"/>
      <c r="AB26" s="255"/>
      <c r="AC26" s="255"/>
      <c r="AD26" s="255"/>
      <c r="AE26" s="255"/>
      <c r="AF26" s="255"/>
      <c r="AG26" s="255"/>
      <c r="AH26" s="255"/>
      <c r="AI26" s="256"/>
    </row>
    <row r="27" spans="1:35" ht="15.75" customHeight="1">
      <c r="A27" s="138"/>
      <c r="B27" s="29"/>
      <c r="C27" s="29"/>
      <c r="D27" s="29"/>
      <c r="E27" s="29"/>
      <c r="F27" s="29"/>
      <c r="G27" s="29"/>
      <c r="H27" s="29"/>
      <c r="I27" s="29"/>
      <c r="J27" s="29"/>
      <c r="K27" s="29"/>
      <c r="L27" s="29"/>
      <c r="M27" s="29"/>
      <c r="N27" s="29"/>
      <c r="O27" s="29"/>
      <c r="P27" s="29"/>
      <c r="Q27" s="29"/>
      <c r="R27" s="29"/>
      <c r="S27" s="29"/>
      <c r="T27" s="29"/>
      <c r="U27" s="255"/>
      <c r="V27" s="255"/>
      <c r="W27" s="255"/>
      <c r="X27" s="255"/>
      <c r="Y27" s="255"/>
      <c r="Z27" s="255"/>
      <c r="AA27" s="255"/>
      <c r="AB27" s="255"/>
      <c r="AC27" s="255"/>
      <c r="AD27" s="255"/>
      <c r="AE27" s="255"/>
      <c r="AF27" s="255"/>
      <c r="AG27" s="255"/>
      <c r="AH27" s="255"/>
      <c r="AI27" s="256"/>
    </row>
    <row r="28" spans="1:35" ht="9.75" customHeight="1">
      <c r="A28" s="138"/>
      <c r="B28" s="29"/>
      <c r="C28" s="29"/>
      <c r="D28" s="29"/>
      <c r="E28" s="29"/>
      <c r="F28" s="29"/>
      <c r="G28" s="227" t="s">
        <v>177</v>
      </c>
      <c r="H28" s="29"/>
      <c r="I28" s="29"/>
      <c r="J28" s="29"/>
      <c r="K28" s="29"/>
      <c r="L28" s="29"/>
      <c r="M28" s="29"/>
      <c r="N28" s="29"/>
      <c r="O28" s="29"/>
      <c r="P28" s="29"/>
      <c r="Q28" s="29"/>
      <c r="R28" s="29"/>
      <c r="S28" s="29"/>
      <c r="T28" s="29"/>
      <c r="U28" s="227" t="s">
        <v>178</v>
      </c>
      <c r="V28" s="29"/>
      <c r="W28" s="29"/>
      <c r="X28" s="29"/>
      <c r="Y28" s="29"/>
      <c r="Z28" s="29"/>
      <c r="AA28" s="29"/>
      <c r="AB28" s="29"/>
      <c r="AC28" s="29"/>
      <c r="AD28" s="29"/>
      <c r="AE28" s="29"/>
      <c r="AF28" s="29"/>
      <c r="AG28" s="136"/>
      <c r="AH28" s="136"/>
      <c r="AI28" s="137"/>
    </row>
    <row r="29" spans="1:35" ht="9.75" customHeight="1">
      <c r="A29" s="13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136"/>
      <c r="AH29" s="136"/>
      <c r="AI29" s="137"/>
    </row>
    <row r="30" spans="1:36" ht="9.75" customHeight="1">
      <c r="A30" s="138"/>
      <c r="B30" s="29"/>
      <c r="C30" s="29"/>
      <c r="D30" s="29"/>
      <c r="E30" s="29"/>
      <c r="F30" s="29"/>
      <c r="G30" s="227" t="s">
        <v>179</v>
      </c>
      <c r="H30" s="29"/>
      <c r="I30" s="29"/>
      <c r="J30" s="29"/>
      <c r="K30" s="29"/>
      <c r="L30" s="29"/>
      <c r="M30" s="29"/>
      <c r="N30" s="29"/>
      <c r="O30" s="29"/>
      <c r="P30" s="29"/>
      <c r="Q30" s="29"/>
      <c r="R30" s="29"/>
      <c r="S30" s="29"/>
      <c r="T30" s="29"/>
      <c r="U30" s="227" t="s">
        <v>180</v>
      </c>
      <c r="V30" s="29"/>
      <c r="W30" s="29"/>
      <c r="X30" s="29"/>
      <c r="Y30" s="29"/>
      <c r="Z30" s="29"/>
      <c r="AA30" s="29"/>
      <c r="AB30" s="29"/>
      <c r="AC30" s="29"/>
      <c r="AD30" s="29"/>
      <c r="AE30" s="29"/>
      <c r="AF30" s="29"/>
      <c r="AG30" s="136"/>
      <c r="AH30" s="136"/>
      <c r="AI30" s="137"/>
      <c r="AJ30" s="132" t="s">
        <v>357</v>
      </c>
    </row>
    <row r="31" spans="1:35" ht="9.75" customHeight="1">
      <c r="A31" s="13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136"/>
      <c r="AH31" s="136"/>
      <c r="AI31" s="137"/>
    </row>
    <row r="32" spans="1:37" ht="6" customHeight="1">
      <c r="A32" s="138"/>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7"/>
      <c r="AK32" s="220"/>
    </row>
    <row r="33" spans="1:35" ht="9.75" customHeight="1">
      <c r="A33" s="138"/>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7"/>
    </row>
    <row r="34" spans="1:35" ht="9.75" customHeight="1">
      <c r="A34" s="138"/>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7"/>
    </row>
    <row r="35" spans="1:39" s="133" customFormat="1" ht="12" customHeight="1">
      <c r="A35" s="252" t="s">
        <v>397</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4"/>
      <c r="AK35" s="225" t="s">
        <v>137</v>
      </c>
      <c r="AL35" s="226" t="s">
        <v>139</v>
      </c>
      <c r="AM35" s="226" t="s">
        <v>140</v>
      </c>
    </row>
    <row r="36" spans="1:39" s="133" customFormat="1" ht="12.75">
      <c r="A36" s="134"/>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135"/>
      <c r="AJ36" s="133" t="s">
        <v>41</v>
      </c>
      <c r="AK36" s="139">
        <v>76.7</v>
      </c>
      <c r="AL36" s="221">
        <v>72.5</v>
      </c>
      <c r="AM36" s="221">
        <v>80.5</v>
      </c>
    </row>
    <row r="37" spans="1:39" s="133" customFormat="1" ht="12.75">
      <c r="A37" s="134"/>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35"/>
      <c r="AJ37" s="133" t="s">
        <v>84</v>
      </c>
      <c r="AK37" s="139">
        <v>72.4</v>
      </c>
      <c r="AL37" s="221">
        <v>71.1</v>
      </c>
      <c r="AM37" s="221">
        <v>73.9</v>
      </c>
    </row>
    <row r="38" spans="1:39" s="133" customFormat="1" ht="12.75">
      <c r="A38" s="134"/>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35"/>
      <c r="AJ38" s="133" t="s">
        <v>349</v>
      </c>
      <c r="AK38" s="139">
        <v>79.7</v>
      </c>
      <c r="AL38" s="221">
        <v>74.3</v>
      </c>
      <c r="AM38" s="221">
        <v>82.9</v>
      </c>
    </row>
    <row r="39" spans="1:39" s="133" customFormat="1" ht="12.75">
      <c r="A39" s="134"/>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35"/>
      <c r="AJ39" s="133" t="s">
        <v>88</v>
      </c>
      <c r="AK39" s="139">
        <v>80.7</v>
      </c>
      <c r="AL39" s="221">
        <v>76.1</v>
      </c>
      <c r="AM39" s="221">
        <v>83.9</v>
      </c>
    </row>
    <row r="40" spans="1:39" s="133" customFormat="1" ht="12.75">
      <c r="A40" s="134"/>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35"/>
      <c r="AJ40" s="133" t="s">
        <v>89</v>
      </c>
      <c r="AK40" s="139">
        <v>78.8</v>
      </c>
      <c r="AL40" s="221">
        <v>76.4</v>
      </c>
      <c r="AM40" s="221">
        <v>81.7</v>
      </c>
    </row>
    <row r="41" spans="1:39" s="133" customFormat="1" ht="12.75">
      <c r="A41" s="134"/>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35"/>
      <c r="AJ41" s="133" t="s">
        <v>71</v>
      </c>
      <c r="AK41" s="139">
        <v>71.6</v>
      </c>
      <c r="AL41" s="221">
        <v>67.1</v>
      </c>
      <c r="AM41" s="221">
        <v>77.2</v>
      </c>
    </row>
    <row r="42" spans="1:39" s="133" customFormat="1" ht="12.75">
      <c r="A42" s="134"/>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35"/>
      <c r="AJ42" s="133" t="s">
        <v>185</v>
      </c>
      <c r="AK42" s="139">
        <v>66.4</v>
      </c>
      <c r="AL42" s="221">
        <v>60.7</v>
      </c>
      <c r="AM42" s="221">
        <v>75.2</v>
      </c>
    </row>
    <row r="43" spans="1:39" s="133" customFormat="1" ht="9.75" customHeight="1">
      <c r="A43" s="134"/>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35"/>
      <c r="AL43" s="219"/>
      <c r="AM43" s="219"/>
    </row>
    <row r="44" spans="1:39" s="133" customFormat="1" ht="9.75" customHeight="1">
      <c r="A44" s="134"/>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35"/>
      <c r="AL44" s="219"/>
      <c r="AM44" s="219"/>
    </row>
    <row r="45" spans="1:39" s="133" customFormat="1" ht="9.75" customHeight="1">
      <c r="A45" s="134"/>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35"/>
      <c r="AL45" s="219"/>
      <c r="AM45" s="219"/>
    </row>
    <row r="46" spans="1:39" s="133" customFormat="1" ht="9.75" customHeight="1">
      <c r="A46" s="134"/>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35"/>
      <c r="AL46" s="219"/>
      <c r="AM46" s="219"/>
    </row>
    <row r="47" spans="1:39" s="133" customFormat="1" ht="9.75" customHeight="1">
      <c r="A47" s="134"/>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35"/>
      <c r="AL47" s="219"/>
      <c r="AM47" s="219"/>
    </row>
    <row r="48" spans="1:39" s="133" customFormat="1" ht="9.75" customHeight="1">
      <c r="A48" s="134"/>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35"/>
      <c r="AL48" s="219"/>
      <c r="AM48" s="219"/>
    </row>
    <row r="49" spans="1:39" s="133" customFormat="1" ht="9.75" customHeight="1">
      <c r="A49" s="134"/>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35"/>
      <c r="AL49" s="219"/>
      <c r="AM49" s="219"/>
    </row>
    <row r="50" spans="1:39" s="133" customFormat="1" ht="9.75" customHeight="1">
      <c r="A50" s="134"/>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35"/>
      <c r="AL50" s="219"/>
      <c r="AM50" s="219"/>
    </row>
    <row r="51" spans="1:39" s="133" customFormat="1" ht="9.75" customHeight="1">
      <c r="A51" s="134"/>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35"/>
      <c r="AL51" s="219"/>
      <c r="AM51" s="219"/>
    </row>
    <row r="52" spans="1:39" s="133" customFormat="1" ht="9.75" customHeight="1">
      <c r="A52" s="134"/>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35"/>
      <c r="AL52" s="219"/>
      <c r="AM52" s="219"/>
    </row>
    <row r="53" spans="1:39" s="133" customFormat="1" ht="9.75" customHeight="1">
      <c r="A53" s="134"/>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35"/>
      <c r="AL53" s="219"/>
      <c r="AM53" s="219"/>
    </row>
    <row r="54" spans="1:39" s="133" customFormat="1" ht="9.75" customHeight="1">
      <c r="A54" s="134"/>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35"/>
      <c r="AL54" s="219"/>
      <c r="AM54" s="219"/>
    </row>
    <row r="55" spans="1:39" s="133" customFormat="1" ht="9.75" customHeight="1">
      <c r="A55" s="134"/>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35"/>
      <c r="AL55" s="219"/>
      <c r="AM55" s="219"/>
    </row>
    <row r="56" spans="1:39" s="133" customFormat="1" ht="9.75" customHeight="1">
      <c r="A56" s="134"/>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35"/>
      <c r="AL56" s="219"/>
      <c r="AM56" s="219"/>
    </row>
    <row r="57" spans="1:39" s="133" customFormat="1" ht="9.75" customHeight="1">
      <c r="A57" s="134"/>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35"/>
      <c r="AL57" s="219"/>
      <c r="AM57" s="219"/>
    </row>
    <row r="58" spans="1:39" s="133" customFormat="1" ht="9.75" customHeight="1">
      <c r="A58" s="134"/>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35"/>
      <c r="AL58" s="219"/>
      <c r="AM58" s="219"/>
    </row>
    <row r="59" spans="1:39" s="133" customFormat="1" ht="9.75" customHeight="1">
      <c r="A59" s="134"/>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35"/>
      <c r="AL59" s="219"/>
      <c r="AM59" s="219"/>
    </row>
    <row r="60" spans="1:39" s="133" customFormat="1" ht="9.75" customHeight="1">
      <c r="A60" s="134"/>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35"/>
      <c r="AL60" s="219"/>
      <c r="AM60" s="219"/>
    </row>
    <row r="61" spans="1:35" ht="9.75" customHeight="1">
      <c r="A61" s="134"/>
      <c r="B61" s="39"/>
      <c r="C61" s="39"/>
      <c r="D61" s="39"/>
      <c r="E61" s="39"/>
      <c r="F61" s="98"/>
      <c r="G61" s="136"/>
      <c r="H61" s="136"/>
      <c r="I61" s="136"/>
      <c r="J61" s="136"/>
      <c r="K61" s="98"/>
      <c r="L61" s="136"/>
      <c r="M61" s="136"/>
      <c r="N61" s="136"/>
      <c r="O61" s="136"/>
      <c r="P61" s="98"/>
      <c r="Q61" s="136"/>
      <c r="R61" s="136"/>
      <c r="S61" s="136"/>
      <c r="T61" s="136"/>
      <c r="U61" s="136"/>
      <c r="V61" s="136"/>
      <c r="W61" s="136"/>
      <c r="X61" s="136"/>
      <c r="Y61" s="136"/>
      <c r="Z61" s="136"/>
      <c r="AA61" s="136"/>
      <c r="AB61" s="136"/>
      <c r="AC61" s="136"/>
      <c r="AD61" s="136"/>
      <c r="AE61" s="136"/>
      <c r="AF61" s="136"/>
      <c r="AG61" s="136"/>
      <c r="AH61" s="136"/>
      <c r="AI61" s="137"/>
    </row>
    <row r="62" spans="1:35" ht="9.75" customHeight="1">
      <c r="A62" s="138"/>
      <c r="B62" s="136"/>
      <c r="C62" s="136"/>
      <c r="D62" s="136"/>
      <c r="E62" s="136"/>
      <c r="F62" s="98"/>
      <c r="G62" s="136"/>
      <c r="H62" s="136"/>
      <c r="I62" s="136"/>
      <c r="J62" s="136"/>
      <c r="K62" s="136"/>
      <c r="L62" s="136"/>
      <c r="M62" s="136"/>
      <c r="N62" s="136"/>
      <c r="O62" s="136"/>
      <c r="P62" s="98"/>
      <c r="Q62" s="136"/>
      <c r="R62" s="136"/>
      <c r="S62" s="136"/>
      <c r="T62" s="136"/>
      <c r="U62" s="136"/>
      <c r="V62" s="136"/>
      <c r="W62" s="136"/>
      <c r="X62" s="136"/>
      <c r="Y62" s="136"/>
      <c r="Z62" s="136"/>
      <c r="AA62" s="136"/>
      <c r="AB62" s="136"/>
      <c r="AC62" s="136"/>
      <c r="AD62" s="136"/>
      <c r="AE62" s="136"/>
      <c r="AF62" s="136"/>
      <c r="AG62" s="136"/>
      <c r="AH62" s="136"/>
      <c r="AI62" s="137"/>
    </row>
    <row r="63" spans="1:35" ht="9.75" customHeight="1">
      <c r="A63" s="138"/>
      <c r="B63" s="136"/>
      <c r="C63" s="136"/>
      <c r="D63" s="136"/>
      <c r="E63" s="136"/>
      <c r="F63" s="136"/>
      <c r="G63" s="136"/>
      <c r="H63" s="136"/>
      <c r="I63" s="136"/>
      <c r="J63" s="136"/>
      <c r="K63" s="136"/>
      <c r="L63" s="136"/>
      <c r="M63" s="136"/>
      <c r="N63" s="136"/>
      <c r="O63" s="136"/>
      <c r="P63" s="98"/>
      <c r="Q63" s="136"/>
      <c r="R63" s="136"/>
      <c r="S63" s="136"/>
      <c r="T63" s="136"/>
      <c r="U63" s="136"/>
      <c r="V63" s="136"/>
      <c r="W63" s="136"/>
      <c r="X63" s="136"/>
      <c r="Y63" s="136"/>
      <c r="Z63" s="136"/>
      <c r="AA63" s="136"/>
      <c r="AB63" s="136"/>
      <c r="AC63" s="136"/>
      <c r="AD63" s="136"/>
      <c r="AE63" s="136"/>
      <c r="AF63" s="136"/>
      <c r="AG63" s="136"/>
      <c r="AH63" s="136"/>
      <c r="AI63" s="137"/>
    </row>
    <row r="64" spans="1:35" ht="9.75" customHeight="1">
      <c r="A64" s="138"/>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7"/>
    </row>
    <row r="65" spans="1:35" ht="9.75" customHeight="1">
      <c r="A65" s="138"/>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7"/>
    </row>
    <row r="66" spans="1:35" ht="9.75" customHeight="1">
      <c r="A66" s="138"/>
      <c r="B66" s="136"/>
      <c r="C66" s="136"/>
      <c r="D66" s="136"/>
      <c r="E66" s="136"/>
      <c r="F66" s="136"/>
      <c r="G66" s="136"/>
      <c r="H66" s="136"/>
      <c r="I66" s="136"/>
      <c r="J66" s="136"/>
      <c r="K66" s="98" t="s">
        <v>181</v>
      </c>
      <c r="L66" s="136"/>
      <c r="M66" s="136"/>
      <c r="N66" s="136"/>
      <c r="O66" s="136"/>
      <c r="P66" s="136"/>
      <c r="Q66" s="136"/>
      <c r="R66" s="98" t="s">
        <v>182</v>
      </c>
      <c r="S66" s="136"/>
      <c r="T66" s="136"/>
      <c r="U66" s="136"/>
      <c r="V66" s="136"/>
      <c r="W66" s="136"/>
      <c r="X66" s="98" t="s">
        <v>183</v>
      </c>
      <c r="Y66" s="136"/>
      <c r="Z66" s="136"/>
      <c r="AA66" s="136"/>
      <c r="AB66" s="136"/>
      <c r="AC66" s="136"/>
      <c r="AD66" s="136"/>
      <c r="AE66" s="136"/>
      <c r="AF66" s="136"/>
      <c r="AG66" s="136"/>
      <c r="AH66" s="136"/>
      <c r="AI66" s="137"/>
    </row>
    <row r="67" spans="1:35" ht="9.75" customHeight="1">
      <c r="A67" s="138"/>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7"/>
    </row>
    <row r="68" spans="1:35" ht="9.75" customHeight="1">
      <c r="A68" s="138"/>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7"/>
    </row>
    <row r="69" spans="1:35" ht="9.75" customHeight="1">
      <c r="A69" s="138"/>
      <c r="B69" s="98" t="s">
        <v>184</v>
      </c>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7"/>
    </row>
    <row r="70" spans="1:35" ht="9.75" customHeight="1">
      <c r="A70" s="140"/>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2"/>
    </row>
  </sheetData>
  <sheetProtection/>
  <mergeCells count="4">
    <mergeCell ref="A35:AI35"/>
    <mergeCell ref="A3:AI3"/>
    <mergeCell ref="A4:AI4"/>
    <mergeCell ref="U26:AI27"/>
  </mergeCells>
  <printOptions horizontalCentered="1"/>
  <pageMargins left="0.5905511811023623" right="0.15748031496062992" top="0.7874015748031497" bottom="0.7874015748031497" header="0.5118110236220472" footer="0.5118110236220472"/>
  <pageSetup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W176"/>
  <sheetViews>
    <sheetView zoomScalePageLayoutView="0" workbookViewId="0" topLeftCell="A1">
      <selection activeCell="A1" sqref="A1"/>
    </sheetView>
  </sheetViews>
  <sheetFormatPr defaultColWidth="11.421875" defaultRowHeight="12.75"/>
  <cols>
    <col min="1" max="1" width="12.7109375" style="39" customWidth="1"/>
    <col min="2" max="3" width="1.7109375" style="2" customWidth="1"/>
    <col min="4" max="4" width="30.140625" style="2" customWidth="1"/>
    <col min="5" max="5" width="1.1484375" style="1" customWidth="1"/>
    <col min="6" max="6" width="1.7109375" style="1" customWidth="1"/>
    <col min="7" max="7" width="3.140625" style="1" customWidth="1"/>
    <col min="8" max="13" width="12.7109375" style="1" customWidth="1"/>
    <col min="14" max="16" width="12.7109375" style="15" customWidth="1"/>
    <col min="17" max="17" width="1.1484375" style="2" customWidth="1"/>
    <col min="18" max="18" width="12.7109375" style="39" customWidth="1"/>
    <col min="19" max="16384" width="11.421875" style="133" customWidth="1"/>
  </cols>
  <sheetData>
    <row r="1" spans="1:23" ht="12.75">
      <c r="A1" s="13"/>
      <c r="B1" s="13"/>
      <c r="C1" s="13"/>
      <c r="D1" s="13"/>
      <c r="E1" s="13"/>
      <c r="F1" s="13"/>
      <c r="G1" s="13"/>
      <c r="H1" s="13"/>
      <c r="I1" s="13"/>
      <c r="J1" s="21" t="s">
        <v>399</v>
      </c>
      <c r="K1" s="20" t="s">
        <v>135</v>
      </c>
      <c r="L1" s="13"/>
      <c r="M1" s="13"/>
      <c r="N1" s="13"/>
      <c r="O1" s="13"/>
      <c r="P1" s="13"/>
      <c r="Q1" s="13"/>
      <c r="R1" s="22"/>
      <c r="S1" s="20"/>
      <c r="T1" s="20"/>
      <c r="U1" s="20"/>
      <c r="V1" s="6"/>
      <c r="W1" s="1"/>
    </row>
    <row r="2" spans="1:19" ht="12.75">
      <c r="A2" s="10"/>
      <c r="B2" s="10"/>
      <c r="C2" s="10"/>
      <c r="D2" s="10"/>
      <c r="E2" s="11"/>
      <c r="F2" s="11"/>
      <c r="G2" s="11"/>
      <c r="H2" s="11"/>
      <c r="I2" s="11"/>
      <c r="J2" s="17"/>
      <c r="K2" s="17"/>
      <c r="L2" s="17"/>
      <c r="M2" s="17"/>
      <c r="Q2" s="15"/>
      <c r="R2" s="15"/>
      <c r="S2" s="1"/>
    </row>
    <row r="3" spans="1:19" ht="12.75">
      <c r="A3" s="15"/>
      <c r="B3" s="15"/>
      <c r="C3" s="15"/>
      <c r="D3" s="15"/>
      <c r="E3" s="17"/>
      <c r="F3" s="17"/>
      <c r="G3" s="17"/>
      <c r="H3" s="17"/>
      <c r="I3" s="17"/>
      <c r="J3" s="17"/>
      <c r="K3" s="17"/>
      <c r="L3" s="17"/>
      <c r="M3" s="17"/>
      <c r="Q3" s="15"/>
      <c r="R3" s="15"/>
      <c r="S3" s="1"/>
    </row>
    <row r="4" spans="1:19" ht="12.75">
      <c r="A4" s="269" t="s">
        <v>0</v>
      </c>
      <c r="B4" s="279" t="s">
        <v>1</v>
      </c>
      <c r="C4" s="260"/>
      <c r="D4" s="260"/>
      <c r="E4" s="260"/>
      <c r="F4" s="260"/>
      <c r="G4" s="269"/>
      <c r="H4" s="277">
        <v>2009</v>
      </c>
      <c r="I4" s="267"/>
      <c r="J4" s="272"/>
      <c r="K4" s="267">
        <v>2010</v>
      </c>
      <c r="L4" s="267"/>
      <c r="M4" s="268"/>
      <c r="N4" s="272">
        <v>2011</v>
      </c>
      <c r="O4" s="272"/>
      <c r="P4" s="272"/>
      <c r="Q4" s="259" t="s">
        <v>0</v>
      </c>
      <c r="R4" s="260"/>
      <c r="S4" s="1"/>
    </row>
    <row r="5" spans="1:19" ht="12.75" customHeight="1">
      <c r="A5" s="278"/>
      <c r="B5" s="262"/>
      <c r="C5" s="262"/>
      <c r="D5" s="262"/>
      <c r="E5" s="262"/>
      <c r="F5" s="262"/>
      <c r="G5" s="278"/>
      <c r="H5" s="257" t="s">
        <v>137</v>
      </c>
      <c r="I5" s="257" t="s">
        <v>139</v>
      </c>
      <c r="J5" s="260" t="s">
        <v>140</v>
      </c>
      <c r="K5" s="269" t="s">
        <v>137</v>
      </c>
      <c r="L5" s="269" t="s">
        <v>139</v>
      </c>
      <c r="M5" s="257" t="s">
        <v>140</v>
      </c>
      <c r="N5" s="257" t="s">
        <v>137</v>
      </c>
      <c r="O5" s="257" t="s">
        <v>139</v>
      </c>
      <c r="P5" s="257" t="s">
        <v>140</v>
      </c>
      <c r="Q5" s="261"/>
      <c r="R5" s="262"/>
      <c r="S5" s="1"/>
    </row>
    <row r="6" spans="1:19" ht="12.75">
      <c r="A6" s="276"/>
      <c r="B6" s="264"/>
      <c r="C6" s="264"/>
      <c r="D6" s="264"/>
      <c r="E6" s="264"/>
      <c r="F6" s="264"/>
      <c r="G6" s="276"/>
      <c r="H6" s="266"/>
      <c r="I6" s="266"/>
      <c r="J6" s="264"/>
      <c r="K6" s="276"/>
      <c r="L6" s="276"/>
      <c r="M6" s="266"/>
      <c r="N6" s="266"/>
      <c r="O6" s="266"/>
      <c r="P6" s="266"/>
      <c r="Q6" s="263"/>
      <c r="R6" s="264"/>
      <c r="S6" s="2"/>
    </row>
    <row r="7" spans="1:20" ht="10.5" customHeight="1">
      <c r="A7" s="8"/>
      <c r="B7" s="15"/>
      <c r="C7" s="15"/>
      <c r="D7" s="15"/>
      <c r="E7" s="7"/>
      <c r="F7" s="15"/>
      <c r="G7" s="12"/>
      <c r="H7" s="16"/>
      <c r="I7" s="16"/>
      <c r="J7" s="18"/>
      <c r="K7" s="18"/>
      <c r="L7" s="15"/>
      <c r="M7" s="7"/>
      <c r="P7" s="8"/>
      <c r="Q7" s="7"/>
      <c r="R7" s="7"/>
      <c r="S7" s="26"/>
      <c r="T7" s="1"/>
    </row>
    <row r="8" spans="1:19" ht="10.5" customHeight="1">
      <c r="A8" s="62" t="s">
        <v>2</v>
      </c>
      <c r="B8" s="17" t="s">
        <v>203</v>
      </c>
      <c r="C8" s="17"/>
      <c r="D8" s="17"/>
      <c r="E8" s="15"/>
      <c r="F8" s="15"/>
      <c r="G8" s="12"/>
      <c r="H8" s="16"/>
      <c r="I8" s="16"/>
      <c r="J8" s="18"/>
      <c r="K8" s="15"/>
      <c r="L8" s="15"/>
      <c r="M8" s="15"/>
      <c r="P8" s="12"/>
      <c r="Q8" s="15"/>
      <c r="R8" s="9"/>
      <c r="S8" s="1"/>
    </row>
    <row r="9" spans="1:22" ht="10.5" customHeight="1">
      <c r="A9" s="62"/>
      <c r="B9" s="15"/>
      <c r="C9" s="17" t="s">
        <v>204</v>
      </c>
      <c r="D9" s="17"/>
      <c r="E9" s="15"/>
      <c r="F9" s="15"/>
      <c r="G9" s="12"/>
      <c r="H9" s="87">
        <v>344</v>
      </c>
      <c r="I9" s="87">
        <v>165</v>
      </c>
      <c r="J9" s="87">
        <v>179</v>
      </c>
      <c r="K9" s="87">
        <v>353</v>
      </c>
      <c r="L9" s="87">
        <v>170</v>
      </c>
      <c r="M9" s="87">
        <v>183</v>
      </c>
      <c r="N9" s="87">
        <v>409</v>
      </c>
      <c r="O9" s="87">
        <v>197</v>
      </c>
      <c r="P9" s="87">
        <v>212</v>
      </c>
      <c r="Q9" s="109"/>
      <c r="R9" s="9" t="s">
        <v>2</v>
      </c>
      <c r="S9" s="111"/>
      <c r="T9" s="111"/>
      <c r="U9" s="111"/>
      <c r="V9" s="111"/>
    </row>
    <row r="10" spans="1:19" ht="10.5" customHeight="1">
      <c r="A10" s="62"/>
      <c r="B10" s="15"/>
      <c r="C10" s="17" t="s">
        <v>205</v>
      </c>
      <c r="D10" s="17"/>
      <c r="E10" s="15"/>
      <c r="F10" s="15"/>
      <c r="G10" s="12"/>
      <c r="H10" s="87"/>
      <c r="I10" s="87"/>
      <c r="J10" s="87"/>
      <c r="K10" s="87"/>
      <c r="L10" s="87"/>
      <c r="M10" s="87"/>
      <c r="N10" s="87"/>
      <c r="O10" s="87"/>
      <c r="P10" s="87"/>
      <c r="Q10" s="109"/>
      <c r="R10" s="9"/>
      <c r="S10" s="111"/>
    </row>
    <row r="11" spans="1:19" ht="10.5" customHeight="1">
      <c r="A11" s="62" t="s">
        <v>4</v>
      </c>
      <c r="B11" s="15"/>
      <c r="C11" s="17" t="s">
        <v>206</v>
      </c>
      <c r="D11" s="17"/>
      <c r="E11" s="15"/>
      <c r="F11" s="15"/>
      <c r="G11" s="12"/>
      <c r="H11" s="87">
        <v>8</v>
      </c>
      <c r="I11" s="87">
        <v>6</v>
      </c>
      <c r="J11" s="87">
        <v>2</v>
      </c>
      <c r="K11" s="87">
        <v>7</v>
      </c>
      <c r="L11" s="87">
        <v>4</v>
      </c>
      <c r="M11" s="87">
        <v>3</v>
      </c>
      <c r="N11" s="87">
        <v>4</v>
      </c>
      <c r="O11" s="87">
        <v>3</v>
      </c>
      <c r="P11" s="87">
        <v>1</v>
      </c>
      <c r="Q11" s="109"/>
      <c r="R11" s="9" t="s">
        <v>4</v>
      </c>
      <c r="S11" s="111"/>
    </row>
    <row r="12" spans="1:19" ht="10.5" customHeight="1">
      <c r="A12" s="62"/>
      <c r="B12" s="15"/>
      <c r="C12" s="17"/>
      <c r="D12" s="17"/>
      <c r="E12" s="15"/>
      <c r="F12" s="15"/>
      <c r="G12" s="12"/>
      <c r="H12" s="87"/>
      <c r="I12" s="87"/>
      <c r="J12" s="87"/>
      <c r="K12" s="87"/>
      <c r="L12" s="87"/>
      <c r="M12" s="87"/>
      <c r="N12" s="87"/>
      <c r="O12" s="87"/>
      <c r="P12" s="87"/>
      <c r="Q12" s="109"/>
      <c r="R12" s="9"/>
      <c r="S12" s="1"/>
    </row>
    <row r="13" spans="1:19" ht="10.5" customHeight="1">
      <c r="A13" s="62"/>
      <c r="B13" s="15"/>
      <c r="C13" s="15"/>
      <c r="D13" s="15"/>
      <c r="E13" s="15"/>
      <c r="F13" s="15"/>
      <c r="G13" s="12"/>
      <c r="H13" s="87"/>
      <c r="I13" s="87"/>
      <c r="J13" s="87"/>
      <c r="K13" s="87"/>
      <c r="L13" s="87"/>
      <c r="M13" s="87"/>
      <c r="N13" s="87"/>
      <c r="O13" s="87"/>
      <c r="P13" s="87"/>
      <c r="Q13" s="109"/>
      <c r="R13" s="9"/>
      <c r="S13" s="1"/>
    </row>
    <row r="14" spans="1:19" ht="10.5" customHeight="1">
      <c r="A14" s="62" t="s">
        <v>5</v>
      </c>
      <c r="B14" s="15" t="s">
        <v>207</v>
      </c>
      <c r="C14" s="15"/>
      <c r="D14" s="15"/>
      <c r="E14" s="15"/>
      <c r="F14" s="15"/>
      <c r="G14" s="12"/>
      <c r="H14" s="87">
        <v>6649</v>
      </c>
      <c r="I14" s="87">
        <v>3683</v>
      </c>
      <c r="J14" s="87">
        <v>2966</v>
      </c>
      <c r="K14" s="87">
        <v>6720</v>
      </c>
      <c r="L14" s="87">
        <v>3758</v>
      </c>
      <c r="M14" s="87">
        <v>2962</v>
      </c>
      <c r="N14" s="87">
        <v>6682</v>
      </c>
      <c r="O14" s="87">
        <v>3654</v>
      </c>
      <c r="P14" s="87">
        <v>3028</v>
      </c>
      <c r="Q14" s="109"/>
      <c r="R14" s="9" t="s">
        <v>5</v>
      </c>
      <c r="S14" s="1"/>
    </row>
    <row r="15" spans="1:19" ht="10.5" customHeight="1">
      <c r="A15" s="62"/>
      <c r="B15" s="15"/>
      <c r="C15" s="15" t="s">
        <v>205</v>
      </c>
      <c r="D15" s="17"/>
      <c r="E15" s="15"/>
      <c r="F15" s="15"/>
      <c r="G15" s="12"/>
      <c r="H15" s="87"/>
      <c r="I15" s="87"/>
      <c r="J15" s="87"/>
      <c r="K15" s="87"/>
      <c r="L15" s="87"/>
      <c r="M15" s="87"/>
      <c r="N15" s="87"/>
      <c r="O15" s="87"/>
      <c r="P15" s="87"/>
      <c r="Q15" s="109"/>
      <c r="R15" s="9"/>
      <c r="S15" s="1"/>
    </row>
    <row r="16" spans="1:19" ht="10.5" customHeight="1">
      <c r="A16" s="62" t="s">
        <v>6</v>
      </c>
      <c r="B16" s="15"/>
      <c r="C16" s="15" t="s">
        <v>208</v>
      </c>
      <c r="D16" s="15"/>
      <c r="E16" s="15"/>
      <c r="F16" s="15"/>
      <c r="G16" s="12"/>
      <c r="H16" s="87">
        <v>6493</v>
      </c>
      <c r="I16" s="87">
        <v>3612</v>
      </c>
      <c r="J16" s="87">
        <v>2881</v>
      </c>
      <c r="K16" s="87">
        <v>6547</v>
      </c>
      <c r="L16" s="87">
        <v>3684</v>
      </c>
      <c r="M16" s="87">
        <v>2863</v>
      </c>
      <c r="N16" s="87">
        <v>6532</v>
      </c>
      <c r="O16" s="87">
        <v>3578</v>
      </c>
      <c r="P16" s="87">
        <v>2954</v>
      </c>
      <c r="Q16" s="109"/>
      <c r="R16" s="9" t="s">
        <v>6</v>
      </c>
      <c r="S16" s="1"/>
    </row>
    <row r="17" spans="1:19" ht="10.5" customHeight="1">
      <c r="A17" s="62" t="s">
        <v>7</v>
      </c>
      <c r="B17" s="15"/>
      <c r="C17" s="15"/>
      <c r="D17" s="15" t="s">
        <v>209</v>
      </c>
      <c r="E17" s="15"/>
      <c r="F17" s="15"/>
      <c r="G17" s="12"/>
      <c r="H17" s="87">
        <v>372</v>
      </c>
      <c r="I17" s="87">
        <v>219</v>
      </c>
      <c r="J17" s="87">
        <v>153</v>
      </c>
      <c r="K17" s="87">
        <v>377</v>
      </c>
      <c r="L17" s="87">
        <v>228</v>
      </c>
      <c r="M17" s="87">
        <v>149</v>
      </c>
      <c r="N17" s="87">
        <v>387</v>
      </c>
      <c r="O17" s="87">
        <v>207</v>
      </c>
      <c r="P17" s="87">
        <v>180</v>
      </c>
      <c r="Q17" s="109"/>
      <c r="R17" s="9" t="s">
        <v>7</v>
      </c>
      <c r="S17" s="1"/>
    </row>
    <row r="18" spans="1:19" ht="10.5" customHeight="1">
      <c r="A18" s="62" t="s">
        <v>8</v>
      </c>
      <c r="B18" s="15"/>
      <c r="C18" s="15"/>
      <c r="D18" s="15" t="s">
        <v>210</v>
      </c>
      <c r="E18" s="15"/>
      <c r="F18" s="15"/>
      <c r="G18" s="12"/>
      <c r="H18" s="87">
        <v>523</v>
      </c>
      <c r="I18" s="87">
        <v>261</v>
      </c>
      <c r="J18" s="87">
        <v>262</v>
      </c>
      <c r="K18" s="87">
        <v>480</v>
      </c>
      <c r="L18" s="87">
        <v>255</v>
      </c>
      <c r="M18" s="87">
        <v>225</v>
      </c>
      <c r="N18" s="87">
        <v>564</v>
      </c>
      <c r="O18" s="87">
        <v>294</v>
      </c>
      <c r="P18" s="87">
        <v>270</v>
      </c>
      <c r="Q18" s="109"/>
      <c r="R18" s="9" t="s">
        <v>9</v>
      </c>
      <c r="S18" s="1"/>
    </row>
    <row r="19" spans="1:19" ht="10.5" customHeight="1">
      <c r="A19" s="62" t="s">
        <v>10</v>
      </c>
      <c r="B19" s="15"/>
      <c r="C19" s="15"/>
      <c r="D19" s="15" t="s">
        <v>211</v>
      </c>
      <c r="E19" s="15"/>
      <c r="F19" s="15"/>
      <c r="G19" s="12"/>
      <c r="H19" s="87">
        <v>298</v>
      </c>
      <c r="I19" s="87">
        <v>180</v>
      </c>
      <c r="J19" s="87">
        <v>118</v>
      </c>
      <c r="K19" s="87">
        <v>313</v>
      </c>
      <c r="L19" s="87">
        <v>187</v>
      </c>
      <c r="M19" s="87">
        <v>126</v>
      </c>
      <c r="N19" s="87">
        <v>322</v>
      </c>
      <c r="O19" s="87">
        <v>183</v>
      </c>
      <c r="P19" s="87">
        <v>139</v>
      </c>
      <c r="Q19" s="109"/>
      <c r="R19" s="9" t="s">
        <v>10</v>
      </c>
      <c r="S19" s="1"/>
    </row>
    <row r="20" spans="1:19" ht="10.5" customHeight="1">
      <c r="A20" s="62" t="s">
        <v>11</v>
      </c>
      <c r="B20" s="15"/>
      <c r="C20" s="15"/>
      <c r="D20" s="15" t="s">
        <v>212</v>
      </c>
      <c r="E20" s="15"/>
      <c r="F20" s="15"/>
      <c r="G20" s="12"/>
      <c r="H20" s="87">
        <v>445</v>
      </c>
      <c r="I20" s="87">
        <v>243</v>
      </c>
      <c r="J20" s="87">
        <v>202</v>
      </c>
      <c r="K20" s="87">
        <v>473</v>
      </c>
      <c r="L20" s="87">
        <v>238</v>
      </c>
      <c r="M20" s="87">
        <v>235</v>
      </c>
      <c r="N20" s="87">
        <v>508</v>
      </c>
      <c r="O20" s="87">
        <v>257</v>
      </c>
      <c r="P20" s="87">
        <v>251</v>
      </c>
      <c r="Q20" s="109"/>
      <c r="R20" s="9" t="s">
        <v>11</v>
      </c>
      <c r="S20" s="1"/>
    </row>
    <row r="21" spans="1:19" ht="10.5" customHeight="1">
      <c r="A21" s="62" t="s">
        <v>12</v>
      </c>
      <c r="B21" s="15"/>
      <c r="C21" s="15"/>
      <c r="D21" s="15" t="s">
        <v>213</v>
      </c>
      <c r="E21" s="15"/>
      <c r="F21" s="15"/>
      <c r="G21" s="12"/>
      <c r="H21" s="87"/>
      <c r="I21" s="87"/>
      <c r="J21" s="87"/>
      <c r="K21" s="87"/>
      <c r="L21" s="87"/>
      <c r="M21" s="87"/>
      <c r="N21" s="87"/>
      <c r="O21" s="87"/>
      <c r="P21" s="87"/>
      <c r="Q21" s="109"/>
      <c r="R21" s="9"/>
      <c r="S21" s="1"/>
    </row>
    <row r="22" spans="1:19" ht="10.5" customHeight="1">
      <c r="A22" s="62"/>
      <c r="B22" s="15"/>
      <c r="C22" s="15"/>
      <c r="D22" s="15" t="s">
        <v>214</v>
      </c>
      <c r="E22" s="15"/>
      <c r="F22" s="15"/>
      <c r="G22" s="12"/>
      <c r="H22" s="87">
        <v>1177</v>
      </c>
      <c r="I22" s="87">
        <v>886</v>
      </c>
      <c r="J22" s="87">
        <v>291</v>
      </c>
      <c r="K22" s="87">
        <v>1142</v>
      </c>
      <c r="L22" s="87">
        <v>863</v>
      </c>
      <c r="M22" s="87">
        <v>279</v>
      </c>
      <c r="N22" s="87">
        <v>1166</v>
      </c>
      <c r="O22" s="87">
        <v>868</v>
      </c>
      <c r="P22" s="87">
        <v>298</v>
      </c>
      <c r="Q22" s="109"/>
      <c r="R22" s="9" t="s">
        <v>12</v>
      </c>
      <c r="S22" s="1"/>
    </row>
    <row r="23" spans="1:19" ht="10.5" customHeight="1">
      <c r="A23" s="62" t="s">
        <v>13</v>
      </c>
      <c r="B23" s="15"/>
      <c r="C23" s="15"/>
      <c r="D23" s="15" t="s">
        <v>215</v>
      </c>
      <c r="E23" s="15"/>
      <c r="F23" s="15"/>
      <c r="G23" s="12"/>
      <c r="H23" s="87">
        <v>449</v>
      </c>
      <c r="I23" s="87">
        <v>6</v>
      </c>
      <c r="J23" s="87">
        <v>443</v>
      </c>
      <c r="K23" s="87">
        <v>420</v>
      </c>
      <c r="L23" s="87">
        <v>4</v>
      </c>
      <c r="M23" s="87">
        <v>416</v>
      </c>
      <c r="N23" s="87">
        <v>456</v>
      </c>
      <c r="O23" s="87">
        <v>8</v>
      </c>
      <c r="P23" s="87">
        <v>448</v>
      </c>
      <c r="Q23" s="109"/>
      <c r="R23" s="9" t="s">
        <v>13</v>
      </c>
      <c r="S23" s="1"/>
    </row>
    <row r="24" spans="1:19" ht="10.5" customHeight="1">
      <c r="A24" s="62" t="s">
        <v>14</v>
      </c>
      <c r="B24" s="15"/>
      <c r="C24" s="15"/>
      <c r="D24" s="15" t="s">
        <v>216</v>
      </c>
      <c r="E24" s="15"/>
      <c r="F24" s="15"/>
      <c r="G24" s="12"/>
      <c r="H24" s="87">
        <v>326</v>
      </c>
      <c r="I24" s="87">
        <v>326</v>
      </c>
      <c r="J24" s="87">
        <v>0</v>
      </c>
      <c r="K24" s="87">
        <v>366</v>
      </c>
      <c r="L24" s="87">
        <v>366</v>
      </c>
      <c r="M24" s="87">
        <v>0</v>
      </c>
      <c r="N24" s="87">
        <v>351</v>
      </c>
      <c r="O24" s="87">
        <v>351</v>
      </c>
      <c r="P24" s="87">
        <v>0</v>
      </c>
      <c r="Q24" s="109"/>
      <c r="R24" s="9" t="s">
        <v>14</v>
      </c>
      <c r="S24" s="1"/>
    </row>
    <row r="25" spans="1:19" ht="10.5" customHeight="1">
      <c r="A25" s="62" t="s">
        <v>15</v>
      </c>
      <c r="B25" s="15"/>
      <c r="C25" s="15"/>
      <c r="D25" s="15" t="s">
        <v>217</v>
      </c>
      <c r="E25" s="15"/>
      <c r="F25" s="15"/>
      <c r="G25" s="12"/>
      <c r="H25" s="87"/>
      <c r="I25" s="87"/>
      <c r="J25" s="87"/>
      <c r="K25" s="87"/>
      <c r="L25" s="87"/>
      <c r="M25" s="87"/>
      <c r="N25" s="87"/>
      <c r="O25" s="87"/>
      <c r="P25" s="87"/>
      <c r="Q25" s="109"/>
      <c r="R25" s="9"/>
      <c r="S25" s="1"/>
    </row>
    <row r="26" spans="1:19" ht="10.5" customHeight="1">
      <c r="A26" s="62"/>
      <c r="B26" s="15"/>
      <c r="C26" s="15"/>
      <c r="D26" s="15" t="s">
        <v>218</v>
      </c>
      <c r="E26" s="15"/>
      <c r="F26" s="15"/>
      <c r="G26" s="12"/>
      <c r="H26" s="87">
        <v>517</v>
      </c>
      <c r="I26" s="87">
        <v>271</v>
      </c>
      <c r="J26" s="87">
        <v>246</v>
      </c>
      <c r="K26" s="87">
        <v>555</v>
      </c>
      <c r="L26" s="87">
        <v>303</v>
      </c>
      <c r="M26" s="87">
        <v>252</v>
      </c>
      <c r="N26" s="87">
        <v>516</v>
      </c>
      <c r="O26" s="87">
        <v>255</v>
      </c>
      <c r="P26" s="87">
        <v>261</v>
      </c>
      <c r="Q26" s="109"/>
      <c r="R26" s="9" t="s">
        <v>15</v>
      </c>
      <c r="S26" s="1"/>
    </row>
    <row r="27" spans="1:19" ht="10.5" customHeight="1">
      <c r="A27" s="62"/>
      <c r="B27" s="15"/>
      <c r="C27" s="15"/>
      <c r="D27" s="15"/>
      <c r="E27" s="15"/>
      <c r="F27" s="15"/>
      <c r="G27" s="12"/>
      <c r="H27" s="87"/>
      <c r="I27" s="87"/>
      <c r="J27" s="87"/>
      <c r="K27" s="87"/>
      <c r="L27" s="87"/>
      <c r="M27" s="87"/>
      <c r="N27" s="87"/>
      <c r="O27" s="87"/>
      <c r="P27" s="87"/>
      <c r="Q27" s="109"/>
      <c r="R27" s="9"/>
      <c r="S27" s="1"/>
    </row>
    <row r="28" spans="1:19" ht="10.5" customHeight="1">
      <c r="A28" s="62"/>
      <c r="B28" s="15"/>
      <c r="C28" s="15"/>
      <c r="D28" s="15"/>
      <c r="E28" s="15"/>
      <c r="F28" s="15"/>
      <c r="G28" s="12"/>
      <c r="H28" s="87"/>
      <c r="I28" s="87"/>
      <c r="J28" s="87"/>
      <c r="K28" s="87"/>
      <c r="L28" s="87"/>
      <c r="M28" s="87"/>
      <c r="N28" s="87"/>
      <c r="O28" s="87"/>
      <c r="P28" s="87"/>
      <c r="Q28" s="109"/>
      <c r="R28" s="9"/>
      <c r="S28" s="1"/>
    </row>
    <row r="29" spans="1:19" ht="10.5" customHeight="1">
      <c r="A29" s="62" t="s">
        <v>16</v>
      </c>
      <c r="B29" s="15" t="s">
        <v>219</v>
      </c>
      <c r="C29" s="15"/>
      <c r="D29" s="15"/>
      <c r="E29" s="15"/>
      <c r="F29" s="15"/>
      <c r="G29" s="12"/>
      <c r="H29" s="87"/>
      <c r="I29" s="87"/>
      <c r="J29" s="87"/>
      <c r="K29" s="87"/>
      <c r="L29" s="87"/>
      <c r="M29" s="87"/>
      <c r="N29" s="87"/>
      <c r="O29" s="87"/>
      <c r="P29" s="87"/>
      <c r="Q29" s="109"/>
      <c r="R29" s="9"/>
      <c r="S29" s="1"/>
    </row>
    <row r="30" spans="1:19" ht="10.5" customHeight="1">
      <c r="A30" s="62"/>
      <c r="B30" s="15"/>
      <c r="C30" s="15" t="s">
        <v>220</v>
      </c>
      <c r="D30" s="15"/>
      <c r="E30" s="15"/>
      <c r="F30" s="15"/>
      <c r="G30" s="12"/>
      <c r="H30" s="87"/>
      <c r="I30" s="87"/>
      <c r="J30" s="87"/>
      <c r="K30" s="87"/>
      <c r="L30" s="87"/>
      <c r="M30" s="87"/>
      <c r="N30" s="87"/>
      <c r="O30" s="87"/>
      <c r="P30" s="87"/>
      <c r="Q30" s="109"/>
      <c r="R30" s="9"/>
      <c r="S30" s="1"/>
    </row>
    <row r="31" spans="1:19" ht="10.5" customHeight="1">
      <c r="A31" s="62"/>
      <c r="B31" s="15"/>
      <c r="C31" s="15" t="s">
        <v>221</v>
      </c>
      <c r="D31" s="15"/>
      <c r="E31" s="15"/>
      <c r="F31" s="15"/>
      <c r="G31" s="12"/>
      <c r="H31" s="87">
        <v>168</v>
      </c>
      <c r="I31" s="87">
        <v>70</v>
      </c>
      <c r="J31" s="87">
        <v>98</v>
      </c>
      <c r="K31" s="87">
        <v>160</v>
      </c>
      <c r="L31" s="87">
        <v>70</v>
      </c>
      <c r="M31" s="87">
        <v>90</v>
      </c>
      <c r="N31" s="87">
        <v>144</v>
      </c>
      <c r="O31" s="87">
        <v>60</v>
      </c>
      <c r="P31" s="87">
        <v>84</v>
      </c>
      <c r="Q31" s="109"/>
      <c r="R31" s="9" t="s">
        <v>16</v>
      </c>
      <c r="S31" s="1"/>
    </row>
    <row r="32" spans="1:19" ht="10.5" customHeight="1">
      <c r="A32" s="62"/>
      <c r="B32" s="15"/>
      <c r="C32" s="15"/>
      <c r="D32" s="15"/>
      <c r="E32" s="15"/>
      <c r="F32" s="15"/>
      <c r="G32" s="12"/>
      <c r="H32" s="87"/>
      <c r="I32" s="87"/>
      <c r="J32" s="87"/>
      <c r="K32" s="87"/>
      <c r="L32" s="87"/>
      <c r="M32" s="87"/>
      <c r="N32" s="87"/>
      <c r="O32" s="87"/>
      <c r="P32" s="87"/>
      <c r="Q32" s="109"/>
      <c r="R32" s="9"/>
      <c r="S32" s="1"/>
    </row>
    <row r="33" spans="1:19" ht="10.5" customHeight="1">
      <c r="A33" s="62"/>
      <c r="B33" s="15"/>
      <c r="C33" s="15"/>
      <c r="D33" s="15"/>
      <c r="E33" s="15"/>
      <c r="F33" s="15"/>
      <c r="G33" s="12"/>
      <c r="H33" s="87"/>
      <c r="I33" s="87"/>
      <c r="J33" s="87"/>
      <c r="K33" s="87"/>
      <c r="L33" s="87"/>
      <c r="M33" s="87"/>
      <c r="N33" s="87"/>
      <c r="O33" s="87"/>
      <c r="P33" s="87"/>
      <c r="Q33" s="109"/>
      <c r="R33" s="9"/>
      <c r="S33" s="1"/>
    </row>
    <row r="34" spans="1:19" ht="10.5" customHeight="1">
      <c r="A34" s="62" t="s">
        <v>17</v>
      </c>
      <c r="B34" s="15" t="s">
        <v>222</v>
      </c>
      <c r="C34" s="15"/>
      <c r="D34" s="15"/>
      <c r="E34" s="15"/>
      <c r="F34" s="15"/>
      <c r="G34" s="12"/>
      <c r="H34" s="87"/>
      <c r="I34" s="87"/>
      <c r="J34" s="87"/>
      <c r="K34" s="87"/>
      <c r="L34" s="87"/>
      <c r="M34" s="87"/>
      <c r="N34" s="87"/>
      <c r="O34" s="87"/>
      <c r="P34" s="87"/>
      <c r="Q34" s="109"/>
      <c r="R34" s="9"/>
      <c r="S34" s="1"/>
    </row>
    <row r="35" spans="1:19" ht="10.5" customHeight="1">
      <c r="A35" s="62"/>
      <c r="B35" s="15"/>
      <c r="C35" s="15" t="s">
        <v>223</v>
      </c>
      <c r="D35" s="15"/>
      <c r="E35" s="15"/>
      <c r="F35" s="15"/>
      <c r="G35" s="12"/>
      <c r="H35" s="87">
        <v>1528</v>
      </c>
      <c r="I35" s="87">
        <v>533</v>
      </c>
      <c r="J35" s="87">
        <v>995</v>
      </c>
      <c r="K35" s="87">
        <v>1402</v>
      </c>
      <c r="L35" s="87">
        <v>554</v>
      </c>
      <c r="M35" s="87">
        <v>848</v>
      </c>
      <c r="N35" s="87">
        <v>1303</v>
      </c>
      <c r="O35" s="87">
        <v>477</v>
      </c>
      <c r="P35" s="87">
        <v>826</v>
      </c>
      <c r="Q35" s="109"/>
      <c r="R35" s="9" t="s">
        <v>17</v>
      </c>
      <c r="S35" s="1"/>
    </row>
    <row r="36" spans="1:19" ht="10.5" customHeight="1">
      <c r="A36" s="62"/>
      <c r="B36" s="15"/>
      <c r="C36" s="15" t="s">
        <v>205</v>
      </c>
      <c r="D36" s="15"/>
      <c r="E36" s="15"/>
      <c r="F36" s="15"/>
      <c r="G36" s="12"/>
      <c r="H36" s="87"/>
      <c r="I36" s="87"/>
      <c r="J36" s="87"/>
      <c r="K36" s="87"/>
      <c r="L36" s="87"/>
      <c r="M36" s="87"/>
      <c r="N36" s="87"/>
      <c r="O36" s="87"/>
      <c r="P36" s="87"/>
      <c r="Q36" s="109"/>
      <c r="R36" s="9"/>
      <c r="S36" s="1"/>
    </row>
    <row r="37" spans="1:19" ht="10.5" customHeight="1">
      <c r="A37" s="62" t="s">
        <v>18</v>
      </c>
      <c r="B37" s="15"/>
      <c r="C37" s="15" t="s">
        <v>224</v>
      </c>
      <c r="D37" s="15"/>
      <c r="E37" s="15"/>
      <c r="F37" s="15"/>
      <c r="G37" s="12"/>
      <c r="H37" s="87">
        <v>1366</v>
      </c>
      <c r="I37" s="87">
        <v>476</v>
      </c>
      <c r="J37" s="87">
        <v>890</v>
      </c>
      <c r="K37" s="87">
        <v>1228</v>
      </c>
      <c r="L37" s="87">
        <v>486</v>
      </c>
      <c r="M37" s="87">
        <v>742</v>
      </c>
      <c r="N37" s="87">
        <v>1151</v>
      </c>
      <c r="O37" s="87">
        <v>421</v>
      </c>
      <c r="P37" s="87">
        <v>730</v>
      </c>
      <c r="Q37" s="109"/>
      <c r="R37" s="9" t="s">
        <v>18</v>
      </c>
      <c r="S37" s="1"/>
    </row>
    <row r="38" spans="1:19" ht="10.5" customHeight="1">
      <c r="A38" s="62"/>
      <c r="B38" s="15"/>
      <c r="C38" s="15"/>
      <c r="D38" s="15"/>
      <c r="E38" s="15"/>
      <c r="F38" s="15"/>
      <c r="G38" s="12"/>
      <c r="H38" s="87"/>
      <c r="I38" s="87"/>
      <c r="J38" s="87"/>
      <c r="K38" s="87"/>
      <c r="L38" s="87"/>
      <c r="M38" s="87"/>
      <c r="N38" s="87"/>
      <c r="O38" s="87"/>
      <c r="P38" s="87"/>
      <c r="Q38" s="109"/>
      <c r="R38" s="9"/>
      <c r="S38" s="1"/>
    </row>
    <row r="39" spans="1:19" ht="10.5" customHeight="1">
      <c r="A39" s="62"/>
      <c r="B39" s="15"/>
      <c r="C39" s="15"/>
      <c r="D39" s="15"/>
      <c r="E39" s="15"/>
      <c r="F39" s="15"/>
      <c r="G39" s="12"/>
      <c r="H39" s="87"/>
      <c r="I39" s="87"/>
      <c r="J39" s="87"/>
      <c r="K39" s="87"/>
      <c r="L39" s="87"/>
      <c r="M39" s="87"/>
      <c r="N39" s="87"/>
      <c r="O39" s="87"/>
      <c r="P39" s="87"/>
      <c r="Q39" s="109"/>
      <c r="R39" s="9"/>
      <c r="S39" s="1"/>
    </row>
    <row r="40" spans="1:19" ht="10.5" customHeight="1">
      <c r="A40" s="62" t="s">
        <v>19</v>
      </c>
      <c r="B40" s="15" t="s">
        <v>225</v>
      </c>
      <c r="C40" s="15"/>
      <c r="D40" s="15"/>
      <c r="E40" s="15"/>
      <c r="F40" s="15"/>
      <c r="G40" s="12"/>
      <c r="H40" s="87">
        <v>428</v>
      </c>
      <c r="I40" s="87">
        <v>206</v>
      </c>
      <c r="J40" s="87">
        <v>222</v>
      </c>
      <c r="K40" s="87">
        <v>495</v>
      </c>
      <c r="L40" s="87">
        <v>214</v>
      </c>
      <c r="M40" s="87">
        <v>281</v>
      </c>
      <c r="N40" s="87">
        <v>534</v>
      </c>
      <c r="O40" s="87">
        <v>258</v>
      </c>
      <c r="P40" s="87">
        <v>276</v>
      </c>
      <c r="Q40" s="109"/>
      <c r="R40" s="9" t="s">
        <v>19</v>
      </c>
      <c r="S40" s="1"/>
    </row>
    <row r="41" spans="1:19" ht="10.5" customHeight="1">
      <c r="A41" s="62"/>
      <c r="B41" s="15"/>
      <c r="C41" s="15" t="s">
        <v>205</v>
      </c>
      <c r="D41" s="15"/>
      <c r="E41" s="15"/>
      <c r="F41" s="15"/>
      <c r="G41" s="12"/>
      <c r="H41" s="87"/>
      <c r="I41" s="87"/>
      <c r="J41" s="87"/>
      <c r="K41" s="87"/>
      <c r="L41" s="87"/>
      <c r="M41" s="87"/>
      <c r="N41" s="87"/>
      <c r="O41" s="87"/>
      <c r="P41" s="87"/>
      <c r="Q41" s="109"/>
      <c r="R41" s="9"/>
      <c r="S41" s="1"/>
    </row>
    <row r="42" spans="1:19" ht="10.5" customHeight="1">
      <c r="A42" s="62" t="s">
        <v>20</v>
      </c>
      <c r="B42" s="15"/>
      <c r="C42" s="15" t="s">
        <v>226</v>
      </c>
      <c r="D42" s="15"/>
      <c r="E42" s="15"/>
      <c r="F42" s="15"/>
      <c r="G42" s="12"/>
      <c r="H42" s="87">
        <v>124</v>
      </c>
      <c r="I42" s="87">
        <v>106</v>
      </c>
      <c r="J42" s="87">
        <v>18</v>
      </c>
      <c r="K42" s="87">
        <v>99</v>
      </c>
      <c r="L42" s="87">
        <v>83</v>
      </c>
      <c r="M42" s="87">
        <v>16</v>
      </c>
      <c r="N42" s="87">
        <v>149</v>
      </c>
      <c r="O42" s="87">
        <v>130</v>
      </c>
      <c r="P42" s="87">
        <v>19</v>
      </c>
      <c r="Q42" s="109"/>
      <c r="R42" s="9" t="s">
        <v>20</v>
      </c>
      <c r="S42" s="1"/>
    </row>
    <row r="43" spans="1:19" ht="10.5" customHeight="1">
      <c r="A43" s="62"/>
      <c r="B43" s="15"/>
      <c r="C43" s="15"/>
      <c r="D43" s="15"/>
      <c r="E43" s="15"/>
      <c r="F43" s="15"/>
      <c r="G43" s="12"/>
      <c r="H43" s="87"/>
      <c r="I43" s="87"/>
      <c r="J43" s="87"/>
      <c r="K43" s="87"/>
      <c r="L43" s="87"/>
      <c r="M43" s="87"/>
      <c r="N43" s="87"/>
      <c r="O43" s="87"/>
      <c r="P43" s="87"/>
      <c r="Q43" s="109"/>
      <c r="R43" s="9"/>
      <c r="S43" s="1"/>
    </row>
    <row r="44" spans="1:19" ht="10.5" customHeight="1">
      <c r="A44" s="62"/>
      <c r="B44" s="15"/>
      <c r="C44" s="15"/>
      <c r="D44" s="15"/>
      <c r="E44" s="15"/>
      <c r="F44" s="15"/>
      <c r="G44" s="12"/>
      <c r="H44" s="87"/>
      <c r="I44" s="87"/>
      <c r="J44" s="87"/>
      <c r="K44" s="87"/>
      <c r="L44" s="87"/>
      <c r="M44" s="87"/>
      <c r="N44" s="87"/>
      <c r="O44" s="87"/>
      <c r="P44" s="87"/>
      <c r="Q44" s="109"/>
      <c r="R44" s="9"/>
      <c r="S44" s="1"/>
    </row>
    <row r="45" spans="1:19" ht="10.5" customHeight="1">
      <c r="A45" s="62" t="s">
        <v>64</v>
      </c>
      <c r="B45" s="15" t="s">
        <v>227</v>
      </c>
      <c r="C45" s="15"/>
      <c r="D45" s="15"/>
      <c r="E45" s="15"/>
      <c r="F45" s="15"/>
      <c r="G45" s="12"/>
      <c r="H45" s="87">
        <v>574</v>
      </c>
      <c r="I45" s="87">
        <v>265</v>
      </c>
      <c r="J45" s="87">
        <v>309</v>
      </c>
      <c r="K45" s="87">
        <v>637</v>
      </c>
      <c r="L45" s="87">
        <v>314</v>
      </c>
      <c r="M45" s="87">
        <v>323</v>
      </c>
      <c r="N45" s="87">
        <v>649</v>
      </c>
      <c r="O45" s="87">
        <v>279</v>
      </c>
      <c r="P45" s="87">
        <v>370</v>
      </c>
      <c r="Q45" s="109"/>
      <c r="R45" s="9" t="s">
        <v>64</v>
      </c>
      <c r="S45" s="1"/>
    </row>
    <row r="46" spans="1:19" ht="10.5" customHeight="1">
      <c r="A46" s="62"/>
      <c r="B46" s="15"/>
      <c r="C46" s="15"/>
      <c r="D46" s="15"/>
      <c r="E46" s="15"/>
      <c r="F46" s="15"/>
      <c r="G46" s="12"/>
      <c r="H46" s="87"/>
      <c r="I46" s="87"/>
      <c r="J46" s="87"/>
      <c r="K46" s="87"/>
      <c r="L46" s="87"/>
      <c r="M46" s="87"/>
      <c r="N46" s="87"/>
      <c r="O46" s="87"/>
      <c r="P46" s="87"/>
      <c r="Q46" s="109"/>
      <c r="R46" s="9"/>
      <c r="S46" s="1"/>
    </row>
    <row r="47" spans="1:19" ht="10.5" customHeight="1">
      <c r="A47" s="62"/>
      <c r="B47" s="15"/>
      <c r="C47" s="15"/>
      <c r="D47" s="15"/>
      <c r="E47" s="15"/>
      <c r="F47" s="15"/>
      <c r="G47" s="12"/>
      <c r="H47" s="87"/>
      <c r="I47" s="87"/>
      <c r="J47" s="87"/>
      <c r="K47" s="87"/>
      <c r="L47" s="87"/>
      <c r="M47" s="87"/>
      <c r="N47" s="87"/>
      <c r="O47" s="87"/>
      <c r="P47" s="87"/>
      <c r="Q47" s="109"/>
      <c r="R47" s="9"/>
      <c r="S47" s="1"/>
    </row>
    <row r="48" spans="1:19" ht="10.5" customHeight="1">
      <c r="A48" s="62" t="s">
        <v>21</v>
      </c>
      <c r="B48" s="15" t="s">
        <v>228</v>
      </c>
      <c r="C48" s="15"/>
      <c r="D48" s="15"/>
      <c r="E48" s="15"/>
      <c r="F48" s="15"/>
      <c r="G48" s="12"/>
      <c r="H48" s="87">
        <v>11667</v>
      </c>
      <c r="I48" s="87">
        <v>4800</v>
      </c>
      <c r="J48" s="87">
        <v>6867</v>
      </c>
      <c r="K48" s="87">
        <v>11499</v>
      </c>
      <c r="L48" s="87">
        <v>4844</v>
      </c>
      <c r="M48" s="87">
        <v>6655</v>
      </c>
      <c r="N48" s="87">
        <v>11328</v>
      </c>
      <c r="O48" s="87">
        <v>4735</v>
      </c>
      <c r="P48" s="87">
        <v>6593</v>
      </c>
      <c r="Q48" s="109"/>
      <c r="R48" s="9" t="s">
        <v>21</v>
      </c>
      <c r="S48" s="1"/>
    </row>
    <row r="49" spans="1:19" ht="10.5" customHeight="1">
      <c r="A49" s="62"/>
      <c r="B49" s="15"/>
      <c r="C49" s="15" t="s">
        <v>205</v>
      </c>
      <c r="D49" s="15"/>
      <c r="E49" s="15"/>
      <c r="F49" s="15"/>
      <c r="G49" s="12"/>
      <c r="H49" s="87"/>
      <c r="I49" s="87"/>
      <c r="J49" s="87"/>
      <c r="K49" s="87"/>
      <c r="L49" s="87"/>
      <c r="M49" s="87"/>
      <c r="N49" s="87"/>
      <c r="O49" s="87"/>
      <c r="P49" s="87"/>
      <c r="Q49" s="109"/>
      <c r="R49" s="9"/>
      <c r="S49" s="1"/>
    </row>
    <row r="50" spans="1:19" ht="10.5" customHeight="1">
      <c r="A50" s="62" t="s">
        <v>22</v>
      </c>
      <c r="B50" s="15"/>
      <c r="C50" s="15" t="s">
        <v>229</v>
      </c>
      <c r="D50" s="15"/>
      <c r="E50" s="15"/>
      <c r="F50" s="15"/>
      <c r="G50" s="12"/>
      <c r="H50" s="87">
        <v>4502</v>
      </c>
      <c r="I50" s="87">
        <v>2245</v>
      </c>
      <c r="J50" s="87">
        <v>2257</v>
      </c>
      <c r="K50" s="87">
        <v>4408</v>
      </c>
      <c r="L50" s="87">
        <v>2244</v>
      </c>
      <c r="M50" s="87">
        <v>2164</v>
      </c>
      <c r="N50" s="87">
        <v>4256</v>
      </c>
      <c r="O50" s="87">
        <v>2168</v>
      </c>
      <c r="P50" s="87">
        <v>2088</v>
      </c>
      <c r="Q50" s="109"/>
      <c r="R50" s="9" t="s">
        <v>22</v>
      </c>
      <c r="S50" s="1"/>
    </row>
    <row r="51" spans="1:19" ht="10.5" customHeight="1">
      <c r="A51" s="62" t="s">
        <v>68</v>
      </c>
      <c r="B51" s="15"/>
      <c r="C51" s="15" t="s">
        <v>231</v>
      </c>
      <c r="D51" s="15"/>
      <c r="E51" s="15"/>
      <c r="F51" s="15"/>
      <c r="G51" s="12"/>
      <c r="H51" s="87">
        <v>3000</v>
      </c>
      <c r="I51" s="87">
        <v>1087</v>
      </c>
      <c r="J51" s="87">
        <v>1913</v>
      </c>
      <c r="K51" s="87">
        <v>2900</v>
      </c>
      <c r="L51" s="87">
        <v>1085</v>
      </c>
      <c r="M51" s="87">
        <v>1815</v>
      </c>
      <c r="N51" s="87">
        <v>2916</v>
      </c>
      <c r="O51" s="87">
        <v>1089</v>
      </c>
      <c r="P51" s="87">
        <v>1827</v>
      </c>
      <c r="Q51" s="109"/>
      <c r="R51" s="9" t="s">
        <v>68</v>
      </c>
      <c r="S51" s="1"/>
    </row>
    <row r="52" spans="1:19" ht="10.5" customHeight="1">
      <c r="A52" s="62" t="s">
        <v>24</v>
      </c>
      <c r="B52" s="15"/>
      <c r="C52" s="15" t="s">
        <v>232</v>
      </c>
      <c r="D52" s="15"/>
      <c r="E52" s="15"/>
      <c r="F52" s="15"/>
      <c r="G52" s="12"/>
      <c r="H52" s="87">
        <v>1895</v>
      </c>
      <c r="I52" s="87">
        <v>684</v>
      </c>
      <c r="J52" s="87">
        <v>1211</v>
      </c>
      <c r="K52" s="87">
        <v>1892</v>
      </c>
      <c r="L52" s="87">
        <v>675</v>
      </c>
      <c r="M52" s="87">
        <v>1217</v>
      </c>
      <c r="N52" s="87">
        <v>1819</v>
      </c>
      <c r="O52" s="87">
        <v>666</v>
      </c>
      <c r="P52" s="87">
        <v>1153</v>
      </c>
      <c r="Q52" s="109"/>
      <c r="R52" s="9" t="s">
        <v>24</v>
      </c>
      <c r="S52" s="1"/>
    </row>
    <row r="53" spans="1:19" ht="10.5" customHeight="1">
      <c r="A53" s="62"/>
      <c r="B53" s="15"/>
      <c r="C53" s="15"/>
      <c r="D53" s="15"/>
      <c r="E53" s="15"/>
      <c r="F53" s="15"/>
      <c r="G53" s="12"/>
      <c r="H53" s="87"/>
      <c r="I53" s="87"/>
      <c r="J53" s="87"/>
      <c r="K53" s="87"/>
      <c r="L53" s="87"/>
      <c r="M53" s="87"/>
      <c r="N53" s="87"/>
      <c r="O53" s="87"/>
      <c r="P53" s="87"/>
      <c r="Q53" s="109"/>
      <c r="R53" s="9"/>
      <c r="S53" s="1"/>
    </row>
    <row r="54" spans="1:19" ht="10.5" customHeight="1">
      <c r="A54" s="62"/>
      <c r="B54" s="15"/>
      <c r="C54" s="15"/>
      <c r="D54" s="15"/>
      <c r="E54" s="15"/>
      <c r="F54" s="15"/>
      <c r="G54" s="12"/>
      <c r="H54" s="87"/>
      <c r="I54" s="87"/>
      <c r="J54" s="87"/>
      <c r="K54" s="87"/>
      <c r="L54" s="87"/>
      <c r="M54" s="87"/>
      <c r="N54" s="87"/>
      <c r="O54" s="87"/>
      <c r="P54" s="87"/>
      <c r="Q54" s="109"/>
      <c r="R54" s="9"/>
      <c r="S54" s="1"/>
    </row>
    <row r="55" spans="1:19" ht="10.5" customHeight="1">
      <c r="A55" s="62" t="s">
        <v>26</v>
      </c>
      <c r="B55" s="15" t="s">
        <v>233</v>
      </c>
      <c r="C55" s="15"/>
      <c r="D55" s="15"/>
      <c r="E55" s="15"/>
      <c r="F55" s="15"/>
      <c r="G55" s="12"/>
      <c r="H55" s="87">
        <v>1797</v>
      </c>
      <c r="I55" s="87">
        <v>978</v>
      </c>
      <c r="J55" s="87">
        <v>819</v>
      </c>
      <c r="K55" s="87">
        <v>1731</v>
      </c>
      <c r="L55" s="87">
        <v>960</v>
      </c>
      <c r="M55" s="87">
        <v>771</v>
      </c>
      <c r="N55" s="87">
        <v>1816</v>
      </c>
      <c r="O55" s="87">
        <v>986</v>
      </c>
      <c r="P55" s="87">
        <v>830</v>
      </c>
      <c r="Q55" s="109"/>
      <c r="R55" s="9" t="s">
        <v>26</v>
      </c>
      <c r="S55" s="1"/>
    </row>
    <row r="56" spans="1:19" ht="10.5" customHeight="1">
      <c r="A56" s="62"/>
      <c r="B56" s="15"/>
      <c r="C56" s="15" t="s">
        <v>205</v>
      </c>
      <c r="D56" s="15"/>
      <c r="E56" s="15"/>
      <c r="F56" s="15"/>
      <c r="G56" s="12"/>
      <c r="H56" s="87"/>
      <c r="I56" s="87"/>
      <c r="J56" s="87"/>
      <c r="K56" s="87"/>
      <c r="L56" s="87"/>
      <c r="M56" s="87"/>
      <c r="N56" s="87"/>
      <c r="O56" s="87"/>
      <c r="P56" s="87"/>
      <c r="Q56" s="109"/>
      <c r="R56" s="9"/>
      <c r="S56" s="1"/>
    </row>
    <row r="57" spans="1:19" ht="10.5" customHeight="1">
      <c r="A57" s="62" t="s">
        <v>342</v>
      </c>
      <c r="B57" s="15"/>
      <c r="C57" s="15" t="s">
        <v>234</v>
      </c>
      <c r="D57" s="15"/>
      <c r="E57" s="15"/>
      <c r="F57" s="15"/>
      <c r="G57" s="12"/>
      <c r="H57" s="87">
        <v>728</v>
      </c>
      <c r="I57" s="87">
        <v>357</v>
      </c>
      <c r="J57" s="87">
        <v>371</v>
      </c>
      <c r="K57" s="87">
        <v>684</v>
      </c>
      <c r="L57" s="87">
        <v>340</v>
      </c>
      <c r="M57" s="87">
        <v>344</v>
      </c>
      <c r="N57" s="87">
        <v>758</v>
      </c>
      <c r="O57" s="87">
        <v>389</v>
      </c>
      <c r="P57" s="87">
        <v>369</v>
      </c>
      <c r="Q57" s="109"/>
      <c r="R57" s="9" t="s">
        <v>342</v>
      </c>
      <c r="S57" s="1"/>
    </row>
    <row r="58" spans="1:19" ht="10.5" customHeight="1">
      <c r="A58" s="62" t="s">
        <v>27</v>
      </c>
      <c r="B58" s="15"/>
      <c r="C58" s="15" t="s">
        <v>235</v>
      </c>
      <c r="D58" s="15"/>
      <c r="E58" s="15"/>
      <c r="F58" s="15"/>
      <c r="G58" s="12"/>
      <c r="H58" s="87"/>
      <c r="I58" s="87"/>
      <c r="J58" s="87"/>
      <c r="K58" s="87"/>
      <c r="L58" s="87"/>
      <c r="M58" s="87"/>
      <c r="N58" s="87"/>
      <c r="O58" s="87"/>
      <c r="P58" s="87"/>
      <c r="Q58" s="109"/>
      <c r="R58" s="9"/>
      <c r="S58" s="1"/>
    </row>
    <row r="59" spans="1:19" ht="10.5" customHeight="1">
      <c r="A59" s="62"/>
      <c r="B59" s="15"/>
      <c r="C59" s="15"/>
      <c r="D59" s="15" t="s">
        <v>236</v>
      </c>
      <c r="E59" s="15"/>
      <c r="F59" s="15"/>
      <c r="G59" s="12"/>
      <c r="H59" s="87">
        <v>732</v>
      </c>
      <c r="I59" s="87">
        <v>437</v>
      </c>
      <c r="J59" s="87">
        <v>295</v>
      </c>
      <c r="K59" s="87">
        <v>698</v>
      </c>
      <c r="L59" s="87">
        <v>428</v>
      </c>
      <c r="M59" s="87">
        <v>270</v>
      </c>
      <c r="N59" s="87">
        <v>708</v>
      </c>
      <c r="O59" s="87">
        <v>407</v>
      </c>
      <c r="P59" s="87">
        <v>301</v>
      </c>
      <c r="Q59" s="109"/>
      <c r="R59" s="9" t="s">
        <v>27</v>
      </c>
      <c r="S59" s="1"/>
    </row>
    <row r="60" spans="1:19" ht="10.5" customHeight="1">
      <c r="A60" s="9"/>
      <c r="B60" s="15"/>
      <c r="C60" s="15"/>
      <c r="D60" s="15"/>
      <c r="E60" s="15"/>
      <c r="F60" s="15"/>
      <c r="G60" s="15"/>
      <c r="H60" s="17"/>
      <c r="I60" s="17"/>
      <c r="J60" s="17"/>
      <c r="K60" s="16"/>
      <c r="L60" s="16"/>
      <c r="M60" s="18"/>
      <c r="Q60" s="15"/>
      <c r="R60" s="15"/>
      <c r="S60" s="1"/>
    </row>
    <row r="61" spans="1:19" ht="10.5" customHeight="1">
      <c r="A61" s="17"/>
      <c r="B61" s="17"/>
      <c r="C61" s="17"/>
      <c r="D61" s="17"/>
      <c r="E61" s="17"/>
      <c r="F61" s="17"/>
      <c r="G61" s="17"/>
      <c r="H61" s="17"/>
      <c r="I61" s="17"/>
      <c r="J61" s="17"/>
      <c r="K61" s="16"/>
      <c r="L61" s="16"/>
      <c r="M61" s="18"/>
      <c r="Q61" s="15"/>
      <c r="R61" s="15"/>
      <c r="S61" s="1"/>
    </row>
    <row r="62" spans="1:19" ht="10.5" customHeight="1">
      <c r="A62" s="17"/>
      <c r="B62" s="17"/>
      <c r="C62" s="17"/>
      <c r="D62" s="17"/>
      <c r="E62" s="17"/>
      <c r="F62" s="17"/>
      <c r="G62" s="17"/>
      <c r="H62" s="17"/>
      <c r="I62" s="17"/>
      <c r="J62" s="17"/>
      <c r="K62" s="17"/>
      <c r="L62" s="17"/>
      <c r="M62" s="15"/>
      <c r="N62" s="18"/>
      <c r="O62" s="18"/>
      <c r="P62" s="18"/>
      <c r="Q62" s="15"/>
      <c r="R62" s="15"/>
      <c r="S62" s="1"/>
    </row>
    <row r="63" spans="1:19" ht="10.5" customHeight="1">
      <c r="A63" s="28"/>
      <c r="B63" s="15"/>
      <c r="C63" s="15"/>
      <c r="D63" s="15"/>
      <c r="E63" s="15"/>
      <c r="F63" s="15"/>
      <c r="G63" s="15"/>
      <c r="H63" s="17"/>
      <c r="I63" s="17"/>
      <c r="J63" s="17"/>
      <c r="K63" s="17"/>
      <c r="L63" s="17"/>
      <c r="M63" s="15"/>
      <c r="N63" s="18"/>
      <c r="O63" s="18"/>
      <c r="P63" s="18"/>
      <c r="Q63" s="15"/>
      <c r="R63" s="15"/>
      <c r="S63" s="1"/>
    </row>
    <row r="64" spans="1:19" ht="10.5" customHeight="1">
      <c r="A64" s="28"/>
      <c r="B64" s="15"/>
      <c r="C64" s="15"/>
      <c r="D64" s="15"/>
      <c r="E64" s="15"/>
      <c r="F64" s="15"/>
      <c r="G64" s="15"/>
      <c r="H64" s="17"/>
      <c r="I64" s="17"/>
      <c r="J64" s="17"/>
      <c r="K64" s="17"/>
      <c r="L64" s="17"/>
      <c r="M64" s="15"/>
      <c r="N64" s="18"/>
      <c r="O64" s="18"/>
      <c r="P64" s="18"/>
      <c r="Q64" s="15"/>
      <c r="R64" s="15"/>
      <c r="S64" s="1"/>
    </row>
    <row r="65" spans="1:19" ht="10.5" customHeight="1">
      <c r="A65" s="28"/>
      <c r="B65" s="15"/>
      <c r="C65" s="15"/>
      <c r="D65" s="15"/>
      <c r="E65" s="15"/>
      <c r="F65" s="15"/>
      <c r="G65" s="15"/>
      <c r="H65" s="17"/>
      <c r="I65" s="17"/>
      <c r="J65" s="17"/>
      <c r="K65" s="17"/>
      <c r="L65" s="17"/>
      <c r="M65" s="15"/>
      <c r="N65" s="18"/>
      <c r="O65" s="18"/>
      <c r="P65" s="18"/>
      <c r="Q65" s="15"/>
      <c r="R65" s="15"/>
      <c r="S65" s="1"/>
    </row>
    <row r="66" spans="1:19" ht="10.5" customHeight="1">
      <c r="A66" s="28"/>
      <c r="B66" s="15"/>
      <c r="C66" s="15"/>
      <c r="D66" s="15"/>
      <c r="E66" s="15"/>
      <c r="F66" s="15"/>
      <c r="G66" s="15"/>
      <c r="H66" s="17"/>
      <c r="I66" s="17"/>
      <c r="J66" s="17"/>
      <c r="K66" s="17"/>
      <c r="L66" s="17"/>
      <c r="M66" s="15"/>
      <c r="N66" s="18"/>
      <c r="O66" s="18"/>
      <c r="P66" s="18"/>
      <c r="Q66" s="15"/>
      <c r="R66" s="15"/>
      <c r="S66" s="1"/>
    </row>
    <row r="67" spans="1:19" ht="10.5" customHeight="1">
      <c r="A67" s="28"/>
      <c r="B67" s="15"/>
      <c r="C67" s="15"/>
      <c r="D67" s="15"/>
      <c r="E67" s="15"/>
      <c r="F67" s="15"/>
      <c r="G67" s="15"/>
      <c r="H67" s="17"/>
      <c r="I67" s="17"/>
      <c r="J67" s="17"/>
      <c r="K67" s="17"/>
      <c r="L67" s="17"/>
      <c r="M67" s="15"/>
      <c r="N67" s="18"/>
      <c r="O67" s="18"/>
      <c r="P67" s="18"/>
      <c r="Q67" s="15"/>
      <c r="R67" s="15"/>
      <c r="S67" s="1"/>
    </row>
    <row r="68" spans="1:19" ht="10.5" customHeight="1">
      <c r="A68" s="28"/>
      <c r="B68" s="15"/>
      <c r="C68" s="15"/>
      <c r="D68" s="15"/>
      <c r="E68" s="15"/>
      <c r="F68" s="15"/>
      <c r="G68" s="15"/>
      <c r="H68" s="17"/>
      <c r="I68" s="17"/>
      <c r="J68" s="17"/>
      <c r="K68" s="17"/>
      <c r="L68" s="17"/>
      <c r="M68" s="17"/>
      <c r="N68" s="18"/>
      <c r="O68" s="18"/>
      <c r="P68" s="18"/>
      <c r="Q68" s="15"/>
      <c r="R68" s="15"/>
      <c r="S68" s="1"/>
    </row>
    <row r="69" spans="1:19" ht="10.5" customHeight="1">
      <c r="A69" s="28"/>
      <c r="B69" s="15"/>
      <c r="C69" s="15"/>
      <c r="D69" s="15"/>
      <c r="E69" s="15"/>
      <c r="F69" s="15"/>
      <c r="G69" s="15"/>
      <c r="H69" s="17"/>
      <c r="I69" s="17"/>
      <c r="J69" s="17"/>
      <c r="K69" s="17"/>
      <c r="L69" s="17"/>
      <c r="M69" s="17"/>
      <c r="N69" s="18"/>
      <c r="O69" s="18"/>
      <c r="P69" s="18"/>
      <c r="Q69" s="15"/>
      <c r="R69" s="15"/>
      <c r="S69" s="1"/>
    </row>
    <row r="70" spans="1:19" ht="10.5" customHeight="1">
      <c r="A70" s="28"/>
      <c r="B70" s="15"/>
      <c r="C70" s="15"/>
      <c r="D70" s="15"/>
      <c r="E70" s="15"/>
      <c r="F70" s="15"/>
      <c r="G70" s="15"/>
      <c r="H70" s="17"/>
      <c r="I70" s="17"/>
      <c r="J70" s="17"/>
      <c r="K70" s="17"/>
      <c r="L70" s="17"/>
      <c r="M70" s="15"/>
      <c r="N70" s="18"/>
      <c r="O70" s="18"/>
      <c r="P70" s="18"/>
      <c r="Q70" s="15"/>
      <c r="R70" s="15"/>
      <c r="S70" s="1"/>
    </row>
    <row r="71" spans="1:19" ht="10.5" customHeight="1">
      <c r="A71" s="28"/>
      <c r="B71" s="15"/>
      <c r="C71" s="15"/>
      <c r="D71" s="15"/>
      <c r="E71" s="15"/>
      <c r="F71" s="15"/>
      <c r="G71" s="15"/>
      <c r="H71" s="17"/>
      <c r="I71" s="17"/>
      <c r="J71" s="17"/>
      <c r="K71" s="17"/>
      <c r="L71" s="17"/>
      <c r="M71" s="15"/>
      <c r="N71" s="18"/>
      <c r="O71" s="18"/>
      <c r="P71" s="18"/>
      <c r="Q71" s="15"/>
      <c r="R71" s="15"/>
      <c r="S71" s="1"/>
    </row>
    <row r="72" spans="1:19" ht="10.5" customHeight="1">
      <c r="A72" s="28"/>
      <c r="B72" s="15"/>
      <c r="C72" s="15"/>
      <c r="D72" s="15"/>
      <c r="E72" s="15"/>
      <c r="F72" s="15"/>
      <c r="G72" s="15"/>
      <c r="H72" s="17"/>
      <c r="I72" s="17"/>
      <c r="J72" s="17"/>
      <c r="K72" s="17"/>
      <c r="L72" s="17"/>
      <c r="M72" s="15"/>
      <c r="N72" s="18"/>
      <c r="O72" s="18"/>
      <c r="P72" s="18"/>
      <c r="Q72" s="15"/>
      <c r="R72" s="15"/>
      <c r="S72" s="1"/>
    </row>
    <row r="73" spans="1:19" ht="10.5" customHeight="1">
      <c r="A73" s="28"/>
      <c r="B73" s="15"/>
      <c r="C73" s="15"/>
      <c r="D73" s="15"/>
      <c r="E73" s="15"/>
      <c r="F73" s="15"/>
      <c r="G73" s="15"/>
      <c r="H73" s="17"/>
      <c r="I73" s="17"/>
      <c r="J73" s="17"/>
      <c r="K73" s="17"/>
      <c r="L73" s="17"/>
      <c r="M73" s="15"/>
      <c r="N73" s="18"/>
      <c r="O73" s="18"/>
      <c r="P73" s="18"/>
      <c r="Q73" s="15"/>
      <c r="R73" s="15"/>
      <c r="S73" s="1"/>
    </row>
    <row r="74" spans="1:19" ht="10.5" customHeight="1">
      <c r="A74" s="28"/>
      <c r="B74" s="15"/>
      <c r="C74" s="15"/>
      <c r="D74" s="15"/>
      <c r="E74" s="15"/>
      <c r="F74" s="15"/>
      <c r="G74" s="15"/>
      <c r="H74" s="17"/>
      <c r="I74" s="17"/>
      <c r="J74" s="17"/>
      <c r="K74" s="17"/>
      <c r="L74" s="17"/>
      <c r="M74" s="15"/>
      <c r="N74" s="18"/>
      <c r="O74" s="18"/>
      <c r="P74" s="18"/>
      <c r="Q74" s="15"/>
      <c r="R74" s="15"/>
      <c r="S74" s="1"/>
    </row>
    <row r="75" spans="1:19" s="3" customFormat="1" ht="12.75" customHeight="1">
      <c r="A75" s="22"/>
      <c r="B75" s="22"/>
      <c r="C75" s="22"/>
      <c r="D75" s="22"/>
      <c r="E75" s="22"/>
      <c r="F75" s="22"/>
      <c r="G75" s="22"/>
      <c r="H75" s="22"/>
      <c r="I75" s="22"/>
      <c r="J75" s="23" t="s">
        <v>400</v>
      </c>
      <c r="K75" s="24" t="s">
        <v>135</v>
      </c>
      <c r="L75" s="22"/>
      <c r="M75" s="22"/>
      <c r="N75" s="18"/>
      <c r="O75" s="18"/>
      <c r="P75" s="18"/>
      <c r="Q75" s="22"/>
      <c r="R75" s="22"/>
      <c r="S75" s="5"/>
    </row>
    <row r="76" spans="1:18" ht="12.75" customHeight="1">
      <c r="A76" s="10"/>
      <c r="B76" s="10"/>
      <c r="C76" s="10"/>
      <c r="D76" s="10"/>
      <c r="E76" s="11"/>
      <c r="F76" s="11"/>
      <c r="G76" s="11"/>
      <c r="H76" s="11"/>
      <c r="I76" s="11"/>
      <c r="J76" s="17"/>
      <c r="K76" s="17"/>
      <c r="L76" s="17"/>
      <c r="M76" s="17"/>
      <c r="N76" s="18"/>
      <c r="O76" s="18"/>
      <c r="P76" s="18"/>
      <c r="Q76" s="15"/>
      <c r="R76" s="15"/>
    </row>
    <row r="77" spans="1:18" ht="12.75" customHeight="1">
      <c r="A77" s="15"/>
      <c r="B77" s="15"/>
      <c r="C77" s="15"/>
      <c r="D77" s="15"/>
      <c r="E77" s="17"/>
      <c r="F77" s="17"/>
      <c r="G77" s="17"/>
      <c r="H77" s="17"/>
      <c r="I77" s="17"/>
      <c r="J77" s="17"/>
      <c r="K77" s="17"/>
      <c r="L77" s="17"/>
      <c r="M77" s="14"/>
      <c r="N77" s="18"/>
      <c r="O77" s="18"/>
      <c r="P77" s="18"/>
      <c r="Q77" s="15"/>
      <c r="R77" s="14"/>
    </row>
    <row r="78" spans="1:19" s="3" customFormat="1" ht="12.75" customHeight="1">
      <c r="A78" s="269" t="s">
        <v>0</v>
      </c>
      <c r="B78" s="260" t="s">
        <v>1</v>
      </c>
      <c r="C78" s="260"/>
      <c r="D78" s="260"/>
      <c r="E78" s="260"/>
      <c r="F78" s="260"/>
      <c r="G78" s="269"/>
      <c r="H78" s="277">
        <v>2009</v>
      </c>
      <c r="I78" s="267"/>
      <c r="J78" s="267"/>
      <c r="K78" s="267">
        <v>2010</v>
      </c>
      <c r="L78" s="267"/>
      <c r="M78" s="268"/>
      <c r="N78" s="273">
        <v>2011</v>
      </c>
      <c r="O78" s="274"/>
      <c r="P78" s="275"/>
      <c r="Q78" s="260" t="s">
        <v>0</v>
      </c>
      <c r="R78" s="260"/>
      <c r="S78" s="17"/>
    </row>
    <row r="79" spans="1:19" s="3" customFormat="1" ht="12.75" customHeight="1">
      <c r="A79" s="278"/>
      <c r="B79" s="262"/>
      <c r="C79" s="262"/>
      <c r="D79" s="262"/>
      <c r="E79" s="262"/>
      <c r="F79" s="262"/>
      <c r="G79" s="278"/>
      <c r="H79" s="257" t="s">
        <v>137</v>
      </c>
      <c r="I79" s="257" t="s">
        <v>139</v>
      </c>
      <c r="J79" s="259" t="s">
        <v>140</v>
      </c>
      <c r="K79" s="269" t="s">
        <v>137</v>
      </c>
      <c r="L79" s="257" t="s">
        <v>139</v>
      </c>
      <c r="M79" s="257" t="s">
        <v>140</v>
      </c>
      <c r="N79" s="257" t="s">
        <v>137</v>
      </c>
      <c r="O79" s="257" t="s">
        <v>139</v>
      </c>
      <c r="P79" s="257" t="s">
        <v>140</v>
      </c>
      <c r="Q79" s="262"/>
      <c r="R79" s="265"/>
      <c r="S79" s="133"/>
    </row>
    <row r="80" spans="1:18" s="3" customFormat="1" ht="12.75" customHeight="1">
      <c r="A80" s="276"/>
      <c r="B80" s="264"/>
      <c r="C80" s="264"/>
      <c r="D80" s="264"/>
      <c r="E80" s="264"/>
      <c r="F80" s="264"/>
      <c r="G80" s="276"/>
      <c r="H80" s="258"/>
      <c r="I80" s="258"/>
      <c r="J80" s="271"/>
      <c r="K80" s="270"/>
      <c r="L80" s="258"/>
      <c r="M80" s="258"/>
      <c r="N80" s="258"/>
      <c r="O80" s="258"/>
      <c r="P80" s="258"/>
      <c r="Q80" s="264"/>
      <c r="R80" s="264"/>
    </row>
    <row r="81" spans="1:18" ht="10.5" customHeight="1">
      <c r="A81" s="8"/>
      <c r="B81" s="15"/>
      <c r="C81" s="15"/>
      <c r="D81" s="15"/>
      <c r="E81" s="15"/>
      <c r="F81" s="15"/>
      <c r="G81" s="12"/>
      <c r="H81" s="17"/>
      <c r="I81" s="17"/>
      <c r="J81" s="7"/>
      <c r="K81" s="7"/>
      <c r="L81" s="15"/>
      <c r="M81" s="7"/>
      <c r="N81" s="18"/>
      <c r="O81" s="18"/>
      <c r="P81" s="81"/>
      <c r="Q81" s="15"/>
      <c r="R81" s="15"/>
    </row>
    <row r="82" spans="1:18" ht="10.5" customHeight="1">
      <c r="A82" s="62" t="s">
        <v>28</v>
      </c>
      <c r="B82" s="15" t="s">
        <v>237</v>
      </c>
      <c r="C82" s="15"/>
      <c r="D82" s="15"/>
      <c r="E82" s="15"/>
      <c r="F82" s="15"/>
      <c r="G82" s="12"/>
      <c r="H82" s="87">
        <v>1344</v>
      </c>
      <c r="I82" s="87">
        <v>727</v>
      </c>
      <c r="J82" s="87">
        <v>617</v>
      </c>
      <c r="K82" s="87">
        <v>1309</v>
      </c>
      <c r="L82" s="87">
        <v>732</v>
      </c>
      <c r="M82" s="87">
        <v>577</v>
      </c>
      <c r="N82" s="87">
        <v>1326</v>
      </c>
      <c r="O82" s="87">
        <v>733</v>
      </c>
      <c r="P82" s="87">
        <v>593</v>
      </c>
      <c r="Q82" s="109"/>
      <c r="R82" s="9" t="s">
        <v>28</v>
      </c>
    </row>
    <row r="83" spans="1:18" ht="10.5" customHeight="1">
      <c r="A83" s="62"/>
      <c r="B83" s="15"/>
      <c r="C83" s="15" t="s">
        <v>205</v>
      </c>
      <c r="D83" s="15"/>
      <c r="E83" s="15"/>
      <c r="F83" s="15"/>
      <c r="G83" s="12"/>
      <c r="H83" s="87"/>
      <c r="I83" s="87"/>
      <c r="J83" s="87"/>
      <c r="K83" s="87"/>
      <c r="L83" s="87"/>
      <c r="M83" s="87"/>
      <c r="N83" s="87"/>
      <c r="O83" s="87"/>
      <c r="P83" s="87"/>
      <c r="Q83" s="109"/>
      <c r="R83" s="9"/>
    </row>
    <row r="84" spans="1:18" ht="10.5" customHeight="1">
      <c r="A84" s="62" t="s">
        <v>29</v>
      </c>
      <c r="B84" s="15"/>
      <c r="C84" s="15" t="s">
        <v>238</v>
      </c>
      <c r="D84" s="15"/>
      <c r="E84" s="15"/>
      <c r="F84" s="15"/>
      <c r="G84" s="12"/>
      <c r="H84" s="87">
        <v>358</v>
      </c>
      <c r="I84" s="87">
        <v>273</v>
      </c>
      <c r="J84" s="87">
        <v>85</v>
      </c>
      <c r="K84" s="87">
        <v>327</v>
      </c>
      <c r="L84" s="87">
        <v>239</v>
      </c>
      <c r="M84" s="87">
        <v>88</v>
      </c>
      <c r="N84" s="87">
        <v>323</v>
      </c>
      <c r="O84" s="87">
        <v>257</v>
      </c>
      <c r="P84" s="87">
        <v>66</v>
      </c>
      <c r="Q84" s="109"/>
      <c r="R84" s="9" t="s">
        <v>29</v>
      </c>
    </row>
    <row r="85" spans="1:18" ht="10.5" customHeight="1">
      <c r="A85" s="62"/>
      <c r="B85" s="15"/>
      <c r="C85" s="15"/>
      <c r="D85" s="15"/>
      <c r="E85" s="15"/>
      <c r="F85" s="15"/>
      <c r="G85" s="12"/>
      <c r="H85" s="87"/>
      <c r="I85" s="87"/>
      <c r="J85" s="87"/>
      <c r="K85" s="87"/>
      <c r="L85" s="87"/>
      <c r="M85" s="87"/>
      <c r="N85" s="87"/>
      <c r="O85" s="87"/>
      <c r="P85" s="87"/>
      <c r="Q85" s="109"/>
      <c r="R85" s="9"/>
    </row>
    <row r="86" spans="1:18" ht="10.5" customHeight="1">
      <c r="A86" s="12"/>
      <c r="B86" s="15"/>
      <c r="C86" s="15"/>
      <c r="D86" s="15"/>
      <c r="E86" s="15"/>
      <c r="F86" s="15"/>
      <c r="G86" s="12"/>
      <c r="H86" s="87"/>
      <c r="I86" s="87"/>
      <c r="J86" s="87"/>
      <c r="K86" s="87"/>
      <c r="L86" s="87"/>
      <c r="M86" s="87"/>
      <c r="N86" s="87"/>
      <c r="O86" s="87"/>
      <c r="P86" s="87"/>
      <c r="Q86" s="109"/>
      <c r="R86" s="15"/>
    </row>
    <row r="87" spans="1:18" ht="10.5" customHeight="1">
      <c r="A87" s="62" t="s">
        <v>30</v>
      </c>
      <c r="B87" s="15" t="s">
        <v>239</v>
      </c>
      <c r="C87" s="15"/>
      <c r="D87" s="15"/>
      <c r="E87" s="15"/>
      <c r="F87" s="15"/>
      <c r="G87" s="12"/>
      <c r="H87" s="87"/>
      <c r="I87" s="87"/>
      <c r="J87" s="87"/>
      <c r="K87" s="87"/>
      <c r="L87" s="87"/>
      <c r="M87" s="87"/>
      <c r="N87" s="87"/>
      <c r="O87" s="87"/>
      <c r="P87" s="87"/>
      <c r="Q87" s="109"/>
      <c r="R87" s="9"/>
    </row>
    <row r="88" spans="1:18" ht="10.5" customHeight="1">
      <c r="A88" s="62"/>
      <c r="B88" s="15"/>
      <c r="C88" s="15" t="s">
        <v>240</v>
      </c>
      <c r="D88" s="15"/>
      <c r="E88" s="15"/>
      <c r="F88" s="15"/>
      <c r="G88" s="12"/>
      <c r="H88" s="87">
        <v>80</v>
      </c>
      <c r="I88" s="87">
        <v>33</v>
      </c>
      <c r="J88" s="87">
        <v>47</v>
      </c>
      <c r="K88" s="87">
        <v>81</v>
      </c>
      <c r="L88" s="87">
        <v>29</v>
      </c>
      <c r="M88" s="87">
        <v>52</v>
      </c>
      <c r="N88" s="87">
        <v>82</v>
      </c>
      <c r="O88" s="87">
        <v>31</v>
      </c>
      <c r="P88" s="87">
        <v>51</v>
      </c>
      <c r="Q88" s="109"/>
      <c r="R88" s="9" t="s">
        <v>30</v>
      </c>
    </row>
    <row r="89" spans="1:18" ht="10.5" customHeight="1">
      <c r="A89" s="62"/>
      <c r="B89" s="15"/>
      <c r="C89" s="15"/>
      <c r="D89" s="15"/>
      <c r="E89" s="15"/>
      <c r="F89" s="15"/>
      <c r="G89" s="12"/>
      <c r="H89" s="87"/>
      <c r="I89" s="87"/>
      <c r="J89" s="87"/>
      <c r="K89" s="87"/>
      <c r="L89" s="87"/>
      <c r="M89" s="87"/>
      <c r="N89" s="87"/>
      <c r="O89" s="87"/>
      <c r="P89" s="87"/>
      <c r="Q89" s="109"/>
      <c r="R89" s="9"/>
    </row>
    <row r="90" spans="1:18" ht="10.5" customHeight="1">
      <c r="A90" s="62"/>
      <c r="B90" s="15"/>
      <c r="C90" s="15"/>
      <c r="D90" s="15"/>
      <c r="E90" s="15"/>
      <c r="F90" s="15"/>
      <c r="G90" s="12"/>
      <c r="H90" s="87"/>
      <c r="I90" s="87"/>
      <c r="J90" s="87"/>
      <c r="K90" s="87"/>
      <c r="L90" s="87"/>
      <c r="M90" s="87"/>
      <c r="N90" s="87"/>
      <c r="O90" s="87"/>
      <c r="P90" s="87"/>
      <c r="Q90" s="109"/>
      <c r="R90" s="9"/>
    </row>
    <row r="91" spans="1:18" ht="10.5" customHeight="1">
      <c r="A91" s="62" t="s">
        <v>31</v>
      </c>
      <c r="B91" s="15" t="s">
        <v>241</v>
      </c>
      <c r="C91" s="15"/>
      <c r="D91" s="15"/>
      <c r="E91" s="15"/>
      <c r="F91" s="15"/>
      <c r="G91" s="12"/>
      <c r="H91" s="87">
        <v>646</v>
      </c>
      <c r="I91" s="87">
        <v>259</v>
      </c>
      <c r="J91" s="87">
        <v>387</v>
      </c>
      <c r="K91" s="87">
        <v>682</v>
      </c>
      <c r="L91" s="87">
        <v>301</v>
      </c>
      <c r="M91" s="87">
        <v>381</v>
      </c>
      <c r="N91" s="87">
        <v>753</v>
      </c>
      <c r="O91" s="87">
        <v>315</v>
      </c>
      <c r="P91" s="87">
        <v>438</v>
      </c>
      <c r="Q91" s="109"/>
      <c r="R91" s="9" t="s">
        <v>31</v>
      </c>
    </row>
    <row r="92" spans="1:18" ht="10.5" customHeight="1">
      <c r="A92" s="62"/>
      <c r="B92" s="15"/>
      <c r="C92" s="15" t="s">
        <v>205</v>
      </c>
      <c r="D92" s="15"/>
      <c r="E92" s="15"/>
      <c r="F92" s="15"/>
      <c r="G92" s="12"/>
      <c r="H92" s="87"/>
      <c r="I92" s="87"/>
      <c r="J92" s="87"/>
      <c r="K92" s="87"/>
      <c r="L92" s="87"/>
      <c r="M92" s="87"/>
      <c r="N92" s="87"/>
      <c r="O92" s="87"/>
      <c r="P92" s="87"/>
      <c r="Q92" s="109"/>
      <c r="R92" s="9"/>
    </row>
    <row r="93" spans="1:18" ht="10.5" customHeight="1">
      <c r="A93" s="62" t="s">
        <v>32</v>
      </c>
      <c r="B93" s="15"/>
      <c r="C93" s="15" t="s">
        <v>242</v>
      </c>
      <c r="D93" s="15"/>
      <c r="E93" s="15"/>
      <c r="F93" s="15"/>
      <c r="G93" s="12"/>
      <c r="H93" s="87">
        <v>590</v>
      </c>
      <c r="I93" s="87">
        <v>233</v>
      </c>
      <c r="J93" s="87">
        <v>357</v>
      </c>
      <c r="K93" s="87">
        <v>599</v>
      </c>
      <c r="L93" s="87">
        <v>262</v>
      </c>
      <c r="M93" s="87">
        <v>337</v>
      </c>
      <c r="N93" s="87">
        <v>668</v>
      </c>
      <c r="O93" s="87">
        <v>267</v>
      </c>
      <c r="P93" s="87">
        <v>401</v>
      </c>
      <c r="Q93" s="109"/>
      <c r="R93" s="9" t="s">
        <v>32</v>
      </c>
    </row>
    <row r="94" spans="1:18" ht="10.5" customHeight="1">
      <c r="A94" s="62"/>
      <c r="B94" s="15"/>
      <c r="C94" s="15"/>
      <c r="D94" s="15"/>
      <c r="E94" s="15"/>
      <c r="F94" s="15"/>
      <c r="G94" s="12"/>
      <c r="H94" s="87"/>
      <c r="I94" s="87"/>
      <c r="J94" s="87"/>
      <c r="K94" s="87"/>
      <c r="L94" s="87"/>
      <c r="M94" s="87"/>
      <c r="N94" s="87"/>
      <c r="O94" s="87"/>
      <c r="P94" s="87"/>
      <c r="Q94" s="109"/>
      <c r="R94" s="9"/>
    </row>
    <row r="95" spans="1:18" ht="10.5" customHeight="1">
      <c r="A95" s="62"/>
      <c r="B95" s="15"/>
      <c r="C95" s="15"/>
      <c r="D95" s="15"/>
      <c r="E95" s="15"/>
      <c r="F95" s="15"/>
      <c r="G95" s="12"/>
      <c r="H95" s="87"/>
      <c r="I95" s="87"/>
      <c r="J95" s="87"/>
      <c r="K95" s="87"/>
      <c r="L95" s="87"/>
      <c r="M95" s="87"/>
      <c r="N95" s="87"/>
      <c r="O95" s="87"/>
      <c r="P95" s="87"/>
      <c r="Q95" s="109"/>
      <c r="R95" s="9"/>
    </row>
    <row r="96" spans="1:18" ht="10.5" customHeight="1">
      <c r="A96" s="62" t="s">
        <v>33</v>
      </c>
      <c r="B96" s="15" t="s">
        <v>243</v>
      </c>
      <c r="C96" s="15"/>
      <c r="D96" s="15"/>
      <c r="E96" s="15"/>
      <c r="F96" s="15"/>
      <c r="G96" s="12"/>
      <c r="H96" s="87"/>
      <c r="I96" s="87"/>
      <c r="J96" s="87"/>
      <c r="K96" s="87"/>
      <c r="L96" s="87"/>
      <c r="M96" s="87"/>
      <c r="N96" s="87"/>
      <c r="O96" s="87"/>
      <c r="P96" s="87"/>
      <c r="Q96" s="109"/>
      <c r="R96" s="9"/>
    </row>
    <row r="97" spans="1:18" ht="10.5" customHeight="1">
      <c r="A97" s="62"/>
      <c r="B97" s="15"/>
      <c r="C97" s="15" t="s">
        <v>244</v>
      </c>
      <c r="D97" s="15"/>
      <c r="E97" s="15"/>
      <c r="F97" s="15"/>
      <c r="G97" s="12"/>
      <c r="H97" s="87">
        <v>30</v>
      </c>
      <c r="I97" s="87">
        <v>19</v>
      </c>
      <c r="J97" s="87">
        <v>11</v>
      </c>
      <c r="K97" s="87">
        <v>23</v>
      </c>
      <c r="L97" s="87">
        <v>11</v>
      </c>
      <c r="M97" s="87">
        <v>12</v>
      </c>
      <c r="N97" s="87">
        <v>23</v>
      </c>
      <c r="O97" s="87">
        <v>13</v>
      </c>
      <c r="P97" s="87">
        <v>10</v>
      </c>
      <c r="Q97" s="109"/>
      <c r="R97" s="9" t="s">
        <v>33</v>
      </c>
    </row>
    <row r="98" spans="1:18" ht="10.5" customHeight="1">
      <c r="A98" s="62"/>
      <c r="B98" s="15"/>
      <c r="C98" s="15"/>
      <c r="D98" s="15"/>
      <c r="E98" s="15"/>
      <c r="F98" s="15"/>
      <c r="G98" s="12"/>
      <c r="H98" s="87"/>
      <c r="I98" s="87"/>
      <c r="J98" s="87"/>
      <c r="K98" s="87"/>
      <c r="L98" s="87"/>
      <c r="M98" s="87"/>
      <c r="N98" s="87"/>
      <c r="O98" s="87"/>
      <c r="P98" s="87"/>
      <c r="Q98" s="109"/>
      <c r="R98" s="9"/>
    </row>
    <row r="99" spans="1:18" ht="10.5" customHeight="1">
      <c r="A99" s="62"/>
      <c r="B99" s="15"/>
      <c r="C99" s="15"/>
      <c r="D99" s="15"/>
      <c r="E99" s="15"/>
      <c r="F99" s="15"/>
      <c r="G99" s="12"/>
      <c r="H99" s="87"/>
      <c r="I99" s="87"/>
      <c r="J99" s="87"/>
      <c r="K99" s="87"/>
      <c r="L99" s="87"/>
      <c r="M99" s="87"/>
      <c r="N99" s="87"/>
      <c r="O99" s="87"/>
      <c r="P99" s="87"/>
      <c r="Q99" s="109"/>
      <c r="R99" s="9"/>
    </row>
    <row r="100" spans="1:18" ht="10.5" customHeight="1">
      <c r="A100" s="62" t="s">
        <v>35</v>
      </c>
      <c r="B100" s="15" t="s">
        <v>199</v>
      </c>
      <c r="C100" s="15"/>
      <c r="D100" s="15"/>
      <c r="E100" s="15"/>
      <c r="F100" s="15"/>
      <c r="G100" s="12"/>
      <c r="H100" s="87"/>
      <c r="I100" s="87"/>
      <c r="J100" s="87"/>
      <c r="K100" s="87"/>
      <c r="L100" s="87"/>
      <c r="M100" s="87"/>
      <c r="N100" s="87"/>
      <c r="O100" s="87"/>
      <c r="P100" s="87"/>
      <c r="Q100" s="109"/>
      <c r="R100" s="9"/>
    </row>
    <row r="101" spans="1:18" ht="10.5" customHeight="1">
      <c r="A101" s="62"/>
      <c r="B101" s="15"/>
      <c r="C101" s="15" t="s">
        <v>245</v>
      </c>
      <c r="D101" s="15"/>
      <c r="E101" s="15"/>
      <c r="F101" s="15"/>
      <c r="G101" s="12"/>
      <c r="H101" s="87">
        <v>41</v>
      </c>
      <c r="I101" s="87">
        <v>19</v>
      </c>
      <c r="J101" s="87">
        <v>22</v>
      </c>
      <c r="K101" s="87">
        <v>43</v>
      </c>
      <c r="L101" s="87">
        <v>21</v>
      </c>
      <c r="M101" s="87">
        <v>22</v>
      </c>
      <c r="N101" s="87">
        <v>42</v>
      </c>
      <c r="O101" s="87">
        <v>22</v>
      </c>
      <c r="P101" s="87">
        <v>20</v>
      </c>
      <c r="Q101" s="109"/>
      <c r="R101" s="9" t="s">
        <v>35</v>
      </c>
    </row>
    <row r="102" spans="1:18" ht="10.5" customHeight="1">
      <c r="A102" s="62"/>
      <c r="B102" s="15"/>
      <c r="C102" s="15"/>
      <c r="D102" s="15"/>
      <c r="E102" s="15"/>
      <c r="F102" s="15"/>
      <c r="G102" s="12"/>
      <c r="H102" s="87"/>
      <c r="I102" s="87"/>
      <c r="J102" s="87"/>
      <c r="K102" s="87"/>
      <c r="L102" s="87"/>
      <c r="M102" s="87"/>
      <c r="N102" s="87"/>
      <c r="O102" s="87"/>
      <c r="P102" s="87"/>
      <c r="Q102" s="109"/>
      <c r="R102" s="9"/>
    </row>
    <row r="103" spans="1:18" ht="10.5" customHeight="1">
      <c r="A103" s="62"/>
      <c r="B103" s="15"/>
      <c r="C103" s="15"/>
      <c r="D103" s="15"/>
      <c r="E103" s="15"/>
      <c r="F103" s="15"/>
      <c r="G103" s="12"/>
      <c r="H103" s="87"/>
      <c r="I103" s="87"/>
      <c r="J103" s="87"/>
      <c r="K103" s="87"/>
      <c r="L103" s="87"/>
      <c r="M103" s="87"/>
      <c r="N103" s="87"/>
      <c r="O103" s="87"/>
      <c r="P103" s="87"/>
      <c r="Q103" s="109"/>
      <c r="R103" s="9"/>
    </row>
    <row r="104" spans="1:18" ht="10.5" customHeight="1">
      <c r="A104" s="62" t="s">
        <v>36</v>
      </c>
      <c r="B104" s="15" t="s">
        <v>246</v>
      </c>
      <c r="C104" s="15"/>
      <c r="D104" s="15"/>
      <c r="E104" s="15"/>
      <c r="F104" s="15"/>
      <c r="G104" s="12"/>
      <c r="H104" s="87"/>
      <c r="I104" s="87"/>
      <c r="J104" s="87"/>
      <c r="K104" s="87"/>
      <c r="L104" s="87"/>
      <c r="M104" s="87"/>
      <c r="N104" s="87"/>
      <c r="O104" s="87"/>
      <c r="P104" s="87"/>
      <c r="Q104" s="109"/>
      <c r="R104" s="9"/>
    </row>
    <row r="105" spans="1:18" ht="10.5" customHeight="1">
      <c r="A105" s="62"/>
      <c r="B105" s="15"/>
      <c r="C105" s="15" t="s">
        <v>247</v>
      </c>
      <c r="D105" s="15"/>
      <c r="E105" s="15"/>
      <c r="F105" s="15"/>
      <c r="G105" s="12"/>
      <c r="H105" s="87"/>
      <c r="I105" s="87"/>
      <c r="J105" s="87"/>
      <c r="K105" s="87"/>
      <c r="L105" s="87"/>
      <c r="M105" s="87"/>
      <c r="N105" s="87"/>
      <c r="O105" s="87"/>
      <c r="P105" s="87"/>
      <c r="Q105" s="109"/>
      <c r="R105" s="9"/>
    </row>
    <row r="106" spans="1:18" ht="10.5" customHeight="1">
      <c r="A106" s="62"/>
      <c r="B106" s="15"/>
      <c r="C106" s="15" t="s">
        <v>248</v>
      </c>
      <c r="D106" s="15"/>
      <c r="E106" s="15"/>
      <c r="F106" s="15"/>
      <c r="G106" s="12"/>
      <c r="H106" s="87">
        <v>273</v>
      </c>
      <c r="I106" s="87">
        <v>172</v>
      </c>
      <c r="J106" s="87">
        <v>101</v>
      </c>
      <c r="K106" s="87">
        <v>283</v>
      </c>
      <c r="L106" s="87">
        <v>181</v>
      </c>
      <c r="M106" s="87">
        <v>102</v>
      </c>
      <c r="N106" s="87">
        <v>301</v>
      </c>
      <c r="O106" s="87">
        <v>197</v>
      </c>
      <c r="P106" s="87">
        <v>104</v>
      </c>
      <c r="Q106" s="109"/>
      <c r="R106" s="9" t="s">
        <v>36</v>
      </c>
    </row>
    <row r="107" spans="1:18" ht="10.5" customHeight="1">
      <c r="A107" s="62"/>
      <c r="B107" s="15"/>
      <c r="C107" s="15" t="s">
        <v>205</v>
      </c>
      <c r="D107" s="15"/>
      <c r="E107" s="15"/>
      <c r="F107" s="15"/>
      <c r="G107" s="12"/>
      <c r="H107" s="87"/>
      <c r="I107" s="87"/>
      <c r="J107" s="87"/>
      <c r="K107" s="87"/>
      <c r="L107" s="87"/>
      <c r="M107" s="87"/>
      <c r="N107" s="87"/>
      <c r="O107" s="87"/>
      <c r="P107" s="87"/>
      <c r="Q107" s="109"/>
      <c r="R107" s="9"/>
    </row>
    <row r="108" spans="1:18" ht="10.5" customHeight="1">
      <c r="A108" s="62" t="s">
        <v>37</v>
      </c>
      <c r="B108" s="15"/>
      <c r="C108" s="15" t="s">
        <v>249</v>
      </c>
      <c r="D108" s="15"/>
      <c r="E108" s="15"/>
      <c r="F108" s="15"/>
      <c r="G108" s="12"/>
      <c r="H108" s="87">
        <v>3</v>
      </c>
      <c r="I108" s="87">
        <v>2</v>
      </c>
      <c r="J108" s="87">
        <v>1</v>
      </c>
      <c r="K108" s="87">
        <v>4</v>
      </c>
      <c r="L108" s="87">
        <v>1</v>
      </c>
      <c r="M108" s="87">
        <v>3</v>
      </c>
      <c r="N108" s="87">
        <v>7</v>
      </c>
      <c r="O108" s="87">
        <v>6</v>
      </c>
      <c r="P108" s="87">
        <v>1</v>
      </c>
      <c r="Q108" s="109"/>
      <c r="R108" s="9" t="s">
        <v>37</v>
      </c>
    </row>
    <row r="109" spans="1:18" ht="10.5" customHeight="1">
      <c r="A109" s="62"/>
      <c r="B109" s="15"/>
      <c r="C109" s="15"/>
      <c r="D109" s="15"/>
      <c r="E109" s="15"/>
      <c r="F109" s="15"/>
      <c r="G109" s="12"/>
      <c r="H109" s="87"/>
      <c r="I109" s="87"/>
      <c r="J109" s="87"/>
      <c r="K109" s="87"/>
      <c r="L109" s="87"/>
      <c r="M109" s="87"/>
      <c r="N109" s="87"/>
      <c r="O109" s="87"/>
      <c r="P109" s="87"/>
      <c r="Q109" s="109"/>
      <c r="R109" s="9"/>
    </row>
    <row r="110" spans="1:18" ht="10.5" customHeight="1">
      <c r="A110" s="62"/>
      <c r="B110" s="15"/>
      <c r="C110" s="15"/>
      <c r="D110" s="15"/>
      <c r="E110" s="15"/>
      <c r="F110" s="15"/>
      <c r="G110" s="12"/>
      <c r="H110" s="87"/>
      <c r="I110" s="87"/>
      <c r="J110" s="87"/>
      <c r="K110" s="87"/>
      <c r="L110" s="87"/>
      <c r="M110" s="87"/>
      <c r="N110" s="87"/>
      <c r="O110" s="87"/>
      <c r="P110" s="87"/>
      <c r="Q110" s="109"/>
      <c r="R110" s="9"/>
    </row>
    <row r="111" spans="1:18" ht="10.5" customHeight="1">
      <c r="A111" s="62" t="s">
        <v>38</v>
      </c>
      <c r="B111" s="15" t="s">
        <v>250</v>
      </c>
      <c r="C111" s="15"/>
      <c r="D111" s="15"/>
      <c r="E111" s="15"/>
      <c r="F111" s="15"/>
      <c r="G111" s="12"/>
      <c r="H111" s="87"/>
      <c r="I111" s="87"/>
      <c r="J111" s="87"/>
      <c r="K111" s="87"/>
      <c r="L111" s="87"/>
      <c r="M111" s="87"/>
      <c r="N111" s="87"/>
      <c r="O111" s="87"/>
      <c r="P111" s="87"/>
      <c r="Q111" s="109"/>
      <c r="R111" s="9"/>
    </row>
    <row r="112" spans="1:18" ht="10.5" customHeight="1">
      <c r="A112" s="62"/>
      <c r="B112" s="15"/>
      <c r="C112" s="15" t="s">
        <v>251</v>
      </c>
      <c r="D112" s="15"/>
      <c r="E112" s="15"/>
      <c r="F112" s="15"/>
      <c r="G112" s="12"/>
      <c r="H112" s="87">
        <v>1176</v>
      </c>
      <c r="I112" s="87">
        <v>737</v>
      </c>
      <c r="J112" s="87">
        <v>439</v>
      </c>
      <c r="K112" s="87">
        <v>1247</v>
      </c>
      <c r="L112" s="87">
        <v>763</v>
      </c>
      <c r="M112" s="87">
        <v>484</v>
      </c>
      <c r="N112" s="87">
        <v>1283</v>
      </c>
      <c r="O112" s="87">
        <v>775</v>
      </c>
      <c r="P112" s="87">
        <v>508</v>
      </c>
      <c r="Q112" s="109"/>
      <c r="R112" s="9" t="s">
        <v>38</v>
      </c>
    </row>
    <row r="113" spans="1:18" ht="10.5" customHeight="1">
      <c r="A113" s="62"/>
      <c r="B113" s="15"/>
      <c r="C113" s="15"/>
      <c r="D113" s="15"/>
      <c r="E113" s="15"/>
      <c r="F113" s="15"/>
      <c r="G113" s="12"/>
      <c r="H113" s="87"/>
      <c r="I113" s="87"/>
      <c r="J113" s="87"/>
      <c r="K113" s="87"/>
      <c r="L113" s="87"/>
      <c r="M113" s="87"/>
      <c r="N113" s="87"/>
      <c r="O113" s="87"/>
      <c r="P113" s="87"/>
      <c r="Q113" s="109"/>
      <c r="R113" s="9"/>
    </row>
    <row r="114" spans="1:18" ht="10.5" customHeight="1">
      <c r="A114" s="62"/>
      <c r="B114" s="15"/>
      <c r="C114" s="15"/>
      <c r="D114" s="15"/>
      <c r="E114" s="15"/>
      <c r="F114" s="15"/>
      <c r="G114" s="12"/>
      <c r="H114" s="87"/>
      <c r="I114" s="87"/>
      <c r="J114" s="87"/>
      <c r="K114" s="87"/>
      <c r="L114" s="87"/>
      <c r="M114" s="87"/>
      <c r="N114" s="87"/>
      <c r="O114" s="87"/>
      <c r="P114" s="87"/>
      <c r="Q114" s="109"/>
      <c r="R114" s="9"/>
    </row>
    <row r="115" spans="1:18" ht="10.5" customHeight="1">
      <c r="A115" s="62"/>
      <c r="B115" s="15" t="s">
        <v>252</v>
      </c>
      <c r="C115" s="15"/>
      <c r="D115" s="15"/>
      <c r="E115" s="15"/>
      <c r="F115" s="15"/>
      <c r="G115" s="12"/>
      <c r="H115" s="87">
        <v>29</v>
      </c>
      <c r="I115" s="87">
        <v>8</v>
      </c>
      <c r="J115" s="87">
        <v>21</v>
      </c>
      <c r="K115" s="87">
        <v>36</v>
      </c>
      <c r="L115" s="87">
        <v>16</v>
      </c>
      <c r="M115" s="87">
        <v>20</v>
      </c>
      <c r="N115" s="87">
        <v>45</v>
      </c>
      <c r="O115" s="87">
        <v>17</v>
      </c>
      <c r="P115" s="87">
        <v>28</v>
      </c>
      <c r="Q115" s="109"/>
      <c r="R115" s="9"/>
    </row>
    <row r="116" spans="1:23" ht="10.5" customHeight="1">
      <c r="A116" s="62"/>
      <c r="B116" s="15"/>
      <c r="C116" s="15"/>
      <c r="D116" s="15"/>
      <c r="E116" s="15"/>
      <c r="F116" s="15"/>
      <c r="G116" s="12"/>
      <c r="H116" s="87"/>
      <c r="I116" s="87"/>
      <c r="J116" s="87"/>
      <c r="K116" s="87"/>
      <c r="L116" s="87"/>
      <c r="M116" s="87"/>
      <c r="N116" s="87"/>
      <c r="O116" s="87"/>
      <c r="P116" s="87"/>
      <c r="Q116" s="109"/>
      <c r="R116" s="9"/>
      <c r="S116" s="145"/>
      <c r="U116" s="145"/>
      <c r="V116" s="145"/>
      <c r="W116" s="145"/>
    </row>
    <row r="117" spans="1:18" ht="10.5" customHeight="1">
      <c r="A117" s="62"/>
      <c r="B117" s="15"/>
      <c r="C117" s="15"/>
      <c r="D117" s="15"/>
      <c r="E117" s="15"/>
      <c r="F117" s="15"/>
      <c r="G117" s="12"/>
      <c r="H117" s="87"/>
      <c r="I117" s="87"/>
      <c r="J117" s="87"/>
      <c r="K117" s="87"/>
      <c r="L117" s="87"/>
      <c r="M117" s="87"/>
      <c r="N117" s="87"/>
      <c r="O117" s="87"/>
      <c r="P117" s="87"/>
      <c r="Q117" s="109"/>
      <c r="R117" s="9"/>
    </row>
    <row r="118" spans="1:18" ht="10.5" customHeight="1">
      <c r="A118" s="64" t="s">
        <v>40</v>
      </c>
      <c r="B118" s="26" t="s">
        <v>253</v>
      </c>
      <c r="C118" s="15"/>
      <c r="D118" s="15"/>
      <c r="E118" s="15"/>
      <c r="F118" s="15"/>
      <c r="G118" s="12"/>
      <c r="H118" s="89">
        <v>26774</v>
      </c>
      <c r="I118" s="89">
        <v>12674</v>
      </c>
      <c r="J118" s="89">
        <v>14100</v>
      </c>
      <c r="K118" s="89">
        <v>26701</v>
      </c>
      <c r="L118" s="89">
        <v>12938</v>
      </c>
      <c r="M118" s="89">
        <v>13763</v>
      </c>
      <c r="N118" s="89">
        <v>26720</v>
      </c>
      <c r="O118" s="89">
        <v>12749</v>
      </c>
      <c r="P118" s="89">
        <v>13971</v>
      </c>
      <c r="Q118" s="109"/>
      <c r="R118" s="19" t="s">
        <v>40</v>
      </c>
    </row>
    <row r="119" spans="1:18" ht="10.5" customHeight="1">
      <c r="A119" s="62"/>
      <c r="B119" s="15"/>
      <c r="C119" s="15"/>
      <c r="D119" s="15"/>
      <c r="E119" s="15"/>
      <c r="F119" s="15"/>
      <c r="G119" s="12"/>
      <c r="H119" s="87"/>
      <c r="I119" s="87"/>
      <c r="J119" s="87"/>
      <c r="K119" s="87"/>
      <c r="L119" s="87"/>
      <c r="M119" s="87"/>
      <c r="N119" s="87"/>
      <c r="O119" s="87"/>
      <c r="P119" s="87"/>
      <c r="Q119" s="110"/>
      <c r="R119" s="9"/>
    </row>
    <row r="120" spans="1:18" ht="12.75">
      <c r="A120" s="62" t="s">
        <v>42</v>
      </c>
      <c r="B120" s="15" t="s">
        <v>309</v>
      </c>
      <c r="C120" s="15"/>
      <c r="D120" s="15"/>
      <c r="E120" s="15"/>
      <c r="F120" s="15"/>
      <c r="G120" s="12"/>
      <c r="H120" s="87"/>
      <c r="I120" s="87"/>
      <c r="J120" s="87"/>
      <c r="K120" s="87"/>
      <c r="L120" s="87"/>
      <c r="M120" s="87"/>
      <c r="N120" s="87"/>
      <c r="O120" s="87"/>
      <c r="P120" s="87"/>
      <c r="Q120" s="110"/>
      <c r="R120" s="9"/>
    </row>
    <row r="121" spans="1:18" ht="10.5" customHeight="1">
      <c r="A121" s="62"/>
      <c r="B121" s="15"/>
      <c r="C121" s="15" t="s">
        <v>310</v>
      </c>
      <c r="D121" s="15"/>
      <c r="E121" s="15"/>
      <c r="F121" s="15"/>
      <c r="G121" s="12"/>
      <c r="H121" s="87"/>
      <c r="I121" s="87"/>
      <c r="J121" s="87"/>
      <c r="K121" s="87"/>
      <c r="L121" s="87"/>
      <c r="M121" s="87"/>
      <c r="N121" s="87"/>
      <c r="O121" s="87"/>
      <c r="P121" s="87"/>
      <c r="Q121" s="110"/>
      <c r="R121" s="9"/>
    </row>
    <row r="122" spans="1:18" ht="10.5" customHeight="1">
      <c r="A122" s="62"/>
      <c r="B122" s="15"/>
      <c r="C122" s="15" t="s">
        <v>254</v>
      </c>
      <c r="D122" s="15"/>
      <c r="E122" s="15"/>
      <c r="F122" s="15"/>
      <c r="G122" s="12"/>
      <c r="H122" s="87">
        <v>1176</v>
      </c>
      <c r="I122" s="87">
        <v>737</v>
      </c>
      <c r="J122" s="87">
        <v>439</v>
      </c>
      <c r="K122" s="87">
        <v>1247</v>
      </c>
      <c r="L122" s="87">
        <v>763</v>
      </c>
      <c r="M122" s="87">
        <v>484</v>
      </c>
      <c r="N122" s="87">
        <v>1283</v>
      </c>
      <c r="O122" s="87">
        <v>775</v>
      </c>
      <c r="P122" s="87">
        <v>508</v>
      </c>
      <c r="Q122" s="110"/>
      <c r="R122" s="9" t="s">
        <v>42</v>
      </c>
    </row>
    <row r="123" spans="1:18" ht="10.5" customHeight="1">
      <c r="A123" s="62"/>
      <c r="B123" s="15"/>
      <c r="C123" s="15" t="s">
        <v>205</v>
      </c>
      <c r="D123" s="15"/>
      <c r="E123" s="15"/>
      <c r="F123" s="15"/>
      <c r="G123" s="12"/>
      <c r="H123" s="87"/>
      <c r="I123" s="87"/>
      <c r="J123" s="87"/>
      <c r="K123" s="87"/>
      <c r="L123" s="87"/>
      <c r="M123" s="87"/>
      <c r="N123" s="87"/>
      <c r="O123" s="87"/>
      <c r="P123" s="87"/>
      <c r="Q123" s="110"/>
      <c r="R123" s="9"/>
    </row>
    <row r="124" spans="1:18" ht="10.5" customHeight="1">
      <c r="A124" s="62" t="s">
        <v>43</v>
      </c>
      <c r="B124" s="15"/>
      <c r="C124" s="15"/>
      <c r="D124" s="15"/>
      <c r="E124" s="15"/>
      <c r="F124" s="15"/>
      <c r="G124" s="12"/>
      <c r="H124" s="87"/>
      <c r="I124" s="87"/>
      <c r="J124" s="87"/>
      <c r="K124" s="87"/>
      <c r="L124" s="87"/>
      <c r="M124" s="87"/>
      <c r="N124" s="87"/>
      <c r="O124" s="87"/>
      <c r="P124" s="87"/>
      <c r="Q124" s="110"/>
      <c r="R124" s="9" t="s">
        <v>43</v>
      </c>
    </row>
    <row r="125" spans="1:18" ht="10.5" customHeight="1">
      <c r="A125" s="62" t="s">
        <v>44</v>
      </c>
      <c r="B125" s="15"/>
      <c r="C125" s="15"/>
      <c r="D125" s="15"/>
      <c r="E125" s="15"/>
      <c r="F125" s="15"/>
      <c r="G125" s="12"/>
      <c r="H125" s="87"/>
      <c r="I125" s="87"/>
      <c r="J125" s="87"/>
      <c r="K125" s="87"/>
      <c r="L125" s="87"/>
      <c r="M125" s="87"/>
      <c r="N125" s="87"/>
      <c r="O125" s="87"/>
      <c r="P125" s="87"/>
      <c r="Q125" s="110"/>
      <c r="R125" s="9" t="s">
        <v>44</v>
      </c>
    </row>
    <row r="126" spans="1:18" ht="10.5" customHeight="1">
      <c r="A126" s="62" t="s">
        <v>45</v>
      </c>
      <c r="B126" s="15"/>
      <c r="C126" s="15" t="s">
        <v>255</v>
      </c>
      <c r="D126" s="15"/>
      <c r="E126" s="15"/>
      <c r="F126" s="15"/>
      <c r="G126" s="12"/>
      <c r="H126" s="87">
        <v>805</v>
      </c>
      <c r="I126" s="87">
        <v>458</v>
      </c>
      <c r="J126" s="87">
        <v>347</v>
      </c>
      <c r="K126" s="87">
        <v>884</v>
      </c>
      <c r="L126" s="87">
        <v>483</v>
      </c>
      <c r="M126" s="87">
        <v>401</v>
      </c>
      <c r="N126" s="87">
        <v>918</v>
      </c>
      <c r="O126" s="87">
        <v>494</v>
      </c>
      <c r="P126" s="87">
        <v>424</v>
      </c>
      <c r="Q126" s="110"/>
      <c r="R126" s="9" t="s">
        <v>45</v>
      </c>
    </row>
    <row r="127" spans="1:18" ht="10.5" customHeight="1">
      <c r="A127" s="62"/>
      <c r="B127" s="15"/>
      <c r="C127" s="17"/>
      <c r="D127" s="15" t="s">
        <v>205</v>
      </c>
      <c r="E127" s="15"/>
      <c r="F127" s="15"/>
      <c r="G127" s="12"/>
      <c r="H127" s="87"/>
      <c r="I127" s="87"/>
      <c r="J127" s="87"/>
      <c r="K127" s="87"/>
      <c r="L127" s="87"/>
      <c r="M127" s="87"/>
      <c r="N127" s="87"/>
      <c r="O127" s="87"/>
      <c r="P127" s="87"/>
      <c r="Q127" s="110"/>
      <c r="R127" s="9"/>
    </row>
    <row r="128" spans="1:18" ht="10.5" customHeight="1">
      <c r="A128" s="62" t="s">
        <v>46</v>
      </c>
      <c r="B128" s="15"/>
      <c r="C128" s="15"/>
      <c r="D128" s="15" t="s">
        <v>256</v>
      </c>
      <c r="E128" s="15"/>
      <c r="F128" s="15"/>
      <c r="G128" s="12"/>
      <c r="H128" s="87">
        <v>154</v>
      </c>
      <c r="I128" s="87">
        <v>126</v>
      </c>
      <c r="J128" s="87">
        <v>28</v>
      </c>
      <c r="K128" s="87">
        <v>133</v>
      </c>
      <c r="L128" s="87">
        <v>98</v>
      </c>
      <c r="M128" s="87">
        <v>35</v>
      </c>
      <c r="N128" s="87">
        <v>163</v>
      </c>
      <c r="O128" s="87">
        <v>122</v>
      </c>
      <c r="P128" s="87">
        <v>41</v>
      </c>
      <c r="Q128" s="110"/>
      <c r="R128" s="9" t="s">
        <v>47</v>
      </c>
    </row>
    <row r="129" spans="1:18" ht="10.5" customHeight="1">
      <c r="A129" s="62" t="s">
        <v>48</v>
      </c>
      <c r="B129" s="15"/>
      <c r="C129" s="15"/>
      <c r="D129" s="15" t="s">
        <v>257</v>
      </c>
      <c r="E129" s="15"/>
      <c r="F129" s="15"/>
      <c r="G129" s="12"/>
      <c r="H129" s="87">
        <v>354</v>
      </c>
      <c r="I129" s="87">
        <v>148</v>
      </c>
      <c r="J129" s="87">
        <v>206</v>
      </c>
      <c r="K129" s="87">
        <v>384</v>
      </c>
      <c r="L129" s="87">
        <v>179</v>
      </c>
      <c r="M129" s="87">
        <v>205</v>
      </c>
      <c r="N129" s="87">
        <v>364</v>
      </c>
      <c r="O129" s="87">
        <v>144</v>
      </c>
      <c r="P129" s="87">
        <v>220</v>
      </c>
      <c r="Q129" s="110"/>
      <c r="R129" s="9" t="s">
        <v>48</v>
      </c>
    </row>
    <row r="130" spans="1:18" ht="10.5" customHeight="1">
      <c r="A130" s="62" t="s">
        <v>49</v>
      </c>
      <c r="B130" s="15"/>
      <c r="C130" s="15"/>
      <c r="D130" s="15" t="s">
        <v>258</v>
      </c>
      <c r="E130" s="15"/>
      <c r="F130" s="15"/>
      <c r="G130" s="12"/>
      <c r="H130" s="87"/>
      <c r="I130" s="87"/>
      <c r="J130" s="87"/>
      <c r="K130" s="87"/>
      <c r="L130" s="87"/>
      <c r="M130" s="87"/>
      <c r="N130" s="87"/>
      <c r="O130" s="87"/>
      <c r="P130" s="87"/>
      <c r="Q130" s="110"/>
      <c r="R130" s="9"/>
    </row>
    <row r="131" spans="1:18" ht="10.5" customHeight="1">
      <c r="A131" s="62"/>
      <c r="B131" s="15"/>
      <c r="C131" s="15"/>
      <c r="D131" s="15" t="s">
        <v>259</v>
      </c>
      <c r="E131" s="15"/>
      <c r="F131" s="15"/>
      <c r="G131" s="12"/>
      <c r="H131" s="87">
        <v>30</v>
      </c>
      <c r="I131" s="87">
        <v>20</v>
      </c>
      <c r="J131" s="87">
        <v>10</v>
      </c>
      <c r="K131" s="87">
        <v>31</v>
      </c>
      <c r="L131" s="87">
        <v>25</v>
      </c>
      <c r="M131" s="87">
        <v>6</v>
      </c>
      <c r="N131" s="87">
        <v>54</v>
      </c>
      <c r="O131" s="87">
        <v>42</v>
      </c>
      <c r="P131" s="87">
        <v>12</v>
      </c>
      <c r="Q131" s="110"/>
      <c r="R131" s="9" t="s">
        <v>49</v>
      </c>
    </row>
    <row r="132" spans="1:18" ht="10.5" customHeight="1">
      <c r="A132" s="62" t="s">
        <v>50</v>
      </c>
      <c r="B132" s="15"/>
      <c r="C132" s="15"/>
      <c r="D132" s="15"/>
      <c r="E132" s="15"/>
      <c r="F132" s="15"/>
      <c r="G132" s="12"/>
      <c r="H132" s="87"/>
      <c r="I132" s="87"/>
      <c r="J132" s="87"/>
      <c r="K132" s="87"/>
      <c r="L132" s="87"/>
      <c r="M132" s="87"/>
      <c r="N132" s="87"/>
      <c r="O132" s="87"/>
      <c r="P132" s="87"/>
      <c r="Q132" s="110"/>
      <c r="R132" s="9" t="s">
        <v>50</v>
      </c>
    </row>
    <row r="133" spans="1:18" ht="10.5" customHeight="1">
      <c r="A133" s="62" t="s">
        <v>51</v>
      </c>
      <c r="B133" s="15"/>
      <c r="C133" s="15" t="s">
        <v>260</v>
      </c>
      <c r="D133" s="15"/>
      <c r="E133" s="15"/>
      <c r="F133" s="15"/>
      <c r="G133" s="12"/>
      <c r="H133" s="87">
        <v>327</v>
      </c>
      <c r="I133" s="87">
        <v>248</v>
      </c>
      <c r="J133" s="87">
        <v>79</v>
      </c>
      <c r="K133" s="87">
        <v>327</v>
      </c>
      <c r="L133" s="87">
        <v>259</v>
      </c>
      <c r="M133" s="87">
        <v>68</v>
      </c>
      <c r="N133" s="87">
        <v>320</v>
      </c>
      <c r="O133" s="87">
        <v>251</v>
      </c>
      <c r="P133" s="87">
        <v>69</v>
      </c>
      <c r="Q133" s="110"/>
      <c r="R133" s="9" t="s">
        <v>51</v>
      </c>
    </row>
    <row r="134" spans="1:18" ht="10.5" customHeight="1">
      <c r="A134" s="65" t="s">
        <v>52</v>
      </c>
      <c r="B134" s="15"/>
      <c r="C134" s="15"/>
      <c r="D134" s="15"/>
      <c r="E134" s="15"/>
      <c r="F134" s="15"/>
      <c r="G134" s="12"/>
      <c r="H134" s="87"/>
      <c r="I134" s="87"/>
      <c r="J134" s="87"/>
      <c r="K134" s="87"/>
      <c r="L134" s="87"/>
      <c r="M134" s="87"/>
      <c r="N134" s="87"/>
      <c r="O134" s="87"/>
      <c r="P134" s="87"/>
      <c r="Q134" s="110"/>
      <c r="R134" s="9" t="s">
        <v>52</v>
      </c>
    </row>
    <row r="135" spans="1:18" ht="10.5" customHeight="1">
      <c r="A135" s="65" t="s">
        <v>53</v>
      </c>
      <c r="B135" s="15"/>
      <c r="C135" s="15" t="s">
        <v>261</v>
      </c>
      <c r="D135" s="15"/>
      <c r="E135" s="15"/>
      <c r="F135" s="15"/>
      <c r="G135" s="12"/>
      <c r="H135" s="87">
        <v>6</v>
      </c>
      <c r="I135" s="87">
        <v>1</v>
      </c>
      <c r="J135" s="87">
        <v>5</v>
      </c>
      <c r="K135" s="87">
        <v>13</v>
      </c>
      <c r="L135" s="87">
        <v>5</v>
      </c>
      <c r="M135" s="87">
        <v>8</v>
      </c>
      <c r="N135" s="87">
        <v>8</v>
      </c>
      <c r="O135" s="87">
        <v>4</v>
      </c>
      <c r="P135" s="87">
        <v>4</v>
      </c>
      <c r="Q135" s="110"/>
      <c r="R135" s="9" t="s">
        <v>53</v>
      </c>
    </row>
    <row r="136" spans="1:18" ht="10.5" customHeight="1">
      <c r="A136" s="65" t="s">
        <v>54</v>
      </c>
      <c r="B136" s="15"/>
      <c r="C136" s="15" t="s">
        <v>262</v>
      </c>
      <c r="D136" s="15"/>
      <c r="E136" s="15"/>
      <c r="F136" s="15"/>
      <c r="G136" s="12"/>
      <c r="H136" s="87"/>
      <c r="I136" s="87"/>
      <c r="J136" s="87"/>
      <c r="K136" s="87"/>
      <c r="L136" s="87"/>
      <c r="M136" s="87"/>
      <c r="N136" s="87"/>
      <c r="O136" s="87"/>
      <c r="P136" s="87"/>
      <c r="Q136" s="110"/>
      <c r="R136" s="9" t="s">
        <v>54</v>
      </c>
    </row>
    <row r="137" spans="1:18" ht="10.5" customHeight="1">
      <c r="A137" s="65" t="s">
        <v>55</v>
      </c>
      <c r="B137" s="15"/>
      <c r="C137" s="15"/>
      <c r="D137" s="15" t="s">
        <v>263</v>
      </c>
      <c r="E137" s="15"/>
      <c r="F137" s="15"/>
      <c r="G137" s="12"/>
      <c r="H137" s="87">
        <v>38</v>
      </c>
      <c r="I137" s="87">
        <v>30</v>
      </c>
      <c r="J137" s="87">
        <v>8</v>
      </c>
      <c r="K137" s="87">
        <v>23</v>
      </c>
      <c r="L137" s="87">
        <v>16</v>
      </c>
      <c r="M137" s="87">
        <v>7</v>
      </c>
      <c r="N137" s="87">
        <v>37</v>
      </c>
      <c r="O137" s="87">
        <v>26</v>
      </c>
      <c r="P137" s="87">
        <v>11</v>
      </c>
      <c r="Q137" s="110"/>
      <c r="R137" s="9" t="s">
        <v>55</v>
      </c>
    </row>
    <row r="138" spans="8:18" ht="10.5" customHeight="1">
      <c r="H138" s="4"/>
      <c r="I138" s="4"/>
      <c r="J138" s="4"/>
      <c r="K138" s="4"/>
      <c r="L138" s="4"/>
      <c r="M138" s="91"/>
      <c r="N138" s="87"/>
      <c r="O138" s="87"/>
      <c r="P138" s="87"/>
      <c r="R138" s="29"/>
    </row>
    <row r="139" spans="11:18" ht="10.5" customHeight="1">
      <c r="K139" s="111"/>
      <c r="L139" s="111"/>
      <c r="M139" s="111"/>
      <c r="R139" s="29"/>
    </row>
    <row r="140" ht="10.5" customHeight="1">
      <c r="R140" s="29"/>
    </row>
    <row r="141" ht="10.5" customHeight="1">
      <c r="R141" s="29"/>
    </row>
    <row r="142" ht="10.5" customHeight="1">
      <c r="R142" s="29"/>
    </row>
    <row r="143" ht="10.5" customHeight="1">
      <c r="R143" s="29"/>
    </row>
    <row r="144" ht="10.5" customHeight="1">
      <c r="R144" s="29"/>
    </row>
    <row r="145" ht="10.5" customHeight="1">
      <c r="R145" s="29"/>
    </row>
    <row r="146" ht="10.5" customHeight="1">
      <c r="R146" s="29"/>
    </row>
    <row r="147" ht="10.5" customHeight="1">
      <c r="R147" s="29"/>
    </row>
    <row r="148" ht="10.5" customHeight="1">
      <c r="R148" s="29"/>
    </row>
    <row r="149" ht="10.5" customHeight="1"/>
    <row r="150" ht="10.5" customHeight="1"/>
    <row r="151" ht="10.5" customHeight="1"/>
    <row r="152" ht="10.5" customHeight="1"/>
    <row r="153" ht="10.5" customHeight="1"/>
    <row r="154" ht="10.5" customHeight="1"/>
    <row r="155" ht="10.5" customHeight="1"/>
    <row r="175" ht="12.75">
      <c r="O175" s="18"/>
    </row>
    <row r="176" spans="14:16" ht="12.75">
      <c r="N176" s="111"/>
      <c r="O176" s="111"/>
      <c r="P176" s="111"/>
    </row>
  </sheetData>
  <sheetProtection/>
  <mergeCells count="30">
    <mergeCell ref="I5:I6"/>
    <mergeCell ref="H78:J78"/>
    <mergeCell ref="N79:N80"/>
    <mergeCell ref="A4:A6"/>
    <mergeCell ref="H4:J4"/>
    <mergeCell ref="A78:A80"/>
    <mergeCell ref="B78:G80"/>
    <mergeCell ref="B4:G6"/>
    <mergeCell ref="H79:H80"/>
    <mergeCell ref="I79:I80"/>
    <mergeCell ref="J79:J80"/>
    <mergeCell ref="H5:H6"/>
    <mergeCell ref="N4:P4"/>
    <mergeCell ref="N78:P78"/>
    <mergeCell ref="M5:M6"/>
    <mergeCell ref="N5:N6"/>
    <mergeCell ref="K78:M78"/>
    <mergeCell ref="J5:J6"/>
    <mergeCell ref="K5:K6"/>
    <mergeCell ref="L5:L6"/>
    <mergeCell ref="O79:O80"/>
    <mergeCell ref="Q4:R6"/>
    <mergeCell ref="M79:M80"/>
    <mergeCell ref="P79:P80"/>
    <mergeCell ref="Q78:R80"/>
    <mergeCell ref="P5:P6"/>
    <mergeCell ref="K4:M4"/>
    <mergeCell ref="L79:L80"/>
    <mergeCell ref="O5:O6"/>
    <mergeCell ref="K79:K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M166"/>
  <sheetViews>
    <sheetView zoomScalePageLayoutView="0" workbookViewId="0" topLeftCell="A1">
      <selection activeCell="A1" sqref="A1:J1"/>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53" t="s">
        <v>401</v>
      </c>
      <c r="B1" s="253"/>
      <c r="C1" s="253"/>
      <c r="D1" s="253"/>
      <c r="E1" s="253"/>
      <c r="F1" s="253"/>
      <c r="G1" s="253"/>
      <c r="H1" s="253"/>
      <c r="I1" s="253"/>
      <c r="J1" s="253"/>
    </row>
    <row r="2" spans="1:10" ht="12.75" customHeight="1">
      <c r="A2" s="10" t="s">
        <v>56</v>
      </c>
      <c r="B2" s="10"/>
      <c r="C2" s="10"/>
      <c r="D2" s="10"/>
      <c r="E2" s="10"/>
      <c r="F2" s="10"/>
      <c r="G2" s="11"/>
      <c r="H2" s="11"/>
      <c r="I2" s="11"/>
      <c r="J2" s="11"/>
    </row>
    <row r="3" spans="1:6" ht="12.75" customHeight="1">
      <c r="A3" s="15"/>
      <c r="B3" s="15"/>
      <c r="C3" s="15"/>
      <c r="D3" s="15"/>
      <c r="E3" s="15"/>
      <c r="F3" s="15"/>
    </row>
    <row r="4" spans="1:10" ht="12.75" customHeight="1">
      <c r="A4" s="269" t="s">
        <v>0</v>
      </c>
      <c r="B4" s="283" t="s">
        <v>1</v>
      </c>
      <c r="C4" s="284"/>
      <c r="D4" s="284"/>
      <c r="E4" s="284"/>
      <c r="F4" s="285"/>
      <c r="G4" s="281" t="s">
        <v>160</v>
      </c>
      <c r="H4" s="281" t="s">
        <v>161</v>
      </c>
      <c r="I4" s="257" t="s">
        <v>57</v>
      </c>
      <c r="J4" s="283" t="s">
        <v>159</v>
      </c>
    </row>
    <row r="5" spans="1:13" ht="12.75" customHeight="1">
      <c r="A5" s="278"/>
      <c r="B5" s="286"/>
      <c r="C5" s="250"/>
      <c r="D5" s="250"/>
      <c r="E5" s="287"/>
      <c r="F5" s="288"/>
      <c r="G5" s="282"/>
      <c r="H5" s="282"/>
      <c r="I5" s="282"/>
      <c r="J5" s="261"/>
      <c r="K5" s="114"/>
      <c r="L5" s="114"/>
      <c r="M5" s="114"/>
    </row>
    <row r="6" spans="1:10" ht="12.75" customHeight="1">
      <c r="A6" s="276"/>
      <c r="B6" s="289"/>
      <c r="C6" s="290"/>
      <c r="D6" s="290"/>
      <c r="E6" s="290"/>
      <c r="F6" s="291"/>
      <c r="G6" s="266"/>
      <c r="H6" s="266"/>
      <c r="I6" s="266"/>
      <c r="J6" s="263"/>
    </row>
    <row r="7" spans="1:10" ht="10.5" customHeight="1">
      <c r="A7" s="8"/>
      <c r="B7" s="15"/>
      <c r="C7" s="15"/>
      <c r="D7" s="15"/>
      <c r="E7" s="15"/>
      <c r="F7" s="12"/>
      <c r="G7" s="31"/>
      <c r="H7" s="15"/>
      <c r="I7" s="15"/>
      <c r="J7" s="15"/>
    </row>
    <row r="8" spans="1:12" ht="10.5" customHeight="1">
      <c r="A8" s="62" t="s">
        <v>2</v>
      </c>
      <c r="B8" s="17" t="s">
        <v>203</v>
      </c>
      <c r="F8" s="12"/>
      <c r="G8" s="84">
        <v>409</v>
      </c>
      <c r="H8" s="33">
        <v>1.5</v>
      </c>
      <c r="I8" s="86">
        <v>18.4</v>
      </c>
      <c r="J8" s="33">
        <v>76.6</v>
      </c>
      <c r="L8" s="164"/>
    </row>
    <row r="9" spans="1:12" ht="10.5" customHeight="1">
      <c r="A9" s="62"/>
      <c r="B9" s="15"/>
      <c r="C9" s="17" t="s">
        <v>264</v>
      </c>
      <c r="F9" s="12"/>
      <c r="G9" s="84"/>
      <c r="H9" s="33"/>
      <c r="I9" s="86"/>
      <c r="J9" s="33"/>
      <c r="L9" s="164"/>
    </row>
    <row r="10" spans="1:12" ht="10.5" customHeight="1">
      <c r="A10" s="62" t="s">
        <v>4</v>
      </c>
      <c r="B10" s="15"/>
      <c r="C10" s="15" t="s">
        <v>206</v>
      </c>
      <c r="D10" s="15"/>
      <c r="E10" s="15"/>
      <c r="F10" s="12"/>
      <c r="G10" s="84">
        <v>4</v>
      </c>
      <c r="H10" s="33">
        <v>0</v>
      </c>
      <c r="I10" s="86">
        <v>0.2</v>
      </c>
      <c r="J10" s="33">
        <v>80.8</v>
      </c>
      <c r="L10" s="164"/>
    </row>
    <row r="11" spans="1:12" ht="10.5" customHeight="1">
      <c r="A11" s="62"/>
      <c r="B11" s="15"/>
      <c r="C11" s="15"/>
      <c r="D11" s="15"/>
      <c r="E11" s="15"/>
      <c r="F11" s="12"/>
      <c r="G11" s="84"/>
      <c r="H11" s="33"/>
      <c r="I11" s="86"/>
      <c r="J11" s="33"/>
      <c r="L11" s="164"/>
    </row>
    <row r="12" spans="1:12" ht="10.5" customHeight="1">
      <c r="A12" s="62" t="s">
        <v>5</v>
      </c>
      <c r="B12" s="15" t="s">
        <v>265</v>
      </c>
      <c r="C12" s="15"/>
      <c r="D12" s="15"/>
      <c r="E12" s="15"/>
      <c r="F12" s="12"/>
      <c r="G12" s="84">
        <v>6682</v>
      </c>
      <c r="H12" s="33">
        <v>25</v>
      </c>
      <c r="I12" s="86">
        <v>300</v>
      </c>
      <c r="J12" s="33">
        <v>72.4</v>
      </c>
      <c r="L12" s="164"/>
    </row>
    <row r="13" spans="1:12" ht="10.5" customHeight="1">
      <c r="A13" s="62"/>
      <c r="B13" s="15"/>
      <c r="C13" s="15" t="s">
        <v>205</v>
      </c>
      <c r="D13" s="15"/>
      <c r="E13" s="15"/>
      <c r="F13" s="12"/>
      <c r="G13" s="84"/>
      <c r="H13" s="33"/>
      <c r="I13" s="86"/>
      <c r="J13" s="33"/>
      <c r="L13" s="164"/>
    </row>
    <row r="14" spans="1:12" ht="10.5" customHeight="1">
      <c r="A14" s="62" t="s">
        <v>6</v>
      </c>
      <c r="B14" s="15"/>
      <c r="C14" s="15" t="s">
        <v>208</v>
      </c>
      <c r="D14" s="15"/>
      <c r="E14" s="15"/>
      <c r="F14" s="12"/>
      <c r="G14" s="84">
        <v>6532</v>
      </c>
      <c r="H14" s="33">
        <v>24.4</v>
      </c>
      <c r="I14" s="86">
        <v>293.3</v>
      </c>
      <c r="J14" s="33">
        <v>72.2</v>
      </c>
      <c r="L14" s="164"/>
    </row>
    <row r="15" spans="1:12" ht="10.5" customHeight="1">
      <c r="A15" s="62"/>
      <c r="B15" s="15"/>
      <c r="C15" s="15"/>
      <c r="D15" s="12" t="s">
        <v>205</v>
      </c>
      <c r="E15" s="12"/>
      <c r="F15" s="12"/>
      <c r="G15" s="84"/>
      <c r="H15" s="33"/>
      <c r="I15" s="86"/>
      <c r="J15" s="33"/>
      <c r="L15" s="164"/>
    </row>
    <row r="16" spans="1:12" ht="10.5" customHeight="1">
      <c r="A16" s="62" t="s">
        <v>58</v>
      </c>
      <c r="B16" s="15"/>
      <c r="C16" s="15"/>
      <c r="D16" s="12" t="s">
        <v>266</v>
      </c>
      <c r="E16" s="12"/>
      <c r="F16" s="12"/>
      <c r="G16" s="84">
        <v>2385</v>
      </c>
      <c r="H16" s="33">
        <v>8.9</v>
      </c>
      <c r="I16" s="86">
        <v>107.1</v>
      </c>
      <c r="J16" s="33">
        <v>73.2</v>
      </c>
      <c r="L16" s="164"/>
    </row>
    <row r="17" spans="1:12" ht="10.5" customHeight="1">
      <c r="A17" s="62" t="s">
        <v>59</v>
      </c>
      <c r="B17" s="15"/>
      <c r="C17" s="15"/>
      <c r="D17" s="12" t="s">
        <v>267</v>
      </c>
      <c r="E17" s="12"/>
      <c r="F17" s="12"/>
      <c r="G17" s="84"/>
      <c r="H17" s="33"/>
      <c r="I17" s="86"/>
      <c r="J17" s="33"/>
      <c r="L17" s="164"/>
    </row>
    <row r="18" spans="1:12" ht="10.5" customHeight="1">
      <c r="A18" s="62"/>
      <c r="B18" s="15"/>
      <c r="C18" s="15"/>
      <c r="D18" s="15"/>
      <c r="E18" s="12" t="s">
        <v>268</v>
      </c>
      <c r="F18" s="12"/>
      <c r="G18" s="84">
        <v>1183</v>
      </c>
      <c r="H18" s="33">
        <v>4.4</v>
      </c>
      <c r="I18" s="86">
        <v>53.1</v>
      </c>
      <c r="J18" s="33">
        <v>70.5</v>
      </c>
      <c r="L18" s="164"/>
    </row>
    <row r="19" spans="1:12" ht="10.5" customHeight="1">
      <c r="A19" s="62" t="s">
        <v>60</v>
      </c>
      <c r="B19" s="15"/>
      <c r="C19" s="15"/>
      <c r="D19" s="12" t="s">
        <v>269</v>
      </c>
      <c r="E19" s="12"/>
      <c r="F19" s="12"/>
      <c r="G19" s="84"/>
      <c r="H19" s="33"/>
      <c r="I19" s="86"/>
      <c r="J19" s="33"/>
      <c r="L19" s="164"/>
    </row>
    <row r="20" spans="1:12" ht="10.5" customHeight="1">
      <c r="A20" s="62"/>
      <c r="B20" s="15"/>
      <c r="C20" s="15"/>
      <c r="D20" s="15"/>
      <c r="E20" s="12" t="s">
        <v>270</v>
      </c>
      <c r="F20" s="12"/>
      <c r="G20" s="84">
        <v>107</v>
      </c>
      <c r="H20" s="33">
        <v>0.4</v>
      </c>
      <c r="I20" s="86">
        <v>4.8</v>
      </c>
      <c r="J20" s="33">
        <v>73.3</v>
      </c>
      <c r="L20" s="164"/>
    </row>
    <row r="21" spans="1:12" ht="10.5" customHeight="1">
      <c r="A21" s="62" t="s">
        <v>13</v>
      </c>
      <c r="B21" s="15"/>
      <c r="C21" s="15"/>
      <c r="D21" s="12" t="s">
        <v>215</v>
      </c>
      <c r="E21" s="12"/>
      <c r="F21" s="12"/>
      <c r="G21" s="84">
        <v>456</v>
      </c>
      <c r="H21" s="33">
        <v>1.7</v>
      </c>
      <c r="I21" s="86">
        <v>20.5</v>
      </c>
      <c r="J21" s="33">
        <v>72.7</v>
      </c>
      <c r="L21" s="164"/>
    </row>
    <row r="22" spans="1:12" ht="10.5" customHeight="1">
      <c r="A22" s="62" t="s">
        <v>61</v>
      </c>
      <c r="B22" s="15"/>
      <c r="C22" s="15"/>
      <c r="D22" s="12" t="s">
        <v>271</v>
      </c>
      <c r="E22" s="12"/>
      <c r="F22" s="12"/>
      <c r="G22" s="84">
        <v>342</v>
      </c>
      <c r="H22" s="33">
        <v>1.3</v>
      </c>
      <c r="I22" s="86">
        <v>15.4</v>
      </c>
      <c r="J22" s="33">
        <v>69.8</v>
      </c>
      <c r="L22" s="164"/>
    </row>
    <row r="23" spans="1:12" ht="10.5" customHeight="1">
      <c r="A23" s="62" t="s">
        <v>62</v>
      </c>
      <c r="B23" s="15"/>
      <c r="C23" s="15"/>
      <c r="D23" s="12" t="s">
        <v>272</v>
      </c>
      <c r="E23" s="12"/>
      <c r="F23" s="12"/>
      <c r="G23" s="84">
        <v>371</v>
      </c>
      <c r="H23" s="33">
        <v>1.4</v>
      </c>
      <c r="I23" s="86">
        <v>16.7</v>
      </c>
      <c r="J23" s="33">
        <v>76</v>
      </c>
      <c r="L23" s="164"/>
    </row>
    <row r="24" spans="1:12" ht="10.5" customHeight="1">
      <c r="A24" s="62" t="s">
        <v>63</v>
      </c>
      <c r="B24" s="15"/>
      <c r="C24" s="15"/>
      <c r="D24" s="12" t="s">
        <v>273</v>
      </c>
      <c r="E24" s="12"/>
      <c r="F24" s="12"/>
      <c r="G24" s="84">
        <v>452</v>
      </c>
      <c r="H24" s="33">
        <v>1.7</v>
      </c>
      <c r="I24" s="86">
        <v>20.3</v>
      </c>
      <c r="J24" s="33">
        <v>74.6</v>
      </c>
      <c r="L24" s="164"/>
    </row>
    <row r="25" spans="1:12" ht="10.5" customHeight="1">
      <c r="A25" s="62" t="s">
        <v>15</v>
      </c>
      <c r="B25" s="15"/>
      <c r="C25" s="15"/>
      <c r="D25" s="12" t="s">
        <v>217</v>
      </c>
      <c r="E25" s="12"/>
      <c r="F25" s="12"/>
      <c r="G25" s="84"/>
      <c r="H25" s="33"/>
      <c r="I25" s="86"/>
      <c r="J25" s="33"/>
      <c r="L25" s="164"/>
    </row>
    <row r="26" spans="1:12" ht="10.5" customHeight="1">
      <c r="A26" s="62"/>
      <c r="B26" s="15"/>
      <c r="C26" s="15"/>
      <c r="E26" s="12" t="s">
        <v>274</v>
      </c>
      <c r="F26" s="12"/>
      <c r="G26" s="84">
        <v>516</v>
      </c>
      <c r="H26" s="33">
        <v>1.9</v>
      </c>
      <c r="I26" s="86">
        <v>23.2</v>
      </c>
      <c r="J26" s="33">
        <v>73.3</v>
      </c>
      <c r="L26" s="164"/>
    </row>
    <row r="27" spans="1:12" ht="10.5" customHeight="1">
      <c r="A27" s="62"/>
      <c r="B27" s="15"/>
      <c r="C27" s="15"/>
      <c r="D27" s="15"/>
      <c r="E27" s="15"/>
      <c r="F27" s="12"/>
      <c r="G27" s="84"/>
      <c r="H27" s="33"/>
      <c r="I27" s="86"/>
      <c r="J27" s="33"/>
      <c r="L27" s="164"/>
    </row>
    <row r="28" spans="1:12" ht="10.5" customHeight="1">
      <c r="A28" s="62" t="s">
        <v>16</v>
      </c>
      <c r="B28" s="15" t="s">
        <v>219</v>
      </c>
      <c r="C28" s="15"/>
      <c r="D28" s="15"/>
      <c r="E28" s="15"/>
      <c r="F28" s="12"/>
      <c r="G28" s="84"/>
      <c r="H28" s="33"/>
      <c r="I28" s="86"/>
      <c r="J28" s="33"/>
      <c r="L28" s="164"/>
    </row>
    <row r="29" spans="1:12" ht="10.5" customHeight="1">
      <c r="A29" s="62"/>
      <c r="B29" s="15"/>
      <c r="C29" s="15" t="s">
        <v>220</v>
      </c>
      <c r="D29" s="15"/>
      <c r="E29" s="15"/>
      <c r="F29" s="12"/>
      <c r="G29" s="84"/>
      <c r="H29" s="33"/>
      <c r="I29" s="86"/>
      <c r="J29" s="33"/>
      <c r="L29" s="164"/>
    </row>
    <row r="30" spans="1:12" ht="10.5" customHeight="1">
      <c r="A30" s="62"/>
      <c r="B30" s="15"/>
      <c r="C30" s="15" t="s">
        <v>275</v>
      </c>
      <c r="D30" s="15"/>
      <c r="E30" s="15"/>
      <c r="F30" s="12"/>
      <c r="G30" s="84">
        <v>144</v>
      </c>
      <c r="H30" s="33">
        <v>0.5</v>
      </c>
      <c r="I30" s="86">
        <v>6.5</v>
      </c>
      <c r="J30" s="33">
        <v>77.2</v>
      </c>
      <c r="L30" s="164"/>
    </row>
    <row r="31" spans="1:12" ht="10.5" customHeight="1">
      <c r="A31" s="62"/>
      <c r="B31" s="15"/>
      <c r="C31" s="15"/>
      <c r="D31" s="15"/>
      <c r="E31" s="15"/>
      <c r="F31" s="12"/>
      <c r="G31" s="84"/>
      <c r="H31" s="33"/>
      <c r="I31" s="86"/>
      <c r="J31" s="33"/>
      <c r="L31" s="164"/>
    </row>
    <row r="32" spans="1:12" ht="10.5" customHeight="1">
      <c r="A32" s="62" t="s">
        <v>17</v>
      </c>
      <c r="B32" s="15" t="s">
        <v>222</v>
      </c>
      <c r="C32" s="15"/>
      <c r="D32" s="15"/>
      <c r="E32" s="15"/>
      <c r="F32" s="12"/>
      <c r="G32" s="84"/>
      <c r="H32" s="33"/>
      <c r="I32" s="86"/>
      <c r="J32" s="33"/>
      <c r="L32" s="164"/>
    </row>
    <row r="33" spans="1:12" ht="10.5" customHeight="1">
      <c r="A33" s="62"/>
      <c r="B33" s="15"/>
      <c r="C33" s="15" t="s">
        <v>276</v>
      </c>
      <c r="D33" s="15"/>
      <c r="E33" s="15"/>
      <c r="F33" s="12"/>
      <c r="G33" s="84">
        <v>1303</v>
      </c>
      <c r="H33" s="33">
        <v>4.9</v>
      </c>
      <c r="I33" s="86">
        <v>58.5</v>
      </c>
      <c r="J33" s="33">
        <v>79.7</v>
      </c>
      <c r="L33" s="164"/>
    </row>
    <row r="34" spans="1:12" ht="10.5" customHeight="1">
      <c r="A34" s="62"/>
      <c r="B34" s="15"/>
      <c r="C34" s="15" t="s">
        <v>205</v>
      </c>
      <c r="D34" s="15"/>
      <c r="E34" s="15"/>
      <c r="F34" s="12"/>
      <c r="G34" s="84"/>
      <c r="H34" s="33"/>
      <c r="I34" s="86"/>
      <c r="J34" s="33"/>
      <c r="L34" s="164"/>
    </row>
    <row r="35" spans="1:12" ht="10.5" customHeight="1">
      <c r="A35" s="62" t="s">
        <v>18</v>
      </c>
      <c r="B35" s="15"/>
      <c r="C35" s="15" t="s">
        <v>224</v>
      </c>
      <c r="D35" s="15"/>
      <c r="E35" s="15"/>
      <c r="F35" s="12"/>
      <c r="G35" s="84">
        <v>1151</v>
      </c>
      <c r="H35" s="33">
        <v>4.3</v>
      </c>
      <c r="I35" s="86">
        <v>51.7</v>
      </c>
      <c r="J35" s="33">
        <v>80.6</v>
      </c>
      <c r="L35" s="164"/>
    </row>
    <row r="36" spans="1:12" ht="10.5" customHeight="1">
      <c r="A36" s="62"/>
      <c r="B36" s="15"/>
      <c r="C36" s="15"/>
      <c r="D36" s="15"/>
      <c r="E36" s="15"/>
      <c r="F36" s="12"/>
      <c r="G36" s="84"/>
      <c r="H36" s="33"/>
      <c r="I36" s="86"/>
      <c r="J36" s="33"/>
      <c r="L36" s="164"/>
    </row>
    <row r="37" spans="1:12" ht="10.5" customHeight="1">
      <c r="A37" s="62" t="s">
        <v>19</v>
      </c>
      <c r="B37" s="15" t="s">
        <v>277</v>
      </c>
      <c r="C37" s="15"/>
      <c r="D37" s="15"/>
      <c r="E37" s="15"/>
      <c r="F37" s="12"/>
      <c r="G37" s="84">
        <v>534</v>
      </c>
      <c r="H37" s="33">
        <v>2</v>
      </c>
      <c r="I37" s="86">
        <v>24</v>
      </c>
      <c r="J37" s="33">
        <v>77.6</v>
      </c>
      <c r="L37" s="164"/>
    </row>
    <row r="38" spans="1:12" ht="10.5" customHeight="1">
      <c r="A38" s="62"/>
      <c r="B38" s="15"/>
      <c r="C38" s="15" t="s">
        <v>205</v>
      </c>
      <c r="D38" s="15"/>
      <c r="E38" s="15"/>
      <c r="F38" s="12"/>
      <c r="G38" s="84"/>
      <c r="H38" s="33"/>
      <c r="I38" s="86"/>
      <c r="J38" s="33"/>
      <c r="L38" s="164"/>
    </row>
    <row r="39" spans="1:12" ht="10.5" customHeight="1">
      <c r="A39" s="62" t="s">
        <v>20</v>
      </c>
      <c r="B39" s="15"/>
      <c r="C39" s="15" t="s">
        <v>226</v>
      </c>
      <c r="D39" s="15"/>
      <c r="E39" s="15"/>
      <c r="F39" s="12"/>
      <c r="G39" s="84">
        <v>149</v>
      </c>
      <c r="H39" s="33">
        <v>0.6</v>
      </c>
      <c r="I39" s="86">
        <v>6.7</v>
      </c>
      <c r="J39" s="33">
        <v>57.6</v>
      </c>
      <c r="L39" s="164"/>
    </row>
    <row r="40" spans="1:12" ht="10.5" customHeight="1">
      <c r="A40" s="62"/>
      <c r="B40" s="15"/>
      <c r="C40" s="15"/>
      <c r="D40" s="15"/>
      <c r="E40" s="15"/>
      <c r="F40" s="12"/>
      <c r="G40" s="84"/>
      <c r="H40" s="33"/>
      <c r="I40" s="86"/>
      <c r="J40" s="33"/>
      <c r="L40" s="164"/>
    </row>
    <row r="41" spans="1:12" ht="10.5" customHeight="1">
      <c r="A41" s="62" t="s">
        <v>64</v>
      </c>
      <c r="B41" s="15" t="s">
        <v>278</v>
      </c>
      <c r="C41" s="15"/>
      <c r="D41" s="15"/>
      <c r="E41" s="15"/>
      <c r="F41" s="12"/>
      <c r="G41" s="84">
        <v>649</v>
      </c>
      <c r="H41" s="33">
        <v>2.4</v>
      </c>
      <c r="I41" s="86">
        <v>29.1</v>
      </c>
      <c r="J41" s="33">
        <v>74.6</v>
      </c>
      <c r="L41" s="164"/>
    </row>
    <row r="42" spans="1:12" ht="10.5" customHeight="1">
      <c r="A42" s="62"/>
      <c r="B42" s="15"/>
      <c r="C42" s="15"/>
      <c r="D42" s="15"/>
      <c r="E42" s="15"/>
      <c r="F42" s="12"/>
      <c r="G42" s="84"/>
      <c r="H42" s="33"/>
      <c r="I42" s="86"/>
      <c r="J42" s="33"/>
      <c r="L42" s="164"/>
    </row>
    <row r="43" spans="1:12" ht="10.5" customHeight="1">
      <c r="A43" s="62" t="s">
        <v>21</v>
      </c>
      <c r="B43" s="15" t="s">
        <v>279</v>
      </c>
      <c r="C43" s="15"/>
      <c r="D43" s="15"/>
      <c r="E43" s="15"/>
      <c r="F43" s="12"/>
      <c r="G43" s="84">
        <v>11328</v>
      </c>
      <c r="H43" s="33">
        <v>42.4</v>
      </c>
      <c r="I43" s="86">
        <v>508.6</v>
      </c>
      <c r="J43" s="33">
        <v>80.7</v>
      </c>
      <c r="L43" s="164"/>
    </row>
    <row r="44" spans="1:12" ht="10.5" customHeight="1">
      <c r="A44" s="62"/>
      <c r="B44" s="15"/>
      <c r="C44" s="15" t="s">
        <v>205</v>
      </c>
      <c r="D44" s="15"/>
      <c r="E44" s="15"/>
      <c r="F44" s="12"/>
      <c r="G44" s="84"/>
      <c r="H44" s="33"/>
      <c r="I44" s="86"/>
      <c r="J44" s="33"/>
      <c r="L44" s="164"/>
    </row>
    <row r="45" spans="1:12" ht="10.5" customHeight="1">
      <c r="A45" s="62" t="s">
        <v>65</v>
      </c>
      <c r="B45" s="15"/>
      <c r="C45" s="15" t="s">
        <v>280</v>
      </c>
      <c r="D45" s="15"/>
      <c r="E45" s="15"/>
      <c r="F45" s="12"/>
      <c r="G45" s="84">
        <v>1479</v>
      </c>
      <c r="H45" s="33">
        <v>5.5</v>
      </c>
      <c r="I45" s="86">
        <v>66.4</v>
      </c>
      <c r="J45" s="33">
        <v>83.9</v>
      </c>
      <c r="L45" s="164"/>
    </row>
    <row r="46" spans="1:12" ht="10.5" customHeight="1">
      <c r="A46" s="62" t="s">
        <v>22</v>
      </c>
      <c r="B46" s="15"/>
      <c r="C46" s="15" t="s">
        <v>229</v>
      </c>
      <c r="D46" s="15"/>
      <c r="E46" s="15"/>
      <c r="F46" s="12"/>
      <c r="G46" s="84">
        <v>4256</v>
      </c>
      <c r="H46" s="33">
        <v>15.9</v>
      </c>
      <c r="I46" s="86">
        <v>191.1</v>
      </c>
      <c r="J46" s="33">
        <v>79.3</v>
      </c>
      <c r="L46" s="164"/>
    </row>
    <row r="47" spans="1:12" ht="10.5" customHeight="1">
      <c r="A47" s="62"/>
      <c r="B47" s="15"/>
      <c r="C47" s="15"/>
      <c r="D47" s="12" t="s">
        <v>205</v>
      </c>
      <c r="E47" s="12"/>
      <c r="F47" s="12"/>
      <c r="G47" s="84"/>
      <c r="H47" s="33"/>
      <c r="I47" s="86"/>
      <c r="J47" s="33"/>
      <c r="L47" s="164"/>
    </row>
    <row r="48" spans="1:12" ht="10.5" customHeight="1">
      <c r="A48" s="62" t="s">
        <v>66</v>
      </c>
      <c r="B48" s="15"/>
      <c r="C48" s="15"/>
      <c r="D48" s="12" t="s">
        <v>281</v>
      </c>
      <c r="E48" s="12"/>
      <c r="F48" s="12"/>
      <c r="G48" s="84">
        <v>1757</v>
      </c>
      <c r="H48" s="33">
        <v>6.6</v>
      </c>
      <c r="I48" s="86">
        <v>78.9</v>
      </c>
      <c r="J48" s="33">
        <v>75.9</v>
      </c>
      <c r="L48" s="164"/>
    </row>
    <row r="49" spans="1:12" ht="10.5" customHeight="1">
      <c r="A49" s="62" t="s">
        <v>67</v>
      </c>
      <c r="B49" s="15"/>
      <c r="C49" s="15"/>
      <c r="D49" s="12" t="s">
        <v>282</v>
      </c>
      <c r="E49" s="12"/>
      <c r="F49" s="12"/>
      <c r="G49" s="84">
        <v>87</v>
      </c>
      <c r="H49" s="33">
        <v>0.3</v>
      </c>
      <c r="I49" s="86">
        <v>3.9</v>
      </c>
      <c r="J49" s="33">
        <v>71.9</v>
      </c>
      <c r="L49" s="164"/>
    </row>
    <row r="50" spans="1:12" ht="10.5" customHeight="1">
      <c r="A50" s="62" t="s">
        <v>68</v>
      </c>
      <c r="B50" s="15"/>
      <c r="C50" s="15" t="s">
        <v>230</v>
      </c>
      <c r="D50" s="15"/>
      <c r="E50" s="15"/>
      <c r="F50" s="12"/>
      <c r="G50" s="84">
        <v>2916</v>
      </c>
      <c r="H50" s="33">
        <v>10.9</v>
      </c>
      <c r="I50" s="86">
        <v>130.9</v>
      </c>
      <c r="J50" s="33">
        <v>81.6</v>
      </c>
      <c r="L50" s="164"/>
    </row>
    <row r="51" spans="1:12" ht="10.5" customHeight="1">
      <c r="A51" s="62" t="s">
        <v>24</v>
      </c>
      <c r="B51" s="15"/>
      <c r="C51" s="15" t="s">
        <v>232</v>
      </c>
      <c r="D51" s="15"/>
      <c r="E51" s="15"/>
      <c r="F51" s="12"/>
      <c r="G51" s="84">
        <v>1819</v>
      </c>
      <c r="H51" s="33">
        <v>6.8</v>
      </c>
      <c r="I51" s="86">
        <v>81.7</v>
      </c>
      <c r="J51" s="33">
        <v>81.3</v>
      </c>
      <c r="L51" s="164"/>
    </row>
    <row r="52" spans="1:12" ht="10.5" customHeight="1">
      <c r="A52" s="62"/>
      <c r="B52" s="15"/>
      <c r="C52" s="15"/>
      <c r="D52" s="12" t="s">
        <v>205</v>
      </c>
      <c r="E52" s="12"/>
      <c r="F52" s="12"/>
      <c r="G52" s="84"/>
      <c r="H52" s="33"/>
      <c r="I52" s="86"/>
      <c r="J52" s="33"/>
      <c r="L52" s="164"/>
    </row>
    <row r="53" spans="1:12" ht="10.5" customHeight="1">
      <c r="A53" s="62" t="s">
        <v>69</v>
      </c>
      <c r="B53" s="15"/>
      <c r="C53" s="15"/>
      <c r="D53" s="12" t="s">
        <v>283</v>
      </c>
      <c r="E53" s="12"/>
      <c r="F53" s="12"/>
      <c r="G53" s="84"/>
      <c r="H53" s="33"/>
      <c r="I53" s="86"/>
      <c r="J53" s="33"/>
      <c r="L53" s="164"/>
    </row>
    <row r="54" spans="1:12" ht="10.5" customHeight="1">
      <c r="A54" s="62"/>
      <c r="B54" s="15"/>
      <c r="C54" s="15"/>
      <c r="E54" s="12" t="s">
        <v>284</v>
      </c>
      <c r="F54" s="215"/>
      <c r="G54" s="84">
        <v>539</v>
      </c>
      <c r="H54" s="33">
        <v>2</v>
      </c>
      <c r="I54" s="86">
        <v>24.2</v>
      </c>
      <c r="J54" s="33">
        <v>83.8</v>
      </c>
      <c r="L54" s="164"/>
    </row>
    <row r="55" spans="1:12" ht="10.5" customHeight="1">
      <c r="A55" s="62" t="s">
        <v>70</v>
      </c>
      <c r="B55" s="15"/>
      <c r="C55" s="15" t="s">
        <v>285</v>
      </c>
      <c r="D55" s="15"/>
      <c r="E55" s="15"/>
      <c r="F55" s="12"/>
      <c r="G55" s="84"/>
      <c r="H55" s="33"/>
      <c r="I55" s="86"/>
      <c r="J55" s="33"/>
      <c r="L55" s="164"/>
    </row>
    <row r="56" spans="1:12" ht="10.5" customHeight="1">
      <c r="A56" s="62"/>
      <c r="B56" s="15"/>
      <c r="C56" s="15"/>
      <c r="D56" s="12" t="s">
        <v>286</v>
      </c>
      <c r="E56" s="12"/>
      <c r="F56" s="12"/>
      <c r="G56" s="84">
        <v>390</v>
      </c>
      <c r="H56" s="33">
        <v>1.5</v>
      </c>
      <c r="I56" s="86">
        <v>17.5</v>
      </c>
      <c r="J56" s="33">
        <v>79.9</v>
      </c>
      <c r="L56" s="164"/>
    </row>
    <row r="57" spans="1:12" ht="10.5" customHeight="1">
      <c r="A57" s="62"/>
      <c r="B57" s="15"/>
      <c r="C57" s="15"/>
      <c r="D57" s="15"/>
      <c r="E57" s="15"/>
      <c r="F57" s="12"/>
      <c r="G57" s="84"/>
      <c r="H57" s="33"/>
      <c r="I57" s="86"/>
      <c r="J57" s="33"/>
      <c r="L57" s="164"/>
    </row>
    <row r="58" spans="1:12" ht="10.5" customHeight="1">
      <c r="A58" s="62" t="s">
        <v>26</v>
      </c>
      <c r="B58" s="15" t="s">
        <v>287</v>
      </c>
      <c r="C58" s="15"/>
      <c r="D58" s="15"/>
      <c r="E58" s="15"/>
      <c r="F58" s="12"/>
      <c r="G58" s="84">
        <v>1816</v>
      </c>
      <c r="H58" s="33">
        <v>6.8</v>
      </c>
      <c r="I58" s="86">
        <v>81.5</v>
      </c>
      <c r="J58" s="33">
        <v>78.8</v>
      </c>
      <c r="L58" s="164"/>
    </row>
    <row r="59" spans="1:12" ht="10.5" customHeight="1">
      <c r="A59" s="62"/>
      <c r="B59" s="15"/>
      <c r="C59" s="15" t="s">
        <v>205</v>
      </c>
      <c r="D59" s="15"/>
      <c r="E59" s="15"/>
      <c r="F59" s="12"/>
      <c r="G59" s="84"/>
      <c r="H59" s="33"/>
      <c r="I59" s="86"/>
      <c r="J59" s="33"/>
      <c r="L59" s="164"/>
    </row>
    <row r="60" spans="1:12" ht="10.5" customHeight="1">
      <c r="A60" s="62" t="s">
        <v>342</v>
      </c>
      <c r="B60" s="15"/>
      <c r="C60" s="15" t="s">
        <v>234</v>
      </c>
      <c r="D60" s="15"/>
      <c r="E60" s="15"/>
      <c r="F60" s="12"/>
      <c r="G60" s="84">
        <v>758</v>
      </c>
      <c r="H60" s="33">
        <v>2.8</v>
      </c>
      <c r="I60" s="86">
        <v>34</v>
      </c>
      <c r="J60" s="33">
        <v>79.9</v>
      </c>
      <c r="L60" s="164"/>
    </row>
    <row r="61" spans="1:12" ht="10.5" customHeight="1">
      <c r="A61" s="62" t="s">
        <v>27</v>
      </c>
      <c r="B61" s="15"/>
      <c r="C61" s="15" t="s">
        <v>288</v>
      </c>
      <c r="D61" s="15"/>
      <c r="E61" s="15"/>
      <c r="F61" s="12"/>
      <c r="G61" s="84">
        <v>708</v>
      </c>
      <c r="H61" s="33">
        <v>2.6</v>
      </c>
      <c r="I61" s="86">
        <v>31.8</v>
      </c>
      <c r="J61" s="33">
        <v>78</v>
      </c>
      <c r="L61" s="164"/>
    </row>
    <row r="62" spans="1:9" ht="10.5" customHeight="1">
      <c r="A62" s="9"/>
      <c r="B62" s="15"/>
      <c r="C62" s="15"/>
      <c r="D62" s="15"/>
      <c r="E62" s="15"/>
      <c r="F62" s="15"/>
      <c r="G62" s="31"/>
      <c r="H62" s="33"/>
      <c r="I62" s="86"/>
    </row>
    <row r="63" spans="1:9" ht="10.5" customHeight="1">
      <c r="A63" s="9"/>
      <c r="B63" s="15"/>
      <c r="C63" s="15"/>
      <c r="D63" s="15"/>
      <c r="E63" s="15"/>
      <c r="F63" s="33"/>
      <c r="G63" s="31"/>
      <c r="H63" s="33"/>
      <c r="I63" s="86"/>
    </row>
    <row r="64" spans="1:9" ht="10.5" customHeight="1">
      <c r="A64" s="9"/>
      <c r="B64" s="15"/>
      <c r="C64" s="15"/>
      <c r="D64" s="15"/>
      <c r="E64" s="15"/>
      <c r="F64" s="15"/>
      <c r="G64" s="31"/>
      <c r="H64" s="33"/>
      <c r="I64" s="86"/>
    </row>
    <row r="65" spans="1:9" ht="10.5" customHeight="1">
      <c r="A65" s="9"/>
      <c r="B65" s="15"/>
      <c r="C65" s="15"/>
      <c r="D65" s="15"/>
      <c r="E65" s="15"/>
      <c r="F65" s="15"/>
      <c r="G65" s="31"/>
      <c r="H65" s="33"/>
      <c r="I65" s="86"/>
    </row>
    <row r="66" spans="1:9" ht="10.5" customHeight="1">
      <c r="A66" s="9"/>
      <c r="B66" s="15"/>
      <c r="C66" s="15"/>
      <c r="D66" s="15"/>
      <c r="E66" s="15"/>
      <c r="F66" s="15"/>
      <c r="G66" s="31"/>
      <c r="H66" s="33"/>
      <c r="I66" s="86"/>
    </row>
    <row r="67" spans="1:9" ht="10.5" customHeight="1">
      <c r="A67" s="9"/>
      <c r="B67" s="15"/>
      <c r="C67" s="15"/>
      <c r="D67" s="15"/>
      <c r="E67" s="15"/>
      <c r="F67" s="15"/>
      <c r="G67" s="31"/>
      <c r="H67" s="33"/>
      <c r="I67" s="86"/>
    </row>
    <row r="68" spans="1:9" ht="10.5" customHeight="1">
      <c r="A68" s="9"/>
      <c r="B68" s="15"/>
      <c r="C68" s="15"/>
      <c r="D68" s="15"/>
      <c r="E68" s="15"/>
      <c r="F68" s="15"/>
      <c r="G68" s="31"/>
      <c r="I68" s="86"/>
    </row>
    <row r="69" spans="1:9" ht="10.5" customHeight="1">
      <c r="A69" s="9"/>
      <c r="B69" s="15"/>
      <c r="C69" s="15"/>
      <c r="D69" s="15"/>
      <c r="E69" s="15"/>
      <c r="F69" s="15"/>
      <c r="G69" s="31"/>
      <c r="I69" s="86"/>
    </row>
    <row r="70" spans="1:9" ht="10.5" customHeight="1">
      <c r="A70" s="9"/>
      <c r="B70" s="15"/>
      <c r="C70" s="15"/>
      <c r="D70" s="15"/>
      <c r="E70" s="15"/>
      <c r="F70" s="15"/>
      <c r="G70" s="31"/>
      <c r="I70" s="86"/>
    </row>
    <row r="71" spans="1:9" ht="10.5" customHeight="1">
      <c r="A71" s="9"/>
      <c r="B71" s="15"/>
      <c r="C71" s="15"/>
      <c r="D71" s="15"/>
      <c r="E71" s="15"/>
      <c r="F71" s="15"/>
      <c r="G71" s="31"/>
      <c r="I71" s="86"/>
    </row>
    <row r="72" spans="1:9" ht="10.5" customHeight="1">
      <c r="A72" s="9"/>
      <c r="B72" s="15"/>
      <c r="C72" s="15"/>
      <c r="D72" s="15"/>
      <c r="E72" s="15"/>
      <c r="F72" s="15"/>
      <c r="G72" s="31"/>
      <c r="I72" s="86"/>
    </row>
    <row r="73" spans="1:9" ht="10.5" customHeight="1">
      <c r="A73" s="9"/>
      <c r="B73" s="15"/>
      <c r="C73" s="15"/>
      <c r="D73" s="15"/>
      <c r="E73" s="15"/>
      <c r="F73" s="15"/>
      <c r="G73" s="31"/>
      <c r="I73" s="86"/>
    </row>
    <row r="74" spans="1:9" ht="10.5" customHeight="1">
      <c r="A74" s="9"/>
      <c r="B74" s="15"/>
      <c r="C74" s="15"/>
      <c r="D74" s="15"/>
      <c r="E74" s="15"/>
      <c r="F74" s="15"/>
      <c r="G74" s="31"/>
      <c r="I74" s="86"/>
    </row>
    <row r="75" spans="1:10" ht="12.75" customHeight="1">
      <c r="A75" s="280" t="s">
        <v>410</v>
      </c>
      <c r="B75" s="280"/>
      <c r="C75" s="280"/>
      <c r="D75" s="280"/>
      <c r="E75" s="280"/>
      <c r="F75" s="280"/>
      <c r="G75" s="280"/>
      <c r="H75" s="280"/>
      <c r="I75" s="280"/>
      <c r="J75" s="280"/>
    </row>
    <row r="76" spans="1:10" ht="12.75" customHeight="1">
      <c r="A76" s="280" t="s">
        <v>56</v>
      </c>
      <c r="B76" s="280"/>
      <c r="C76" s="280"/>
      <c r="D76" s="280"/>
      <c r="E76" s="280"/>
      <c r="F76" s="280"/>
      <c r="G76" s="280"/>
      <c r="H76" s="280"/>
      <c r="I76" s="280"/>
      <c r="J76" s="280"/>
    </row>
    <row r="77" spans="1:9" ht="12.75" customHeight="1">
      <c r="A77" s="15"/>
      <c r="B77" s="15"/>
      <c r="C77" s="15"/>
      <c r="D77" s="15"/>
      <c r="E77" s="15"/>
      <c r="F77" s="15"/>
      <c r="G77" s="31"/>
      <c r="I77" s="86"/>
    </row>
    <row r="78" spans="1:10" ht="12.75" customHeight="1">
      <c r="A78" s="269" t="s">
        <v>0</v>
      </c>
      <c r="B78" s="259" t="s">
        <v>1</v>
      </c>
      <c r="C78" s="284"/>
      <c r="D78" s="284"/>
      <c r="E78" s="284"/>
      <c r="F78" s="285"/>
      <c r="G78" s="281" t="s">
        <v>160</v>
      </c>
      <c r="H78" s="281" t="s">
        <v>161</v>
      </c>
      <c r="I78" s="257" t="s">
        <v>57</v>
      </c>
      <c r="J78" s="283" t="s">
        <v>159</v>
      </c>
    </row>
    <row r="79" spans="1:10" ht="12.75" customHeight="1">
      <c r="A79" s="278"/>
      <c r="B79" s="286"/>
      <c r="C79" s="250"/>
      <c r="D79" s="250"/>
      <c r="E79" s="250"/>
      <c r="F79" s="292"/>
      <c r="G79" s="282"/>
      <c r="H79" s="282"/>
      <c r="I79" s="282"/>
      <c r="J79" s="261"/>
    </row>
    <row r="80" spans="1:10" ht="12.75" customHeight="1">
      <c r="A80" s="276"/>
      <c r="B80" s="289"/>
      <c r="C80" s="290"/>
      <c r="D80" s="290"/>
      <c r="E80" s="290"/>
      <c r="F80" s="291"/>
      <c r="G80" s="266"/>
      <c r="H80" s="266"/>
      <c r="I80" s="266"/>
      <c r="J80" s="263"/>
    </row>
    <row r="81" spans="1:10" ht="10.5" customHeight="1">
      <c r="A81" s="70"/>
      <c r="B81" s="15"/>
      <c r="C81" s="15"/>
      <c r="D81" s="15"/>
      <c r="E81" s="15"/>
      <c r="F81" s="12"/>
      <c r="G81" s="32"/>
      <c r="H81" s="32"/>
      <c r="I81" s="117"/>
      <c r="J81" s="32"/>
    </row>
    <row r="82" spans="1:12" ht="10.5" customHeight="1">
      <c r="A82" s="62" t="s">
        <v>28</v>
      </c>
      <c r="B82" s="15" t="s">
        <v>289</v>
      </c>
      <c r="C82" s="15"/>
      <c r="D82" s="15"/>
      <c r="E82" s="15"/>
      <c r="F82" s="12"/>
      <c r="G82" s="84">
        <v>1326</v>
      </c>
      <c r="H82" s="33">
        <v>5</v>
      </c>
      <c r="I82" s="117">
        <v>59.5</v>
      </c>
      <c r="J82" s="33">
        <v>71.6</v>
      </c>
      <c r="L82" s="164"/>
    </row>
    <row r="83" spans="1:12" ht="10.5" customHeight="1">
      <c r="A83" s="62"/>
      <c r="B83" s="15"/>
      <c r="C83" s="15" t="s">
        <v>205</v>
      </c>
      <c r="D83" s="15"/>
      <c r="E83" s="15"/>
      <c r="F83" s="12"/>
      <c r="G83" s="84"/>
      <c r="H83" s="33"/>
      <c r="I83" s="117"/>
      <c r="J83" s="33"/>
      <c r="L83" s="164"/>
    </row>
    <row r="84" spans="1:12" ht="10.5" customHeight="1">
      <c r="A84" s="62" t="s">
        <v>72</v>
      </c>
      <c r="B84" s="15"/>
      <c r="C84" s="15" t="s">
        <v>290</v>
      </c>
      <c r="D84" s="15"/>
      <c r="E84" s="15"/>
      <c r="F84" s="12"/>
      <c r="G84" s="84">
        <v>508</v>
      </c>
      <c r="H84" s="33">
        <v>1.9</v>
      </c>
      <c r="I84" s="117">
        <v>22.8</v>
      </c>
      <c r="J84" s="33">
        <v>64</v>
      </c>
      <c r="L84" s="164"/>
    </row>
    <row r="85" spans="1:12" ht="10.5" customHeight="1">
      <c r="A85" s="12"/>
      <c r="D85" s="12" t="s">
        <v>205</v>
      </c>
      <c r="E85" s="12"/>
      <c r="F85" s="12"/>
      <c r="G85" s="84"/>
      <c r="H85" s="33"/>
      <c r="I85" s="117"/>
      <c r="J85" s="33"/>
      <c r="L85" s="164"/>
    </row>
    <row r="86" spans="1:12" ht="10.5" customHeight="1">
      <c r="A86" s="71" t="s">
        <v>29</v>
      </c>
      <c r="B86" s="15"/>
      <c r="C86" s="15"/>
      <c r="D86" s="12" t="s">
        <v>238</v>
      </c>
      <c r="E86" s="12"/>
      <c r="F86" s="12"/>
      <c r="G86" s="84">
        <v>323</v>
      </c>
      <c r="H86" s="33">
        <v>1.2</v>
      </c>
      <c r="I86" s="117">
        <v>14.5</v>
      </c>
      <c r="J86" s="33">
        <v>59.6</v>
      </c>
      <c r="L86" s="164"/>
    </row>
    <row r="87" spans="1:12" ht="10.5" customHeight="1">
      <c r="A87" s="72"/>
      <c r="B87" s="15"/>
      <c r="C87" s="15"/>
      <c r="D87" s="15"/>
      <c r="E87" s="15"/>
      <c r="F87" s="12"/>
      <c r="G87" s="84"/>
      <c r="H87" s="33"/>
      <c r="I87" s="117"/>
      <c r="J87" s="33"/>
      <c r="L87" s="164"/>
    </row>
    <row r="88" spans="1:12" ht="10.5" customHeight="1">
      <c r="A88" s="71" t="s">
        <v>30</v>
      </c>
      <c r="B88" s="15" t="s">
        <v>239</v>
      </c>
      <c r="C88" s="15"/>
      <c r="D88" s="15"/>
      <c r="E88" s="15"/>
      <c r="F88" s="12"/>
      <c r="G88" s="84"/>
      <c r="H88" s="33"/>
      <c r="I88" s="117"/>
      <c r="J88" s="33"/>
      <c r="L88" s="164"/>
    </row>
    <row r="89" spans="1:12" ht="10.5" customHeight="1">
      <c r="A89" s="12"/>
      <c r="C89" s="17" t="s">
        <v>291</v>
      </c>
      <c r="F89" s="12"/>
      <c r="G89" s="84">
        <v>82</v>
      </c>
      <c r="H89" s="33">
        <v>0.3</v>
      </c>
      <c r="I89" s="117">
        <v>3.7</v>
      </c>
      <c r="J89" s="33">
        <v>75.4</v>
      </c>
      <c r="L89" s="164"/>
    </row>
    <row r="90" spans="1:12" ht="10.5" customHeight="1">
      <c r="A90" s="12"/>
      <c r="F90" s="12"/>
      <c r="G90" s="84"/>
      <c r="H90" s="33"/>
      <c r="I90" s="117"/>
      <c r="J90" s="33"/>
      <c r="L90" s="164"/>
    </row>
    <row r="91" spans="1:12" ht="10.5" customHeight="1">
      <c r="A91" s="12" t="s">
        <v>31</v>
      </c>
      <c r="B91" s="17" t="s">
        <v>292</v>
      </c>
      <c r="F91" s="12"/>
      <c r="G91" s="84">
        <v>753</v>
      </c>
      <c r="H91" s="33">
        <v>2.8</v>
      </c>
      <c r="I91" s="117">
        <v>33.8</v>
      </c>
      <c r="J91" s="33">
        <v>81.9</v>
      </c>
      <c r="L91" s="164"/>
    </row>
    <row r="92" spans="1:12" ht="10.5" customHeight="1">
      <c r="A92" s="12"/>
      <c r="F92" s="12"/>
      <c r="G92" s="84"/>
      <c r="H92" s="33"/>
      <c r="I92" s="117"/>
      <c r="J92" s="33"/>
      <c r="L92" s="164"/>
    </row>
    <row r="93" spans="1:12" ht="10.5" customHeight="1">
      <c r="A93" s="12" t="s">
        <v>33</v>
      </c>
      <c r="B93" s="17" t="s">
        <v>293</v>
      </c>
      <c r="F93" s="12"/>
      <c r="G93" s="84"/>
      <c r="H93" s="33"/>
      <c r="I93" s="117"/>
      <c r="J93" s="33"/>
      <c r="L93" s="164"/>
    </row>
    <row r="94" spans="1:12" ht="10.5" customHeight="1">
      <c r="A94" s="12"/>
      <c r="C94" s="17" t="s">
        <v>294</v>
      </c>
      <c r="F94" s="12"/>
      <c r="G94" s="84">
        <v>23</v>
      </c>
      <c r="H94" s="33">
        <v>0.1</v>
      </c>
      <c r="I94" s="117">
        <v>1</v>
      </c>
      <c r="J94" s="33">
        <v>1.2</v>
      </c>
      <c r="L94" s="164"/>
    </row>
    <row r="95" spans="1:12" ht="10.5" customHeight="1">
      <c r="A95" s="12"/>
      <c r="F95" s="12"/>
      <c r="G95" s="84"/>
      <c r="H95" s="33"/>
      <c r="I95" s="117"/>
      <c r="J95" s="33"/>
      <c r="L95" s="164"/>
    </row>
    <row r="96" spans="1:12" ht="10.5" customHeight="1">
      <c r="A96" s="12" t="s">
        <v>35</v>
      </c>
      <c r="B96" s="17" t="s">
        <v>295</v>
      </c>
      <c r="F96" s="12"/>
      <c r="G96" s="84"/>
      <c r="H96" s="33"/>
      <c r="I96" s="117"/>
      <c r="J96" s="33"/>
      <c r="L96" s="164"/>
    </row>
    <row r="97" spans="1:12" ht="10.5" customHeight="1">
      <c r="A97" s="12"/>
      <c r="C97" s="17" t="s">
        <v>296</v>
      </c>
      <c r="F97" s="12"/>
      <c r="G97" s="84">
        <v>42</v>
      </c>
      <c r="H97" s="33">
        <v>0.2</v>
      </c>
      <c r="I97" s="117">
        <v>1.9</v>
      </c>
      <c r="J97" s="33">
        <v>44.6</v>
      </c>
      <c r="L97" s="164"/>
    </row>
    <row r="98" spans="1:12" ht="10.5" customHeight="1">
      <c r="A98" s="12"/>
      <c r="F98" s="12"/>
      <c r="G98" s="84"/>
      <c r="H98" s="33"/>
      <c r="I98" s="117"/>
      <c r="J98" s="33"/>
      <c r="L98" s="164"/>
    </row>
    <row r="99" spans="1:12" ht="10.5" customHeight="1">
      <c r="A99" s="12" t="s">
        <v>36</v>
      </c>
      <c r="B99" s="17" t="s">
        <v>297</v>
      </c>
      <c r="F99" s="12"/>
      <c r="G99" s="84"/>
      <c r="H99" s="33"/>
      <c r="I99" s="117"/>
      <c r="J99" s="33"/>
      <c r="L99" s="164"/>
    </row>
    <row r="100" spans="1:12" ht="10.5" customHeight="1">
      <c r="A100" s="12"/>
      <c r="C100" s="49" t="s">
        <v>298</v>
      </c>
      <c r="F100" s="12"/>
      <c r="G100" s="84"/>
      <c r="H100" s="33"/>
      <c r="I100" s="117"/>
      <c r="J100" s="33"/>
      <c r="L100" s="164"/>
    </row>
    <row r="101" spans="1:12" ht="10.5" customHeight="1">
      <c r="A101" s="12"/>
      <c r="C101" s="17" t="s">
        <v>299</v>
      </c>
      <c r="D101" s="49"/>
      <c r="F101" s="12"/>
      <c r="G101" s="84">
        <v>301</v>
      </c>
      <c r="H101" s="33">
        <v>1.1</v>
      </c>
      <c r="I101" s="117">
        <v>13.5</v>
      </c>
      <c r="J101" s="33">
        <v>64</v>
      </c>
      <c r="L101" s="164"/>
    </row>
    <row r="102" spans="1:12" ht="10.5" customHeight="1">
      <c r="A102" s="12"/>
      <c r="F102" s="12"/>
      <c r="G102" s="84"/>
      <c r="H102" s="33"/>
      <c r="I102" s="117"/>
      <c r="J102" s="33"/>
      <c r="L102" s="164"/>
    </row>
    <row r="103" spans="1:12" ht="10.5" customHeight="1">
      <c r="A103" s="12" t="s">
        <v>38</v>
      </c>
      <c r="B103" s="17" t="s">
        <v>300</v>
      </c>
      <c r="F103" s="12"/>
      <c r="G103" s="84"/>
      <c r="H103" s="33"/>
      <c r="I103" s="117"/>
      <c r="J103" s="33"/>
      <c r="L103" s="164"/>
    </row>
    <row r="104" spans="1:12" ht="10.5" customHeight="1">
      <c r="A104" s="12"/>
      <c r="C104" s="17" t="s">
        <v>301</v>
      </c>
      <c r="F104" s="12"/>
      <c r="G104" s="84">
        <v>1283</v>
      </c>
      <c r="H104" s="33">
        <v>4.8</v>
      </c>
      <c r="I104" s="117">
        <v>57.6</v>
      </c>
      <c r="J104" s="33">
        <v>66.4</v>
      </c>
      <c r="L104" s="164"/>
    </row>
    <row r="105" spans="1:12" ht="10.5" customHeight="1">
      <c r="A105" s="12"/>
      <c r="C105" s="17" t="s">
        <v>205</v>
      </c>
      <c r="F105" s="12"/>
      <c r="G105" s="84"/>
      <c r="H105" s="33"/>
      <c r="I105" s="117"/>
      <c r="J105" s="33"/>
      <c r="L105" s="164"/>
    </row>
    <row r="106" spans="1:12" ht="10.5" customHeight="1">
      <c r="A106" s="12" t="s">
        <v>74</v>
      </c>
      <c r="C106" s="17" t="s">
        <v>302</v>
      </c>
      <c r="F106" s="12"/>
      <c r="G106" s="84">
        <v>261</v>
      </c>
      <c r="H106" s="33">
        <v>1</v>
      </c>
      <c r="I106" s="117">
        <v>11.7</v>
      </c>
      <c r="J106" s="33">
        <v>69.1</v>
      </c>
      <c r="L106" s="164"/>
    </row>
    <row r="107" spans="1:12" ht="10.5" customHeight="1">
      <c r="A107" s="12" t="s">
        <v>75</v>
      </c>
      <c r="C107" s="17" t="s">
        <v>303</v>
      </c>
      <c r="F107" s="12"/>
      <c r="G107" s="84">
        <v>176</v>
      </c>
      <c r="H107" s="33">
        <v>0.7</v>
      </c>
      <c r="I107" s="117">
        <v>7.9</v>
      </c>
      <c r="J107" s="33">
        <v>84.4</v>
      </c>
      <c r="L107" s="164"/>
    </row>
    <row r="108" spans="1:13" ht="10.5" customHeight="1">
      <c r="A108" s="12" t="s">
        <v>76</v>
      </c>
      <c r="C108" s="17" t="s">
        <v>304</v>
      </c>
      <c r="F108" s="12"/>
      <c r="G108" s="84"/>
      <c r="H108" s="33"/>
      <c r="I108" s="117"/>
      <c r="J108" s="33"/>
      <c r="L108" s="164"/>
      <c r="M108" s="95"/>
    </row>
    <row r="109" spans="1:12" ht="10.5" customHeight="1">
      <c r="A109" s="12"/>
      <c r="D109" s="12" t="s">
        <v>305</v>
      </c>
      <c r="E109" s="12"/>
      <c r="F109" s="12"/>
      <c r="G109" s="84">
        <v>117</v>
      </c>
      <c r="H109" s="33">
        <v>0.4</v>
      </c>
      <c r="I109" s="117">
        <v>5.3</v>
      </c>
      <c r="J109" s="33">
        <v>50.4</v>
      </c>
      <c r="L109" s="164"/>
    </row>
    <row r="110" spans="1:12" ht="10.5" customHeight="1">
      <c r="A110" s="12" t="s">
        <v>77</v>
      </c>
      <c r="C110" s="17" t="s">
        <v>306</v>
      </c>
      <c r="F110" s="12"/>
      <c r="G110" s="84"/>
      <c r="H110" s="33"/>
      <c r="I110" s="117"/>
      <c r="J110" s="33"/>
      <c r="L110" s="164"/>
    </row>
    <row r="111" spans="1:12" ht="10.5" customHeight="1">
      <c r="A111" s="12"/>
      <c r="D111" s="12" t="s">
        <v>307</v>
      </c>
      <c r="E111" s="12"/>
      <c r="F111" s="12"/>
      <c r="G111" s="84">
        <v>55</v>
      </c>
      <c r="H111" s="33">
        <v>0.2</v>
      </c>
      <c r="I111" s="117">
        <v>2.5</v>
      </c>
      <c r="J111" s="33">
        <v>50.5</v>
      </c>
      <c r="L111" s="164"/>
    </row>
    <row r="112" spans="1:12" ht="10.5" customHeight="1">
      <c r="A112" s="12" t="s">
        <v>78</v>
      </c>
      <c r="C112" s="17" t="s">
        <v>314</v>
      </c>
      <c r="F112" s="12"/>
      <c r="G112" s="84"/>
      <c r="H112" s="33"/>
      <c r="I112" s="117"/>
      <c r="J112" s="33"/>
      <c r="L112" s="164"/>
    </row>
    <row r="113" spans="1:12" ht="10.5" customHeight="1">
      <c r="A113" s="12"/>
      <c r="D113" s="12" t="s">
        <v>308</v>
      </c>
      <c r="E113" s="12"/>
      <c r="F113" s="12"/>
      <c r="G113" s="84">
        <v>268</v>
      </c>
      <c r="H113" s="33">
        <v>1</v>
      </c>
      <c r="I113" s="117">
        <v>12</v>
      </c>
      <c r="J113" s="33">
        <v>59.6</v>
      </c>
      <c r="L113" s="164"/>
    </row>
    <row r="114" spans="1:12" ht="10.5" customHeight="1">
      <c r="A114" s="12"/>
      <c r="F114" s="12"/>
      <c r="G114" s="84"/>
      <c r="H114" s="33"/>
      <c r="I114" s="117"/>
      <c r="J114" s="33"/>
      <c r="L114" s="164"/>
    </row>
    <row r="115" spans="1:12" ht="10.5" customHeight="1">
      <c r="A115" s="12"/>
      <c r="B115" s="17" t="s">
        <v>252</v>
      </c>
      <c r="F115" s="12"/>
      <c r="G115" s="84">
        <v>45</v>
      </c>
      <c r="H115" s="33">
        <v>0.2</v>
      </c>
      <c r="I115" s="117">
        <v>2</v>
      </c>
      <c r="J115" s="33">
        <v>75</v>
      </c>
      <c r="L115" s="164"/>
    </row>
    <row r="116" spans="1:12" ht="10.5" customHeight="1">
      <c r="A116" s="12"/>
      <c r="F116" s="12"/>
      <c r="G116" s="84"/>
      <c r="H116" s="33"/>
      <c r="I116" s="117"/>
      <c r="J116" s="33"/>
      <c r="L116" s="164"/>
    </row>
    <row r="117" spans="1:12" s="35" customFormat="1" ht="10.5" customHeight="1">
      <c r="A117" s="36" t="s">
        <v>40</v>
      </c>
      <c r="B117" s="35" t="s">
        <v>253</v>
      </c>
      <c r="F117" s="36"/>
      <c r="G117" s="85">
        <v>26720</v>
      </c>
      <c r="H117" s="95">
        <v>100</v>
      </c>
      <c r="I117" s="118">
        <v>1199.6</v>
      </c>
      <c r="J117" s="37">
        <v>76.7</v>
      </c>
      <c r="L117" s="164"/>
    </row>
    <row r="118" spans="1:12" ht="10.5" customHeight="1">
      <c r="A118" s="12"/>
      <c r="F118" s="12"/>
      <c r="H118" s="33"/>
      <c r="I118" s="118"/>
      <c r="L118" s="164"/>
    </row>
    <row r="119" spans="1:12" ht="12.75" customHeight="1">
      <c r="A119" s="12" t="s">
        <v>42</v>
      </c>
      <c r="B119" s="17" t="s">
        <v>309</v>
      </c>
      <c r="F119" s="12"/>
      <c r="H119" s="33"/>
      <c r="I119" s="118"/>
      <c r="L119" s="164"/>
    </row>
    <row r="120" spans="1:12" ht="10.5" customHeight="1">
      <c r="A120" s="12"/>
      <c r="C120" s="17" t="s">
        <v>310</v>
      </c>
      <c r="F120" s="12"/>
      <c r="G120" s="84">
        <v>1283</v>
      </c>
      <c r="H120" s="33">
        <v>4.8</v>
      </c>
      <c r="I120" s="117">
        <v>57.6</v>
      </c>
      <c r="J120" s="33">
        <v>66.4</v>
      </c>
      <c r="L120" s="164"/>
    </row>
    <row r="121" spans="1:12" ht="10.5" customHeight="1">
      <c r="A121" s="12"/>
      <c r="C121" s="17" t="s">
        <v>205</v>
      </c>
      <c r="F121" s="12"/>
      <c r="H121" s="33"/>
      <c r="I121" s="117"/>
      <c r="L121" s="164"/>
    </row>
    <row r="122" spans="1:12" ht="10.5" customHeight="1">
      <c r="A122" s="12" t="s">
        <v>43</v>
      </c>
      <c r="F122" s="12"/>
      <c r="H122" s="33"/>
      <c r="I122" s="117"/>
      <c r="L122" s="164"/>
    </row>
    <row r="123" spans="1:12" ht="10.5" customHeight="1">
      <c r="A123" s="12" t="s">
        <v>44</v>
      </c>
      <c r="F123" s="12"/>
      <c r="H123" s="33"/>
      <c r="I123" s="117"/>
      <c r="L123" s="164"/>
    </row>
    <row r="124" spans="1:12" ht="10.5" customHeight="1">
      <c r="A124" s="12" t="s">
        <v>45</v>
      </c>
      <c r="C124" s="17" t="s">
        <v>255</v>
      </c>
      <c r="F124" s="12"/>
      <c r="G124" s="84">
        <v>918</v>
      </c>
      <c r="H124" s="33">
        <v>3.4</v>
      </c>
      <c r="I124" s="117">
        <v>41.2</v>
      </c>
      <c r="J124" s="33">
        <v>70</v>
      </c>
      <c r="L124" s="164"/>
    </row>
    <row r="125" spans="1:12" ht="10.5" customHeight="1">
      <c r="A125" s="12"/>
      <c r="D125" s="12" t="s">
        <v>205</v>
      </c>
      <c r="E125" s="12"/>
      <c r="F125" s="12"/>
      <c r="G125" s="84"/>
      <c r="H125" s="33"/>
      <c r="I125" s="117"/>
      <c r="J125" s="33"/>
      <c r="L125" s="164"/>
    </row>
    <row r="126" spans="1:12" ht="10.5" customHeight="1">
      <c r="A126" s="12" t="s">
        <v>46</v>
      </c>
      <c r="D126" s="12" t="s">
        <v>256</v>
      </c>
      <c r="E126" s="12"/>
      <c r="F126" s="12"/>
      <c r="G126" s="84">
        <v>163</v>
      </c>
      <c r="H126" s="33">
        <v>0.6</v>
      </c>
      <c r="I126" s="117">
        <v>7.3</v>
      </c>
      <c r="J126" s="33">
        <v>47.5</v>
      </c>
      <c r="L126" s="164"/>
    </row>
    <row r="127" spans="1:12" ht="10.5" customHeight="1">
      <c r="A127" s="12" t="s">
        <v>48</v>
      </c>
      <c r="D127" s="12" t="s">
        <v>257</v>
      </c>
      <c r="E127" s="12"/>
      <c r="F127" s="12"/>
      <c r="G127" s="84">
        <v>364</v>
      </c>
      <c r="H127" s="33">
        <v>1.4</v>
      </c>
      <c r="I127" s="117">
        <v>16.3</v>
      </c>
      <c r="J127" s="33">
        <v>80.2</v>
      </c>
      <c r="L127" s="164"/>
    </row>
    <row r="128" spans="1:12" ht="10.5" customHeight="1">
      <c r="A128" s="12" t="s">
        <v>79</v>
      </c>
      <c r="D128" s="12" t="s">
        <v>311</v>
      </c>
      <c r="E128" s="12"/>
      <c r="F128" s="12"/>
      <c r="G128" s="84">
        <v>13</v>
      </c>
      <c r="H128" s="33">
        <v>0</v>
      </c>
      <c r="I128" s="117">
        <v>0.6</v>
      </c>
      <c r="J128" s="33">
        <v>54.5</v>
      </c>
      <c r="L128" s="164"/>
    </row>
    <row r="129" spans="1:12" ht="10.5" customHeight="1">
      <c r="A129" s="12" t="s">
        <v>50</v>
      </c>
      <c r="C129" s="15"/>
      <c r="D129" s="15"/>
      <c r="E129" s="15"/>
      <c r="F129" s="12"/>
      <c r="G129" s="84"/>
      <c r="H129" s="33"/>
      <c r="I129" s="117"/>
      <c r="J129" s="33"/>
      <c r="L129" s="164"/>
    </row>
    <row r="130" spans="1:12" ht="10.5" customHeight="1">
      <c r="A130" s="12" t="s">
        <v>51</v>
      </c>
      <c r="C130" s="12" t="s">
        <v>260</v>
      </c>
      <c r="D130" s="15"/>
      <c r="E130" s="15"/>
      <c r="F130" s="12"/>
      <c r="G130" s="84">
        <v>320</v>
      </c>
      <c r="H130" s="33">
        <v>1.2</v>
      </c>
      <c r="I130" s="117">
        <v>14.4</v>
      </c>
      <c r="J130" s="33">
        <v>58</v>
      </c>
      <c r="L130" s="164"/>
    </row>
    <row r="131" spans="1:12" ht="10.5" customHeight="1">
      <c r="A131" s="12" t="s">
        <v>52</v>
      </c>
      <c r="D131" s="15"/>
      <c r="E131" s="15"/>
      <c r="F131" s="12"/>
      <c r="G131" s="84"/>
      <c r="H131" s="33"/>
      <c r="I131" s="117"/>
      <c r="J131" s="33"/>
      <c r="L131" s="164"/>
    </row>
    <row r="132" spans="1:12" ht="10.5" customHeight="1">
      <c r="A132" s="12" t="s">
        <v>53</v>
      </c>
      <c r="C132" s="12" t="s">
        <v>261</v>
      </c>
      <c r="D132" s="15"/>
      <c r="E132" s="15"/>
      <c r="F132" s="12"/>
      <c r="G132" s="84">
        <v>8</v>
      </c>
      <c r="H132" s="33">
        <v>0</v>
      </c>
      <c r="I132" s="117">
        <v>0.4</v>
      </c>
      <c r="J132" s="33">
        <v>47.3</v>
      </c>
      <c r="L132" s="164"/>
    </row>
    <row r="133" spans="1:12" ht="10.5" customHeight="1">
      <c r="A133" s="12" t="s">
        <v>54</v>
      </c>
      <c r="C133" s="12" t="s">
        <v>312</v>
      </c>
      <c r="D133" s="12"/>
      <c r="E133" s="12"/>
      <c r="F133" s="12"/>
      <c r="G133" s="84"/>
      <c r="H133" s="33"/>
      <c r="I133" s="117"/>
      <c r="J133" s="33"/>
      <c r="L133" s="164"/>
    </row>
    <row r="134" spans="1:12" ht="10.5" customHeight="1">
      <c r="A134" s="12" t="s">
        <v>80</v>
      </c>
      <c r="D134" s="12" t="s">
        <v>313</v>
      </c>
      <c r="E134" s="12"/>
      <c r="F134" s="12"/>
      <c r="G134" s="84">
        <v>37</v>
      </c>
      <c r="H134" s="33">
        <v>0.1</v>
      </c>
      <c r="I134" s="117">
        <v>1.7</v>
      </c>
      <c r="J134" s="33">
        <v>54.2</v>
      </c>
      <c r="L134" s="164"/>
    </row>
    <row r="135" spans="1:10" ht="10.5" customHeight="1">
      <c r="A135" s="15"/>
      <c r="B135" s="15"/>
      <c r="C135" s="15"/>
      <c r="D135" s="15"/>
      <c r="E135" s="15"/>
      <c r="F135" s="15"/>
      <c r="G135" s="32"/>
      <c r="H135" s="33"/>
      <c r="I135" s="117"/>
      <c r="J135" s="33"/>
    </row>
    <row r="136" spans="1:10" ht="10.5" customHeight="1">
      <c r="A136" s="15"/>
      <c r="B136" s="15"/>
      <c r="C136" s="15"/>
      <c r="D136" s="15"/>
      <c r="E136" s="15"/>
      <c r="F136" s="15"/>
      <c r="G136" s="38"/>
      <c r="H136" s="33"/>
      <c r="I136" s="117"/>
      <c r="J136" s="33"/>
    </row>
    <row r="137" spans="2:10" ht="10.5" customHeight="1">
      <c r="B137" s="15"/>
      <c r="C137" s="15"/>
      <c r="D137" s="15"/>
      <c r="E137" s="15"/>
      <c r="F137" s="15"/>
      <c r="G137" s="38"/>
      <c r="H137" s="33"/>
      <c r="I137" s="117"/>
      <c r="J137" s="33"/>
    </row>
    <row r="138" spans="1:9" ht="10.5" customHeight="1">
      <c r="A138" s="35"/>
      <c r="B138" s="15"/>
      <c r="C138" s="15"/>
      <c r="D138" s="15"/>
      <c r="E138" s="15"/>
      <c r="F138" s="15"/>
      <c r="H138" s="33"/>
      <c r="I138" s="117"/>
    </row>
    <row r="139" spans="8:9" ht="10.5" customHeight="1">
      <c r="H139" s="33"/>
      <c r="I139" s="117"/>
    </row>
    <row r="140" spans="8:9" ht="10.5" customHeight="1">
      <c r="H140" s="33"/>
      <c r="I140" s="117"/>
    </row>
    <row r="141" spans="8:9" ht="10.5" customHeight="1">
      <c r="H141" s="33"/>
      <c r="I141" s="117"/>
    </row>
    <row r="142" spans="8:9" ht="10.5" customHeight="1">
      <c r="H142" s="33"/>
      <c r="I142" s="117"/>
    </row>
    <row r="143" spans="8:9" ht="10.5" customHeight="1">
      <c r="H143" s="33"/>
      <c r="I143" s="117"/>
    </row>
    <row r="144" spans="8:9" ht="10.5" customHeight="1">
      <c r="H144" s="33"/>
      <c r="I144" s="117"/>
    </row>
    <row r="145" spans="8:9" ht="10.5" customHeight="1">
      <c r="H145" s="33"/>
      <c r="I145" s="117"/>
    </row>
    <row r="146" spans="8:9" ht="10.5" customHeight="1">
      <c r="H146" s="95"/>
      <c r="I146" s="118"/>
    </row>
    <row r="147" ht="10.5" customHeight="1"/>
    <row r="148" ht="10.5" customHeight="1"/>
    <row r="149" spans="8:9" ht="10.5" customHeight="1">
      <c r="H149" s="33"/>
      <c r="I149" s="117"/>
    </row>
    <row r="150" ht="10.5" customHeight="1"/>
    <row r="151" ht="10.5" customHeight="1"/>
    <row r="153" spans="8:9" ht="12">
      <c r="H153" s="33"/>
      <c r="I153" s="117"/>
    </row>
    <row r="154" spans="8:9" ht="12">
      <c r="H154" s="33"/>
      <c r="I154" s="117"/>
    </row>
    <row r="155" spans="8:9" ht="12">
      <c r="H155" s="33"/>
      <c r="I155" s="117"/>
    </row>
    <row r="156" spans="8:9" ht="12">
      <c r="H156" s="33"/>
      <c r="I156" s="117"/>
    </row>
    <row r="157" spans="8:9" ht="12">
      <c r="H157" s="33"/>
      <c r="I157" s="117"/>
    </row>
    <row r="158" spans="8:9" ht="12">
      <c r="H158" s="33"/>
      <c r="I158" s="117"/>
    </row>
    <row r="159" spans="8:9" ht="12">
      <c r="H159" s="33"/>
      <c r="I159" s="117"/>
    </row>
    <row r="160" spans="8:9" ht="12">
      <c r="H160" s="33"/>
      <c r="I160" s="117"/>
    </row>
    <row r="161" spans="8:9" ht="12">
      <c r="H161" s="33"/>
      <c r="I161" s="117"/>
    </row>
    <row r="162" spans="8:9" ht="12">
      <c r="H162" s="33"/>
      <c r="I162" s="117"/>
    </row>
    <row r="163" spans="8:9" ht="12">
      <c r="H163" s="33"/>
      <c r="I163" s="117"/>
    </row>
    <row r="164" spans="8:9" ht="12">
      <c r="H164" s="33"/>
      <c r="I164" s="33"/>
    </row>
    <row r="165" spans="8:9" ht="12">
      <c r="H165" s="33"/>
      <c r="I165" s="33"/>
    </row>
    <row r="166" spans="8:9" ht="12">
      <c r="H166" s="33"/>
      <c r="I166" s="33"/>
    </row>
  </sheetData>
  <sheetProtection/>
  <mergeCells count="15">
    <mergeCell ref="G78:G80"/>
    <mergeCell ref="H78:H80"/>
    <mergeCell ref="I78:I80"/>
    <mergeCell ref="J78:J80"/>
    <mergeCell ref="A4:A6"/>
    <mergeCell ref="B4:F6"/>
    <mergeCell ref="A78:A80"/>
    <mergeCell ref="B78:F80"/>
    <mergeCell ref="A75:J75"/>
    <mergeCell ref="A76:J76"/>
    <mergeCell ref="G4:G6"/>
    <mergeCell ref="H4:H6"/>
    <mergeCell ref="I4:I6"/>
    <mergeCell ref="J4:J6"/>
    <mergeCell ref="A1:J1"/>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-&amp;R
</oddHeader>
  </headerFooter>
</worksheet>
</file>

<file path=xl/worksheets/sheet8.xml><?xml version="1.0" encoding="utf-8"?>
<worksheet xmlns="http://schemas.openxmlformats.org/spreadsheetml/2006/main" xmlns:r="http://schemas.openxmlformats.org/officeDocument/2006/relationships">
  <dimension ref="A1:M195"/>
  <sheetViews>
    <sheetView zoomScalePageLayoutView="0" workbookViewId="0" topLeftCell="A1">
      <selection activeCell="A1" sqref="A1:J1"/>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53" t="s">
        <v>402</v>
      </c>
      <c r="B1" s="253"/>
      <c r="C1" s="253"/>
      <c r="D1" s="253"/>
      <c r="E1" s="253"/>
      <c r="F1" s="253"/>
      <c r="G1" s="253"/>
      <c r="H1" s="253"/>
      <c r="I1" s="253"/>
      <c r="J1" s="253"/>
    </row>
    <row r="2" spans="1:10" ht="12.75" customHeight="1">
      <c r="A2" s="10" t="s">
        <v>81</v>
      </c>
      <c r="B2" s="10"/>
      <c r="C2" s="10"/>
      <c r="D2" s="10"/>
      <c r="E2" s="10"/>
      <c r="F2" s="10"/>
      <c r="G2" s="11"/>
      <c r="H2" s="11"/>
      <c r="I2" s="11"/>
      <c r="J2" s="11"/>
    </row>
    <row r="3" spans="1:6" ht="12.75" customHeight="1">
      <c r="A3" s="15"/>
      <c r="B3" s="15"/>
      <c r="C3" s="15"/>
      <c r="D3" s="15"/>
      <c r="E3" s="15"/>
      <c r="F3" s="15"/>
    </row>
    <row r="4" spans="1:10" ht="12.75" customHeight="1">
      <c r="A4" s="269" t="s">
        <v>0</v>
      </c>
      <c r="B4" s="283" t="s">
        <v>1</v>
      </c>
      <c r="C4" s="284"/>
      <c r="D4" s="284"/>
      <c r="E4" s="284"/>
      <c r="F4" s="285"/>
      <c r="G4" s="281" t="s">
        <v>160</v>
      </c>
      <c r="H4" s="281" t="s">
        <v>161</v>
      </c>
      <c r="I4" s="257" t="s">
        <v>57</v>
      </c>
      <c r="J4" s="283" t="s">
        <v>159</v>
      </c>
    </row>
    <row r="5" spans="1:13" ht="12.75" customHeight="1">
      <c r="A5" s="278"/>
      <c r="B5" s="286"/>
      <c r="C5" s="250"/>
      <c r="D5" s="250"/>
      <c r="E5" s="287"/>
      <c r="F5" s="288"/>
      <c r="G5" s="282"/>
      <c r="H5" s="282"/>
      <c r="I5" s="282"/>
      <c r="J5" s="261"/>
      <c r="K5" s="114"/>
      <c r="L5" s="114"/>
      <c r="M5" s="114"/>
    </row>
    <row r="6" spans="1:10" ht="12.75" customHeight="1">
      <c r="A6" s="276"/>
      <c r="B6" s="289"/>
      <c r="C6" s="290"/>
      <c r="D6" s="290"/>
      <c r="E6" s="290"/>
      <c r="F6" s="291"/>
      <c r="G6" s="266"/>
      <c r="H6" s="266"/>
      <c r="I6" s="266"/>
      <c r="J6" s="263"/>
    </row>
    <row r="7" spans="1:10" ht="10.5" customHeight="1">
      <c r="A7" s="8"/>
      <c r="B7" s="15"/>
      <c r="C7" s="15"/>
      <c r="D7" s="15"/>
      <c r="E7" s="15"/>
      <c r="F7" s="12"/>
      <c r="G7" s="15"/>
      <c r="H7" s="15"/>
      <c r="I7" s="15"/>
      <c r="J7" s="22"/>
    </row>
    <row r="8" spans="1:12" ht="10.5" customHeight="1">
      <c r="A8" s="62" t="s">
        <v>2</v>
      </c>
      <c r="B8" s="17" t="s">
        <v>203</v>
      </c>
      <c r="F8" s="12"/>
      <c r="G8" s="84">
        <v>197</v>
      </c>
      <c r="H8" s="33">
        <v>1.5</v>
      </c>
      <c r="I8" s="86">
        <v>17.9</v>
      </c>
      <c r="J8" s="33">
        <v>73.4</v>
      </c>
      <c r="L8" s="164"/>
    </row>
    <row r="9" spans="1:12" ht="10.5" customHeight="1">
      <c r="A9" s="62"/>
      <c r="B9" s="15"/>
      <c r="C9" s="17" t="s">
        <v>264</v>
      </c>
      <c r="F9" s="12"/>
      <c r="G9" s="84"/>
      <c r="H9" s="33"/>
      <c r="I9" s="86"/>
      <c r="J9" s="33"/>
      <c r="L9" s="164"/>
    </row>
    <row r="10" spans="1:12" ht="10.5" customHeight="1">
      <c r="A10" s="62" t="s">
        <v>4</v>
      </c>
      <c r="B10" s="15"/>
      <c r="C10" s="15" t="s">
        <v>206</v>
      </c>
      <c r="D10" s="15"/>
      <c r="E10" s="15"/>
      <c r="F10" s="12"/>
      <c r="G10" s="84">
        <v>3</v>
      </c>
      <c r="H10" s="33">
        <v>0</v>
      </c>
      <c r="I10" s="86">
        <v>0.3</v>
      </c>
      <c r="J10" s="33">
        <v>79.7</v>
      </c>
      <c r="L10" s="164"/>
    </row>
    <row r="11" spans="1:12" ht="10.5" customHeight="1">
      <c r="A11" s="62"/>
      <c r="B11" s="15"/>
      <c r="C11" s="15"/>
      <c r="D11" s="15"/>
      <c r="E11" s="15"/>
      <c r="F11" s="12"/>
      <c r="G11" s="84"/>
      <c r="H11" s="33"/>
      <c r="I11" s="86"/>
      <c r="J11" s="33"/>
      <c r="L11" s="164"/>
    </row>
    <row r="12" spans="1:12" ht="10.5" customHeight="1">
      <c r="A12" s="62" t="s">
        <v>5</v>
      </c>
      <c r="B12" s="15" t="s">
        <v>265</v>
      </c>
      <c r="C12" s="15"/>
      <c r="D12" s="15"/>
      <c r="E12" s="15"/>
      <c r="F12" s="12"/>
      <c r="G12" s="84">
        <v>3654</v>
      </c>
      <c r="H12" s="33">
        <v>28.7</v>
      </c>
      <c r="I12" s="86">
        <v>332.2</v>
      </c>
      <c r="J12" s="33">
        <v>71.1</v>
      </c>
      <c r="L12" s="164"/>
    </row>
    <row r="13" spans="1:12" ht="10.5" customHeight="1">
      <c r="A13" s="62"/>
      <c r="B13" s="15"/>
      <c r="C13" s="15" t="s">
        <v>205</v>
      </c>
      <c r="D13" s="15"/>
      <c r="E13" s="15"/>
      <c r="F13" s="12"/>
      <c r="G13" s="84"/>
      <c r="H13" s="33"/>
      <c r="I13" s="86"/>
      <c r="J13" s="33"/>
      <c r="L13" s="164"/>
    </row>
    <row r="14" spans="1:12" ht="10.5" customHeight="1">
      <c r="A14" s="62" t="s">
        <v>6</v>
      </c>
      <c r="B14" s="15"/>
      <c r="C14" s="15" t="s">
        <v>208</v>
      </c>
      <c r="D14" s="15"/>
      <c r="E14" s="15"/>
      <c r="F14" s="12"/>
      <c r="G14" s="84">
        <v>3578</v>
      </c>
      <c r="H14" s="33">
        <v>28.1</v>
      </c>
      <c r="I14" s="86">
        <v>325.3</v>
      </c>
      <c r="J14" s="33">
        <v>71</v>
      </c>
      <c r="L14" s="164"/>
    </row>
    <row r="15" spans="1:12" ht="10.5" customHeight="1">
      <c r="A15" s="62"/>
      <c r="B15" s="15"/>
      <c r="C15" s="15"/>
      <c r="D15" s="12" t="s">
        <v>205</v>
      </c>
      <c r="E15" s="12"/>
      <c r="F15" s="12"/>
      <c r="G15" s="84"/>
      <c r="H15" s="33"/>
      <c r="I15" s="86"/>
      <c r="J15" s="33"/>
      <c r="L15" s="164"/>
    </row>
    <row r="16" spans="1:12" ht="10.5" customHeight="1">
      <c r="A16" s="62" t="s">
        <v>58</v>
      </c>
      <c r="B16" s="15"/>
      <c r="C16" s="15"/>
      <c r="D16" s="12" t="s">
        <v>266</v>
      </c>
      <c r="E16" s="12"/>
      <c r="F16" s="12"/>
      <c r="G16" s="84">
        <v>1300</v>
      </c>
      <c r="H16" s="33">
        <v>10.2</v>
      </c>
      <c r="I16" s="86">
        <v>118.2</v>
      </c>
      <c r="J16" s="33">
        <v>70.8</v>
      </c>
      <c r="L16" s="164"/>
    </row>
    <row r="17" spans="1:12" ht="10.5" customHeight="1">
      <c r="A17" s="62" t="s">
        <v>59</v>
      </c>
      <c r="B17" s="15"/>
      <c r="C17" s="15"/>
      <c r="D17" s="12" t="s">
        <v>267</v>
      </c>
      <c r="E17" s="12"/>
      <c r="F17" s="12"/>
      <c r="G17" s="84"/>
      <c r="H17" s="33"/>
      <c r="I17" s="86"/>
      <c r="J17" s="33"/>
      <c r="L17" s="164"/>
    </row>
    <row r="18" spans="1:12" ht="10.5" customHeight="1">
      <c r="A18" s="62"/>
      <c r="B18" s="15"/>
      <c r="C18" s="15"/>
      <c r="D18" s="15"/>
      <c r="E18" s="12" t="s">
        <v>268</v>
      </c>
      <c r="F18" s="12"/>
      <c r="G18" s="84">
        <v>879</v>
      </c>
      <c r="H18" s="33">
        <v>6.9</v>
      </c>
      <c r="I18" s="86">
        <v>79.9</v>
      </c>
      <c r="J18" s="33">
        <v>70.3</v>
      </c>
      <c r="L18" s="164"/>
    </row>
    <row r="19" spans="1:12" ht="10.5" customHeight="1">
      <c r="A19" s="62" t="s">
        <v>60</v>
      </c>
      <c r="B19" s="15"/>
      <c r="C19" s="15"/>
      <c r="D19" s="12" t="s">
        <v>269</v>
      </c>
      <c r="E19" s="12"/>
      <c r="F19" s="12"/>
      <c r="G19" s="84"/>
      <c r="H19" s="33"/>
      <c r="I19" s="86"/>
      <c r="J19" s="33"/>
      <c r="L19" s="164"/>
    </row>
    <row r="20" spans="1:12" ht="10.5" customHeight="1">
      <c r="A20" s="62"/>
      <c r="B20" s="15"/>
      <c r="C20" s="15"/>
      <c r="D20" s="15"/>
      <c r="E20" s="12" t="s">
        <v>270</v>
      </c>
      <c r="F20" s="12"/>
      <c r="G20" s="84">
        <v>62</v>
      </c>
      <c r="H20" s="33">
        <v>0.5</v>
      </c>
      <c r="I20" s="86">
        <v>5.6</v>
      </c>
      <c r="J20" s="33">
        <v>72</v>
      </c>
      <c r="L20" s="164"/>
    </row>
    <row r="21" spans="1:12" ht="10.5" customHeight="1">
      <c r="A21" s="62" t="s">
        <v>13</v>
      </c>
      <c r="B21" s="15"/>
      <c r="C21" s="15"/>
      <c r="D21" s="12" t="s">
        <v>215</v>
      </c>
      <c r="E21" s="12"/>
      <c r="F21" s="12"/>
      <c r="G21" s="84">
        <v>8</v>
      </c>
      <c r="H21" s="33">
        <v>0.1</v>
      </c>
      <c r="I21" s="86">
        <v>0.7</v>
      </c>
      <c r="J21" s="33">
        <v>70.3</v>
      </c>
      <c r="L21" s="164"/>
    </row>
    <row r="22" spans="1:12" ht="10.5" customHeight="1">
      <c r="A22" s="62" t="s">
        <v>61</v>
      </c>
      <c r="B22" s="15"/>
      <c r="C22" s="15"/>
      <c r="D22" s="12" t="s">
        <v>271</v>
      </c>
      <c r="E22" s="12"/>
      <c r="F22" s="12"/>
      <c r="G22" s="90">
        <v>0</v>
      </c>
      <c r="H22" s="97">
        <v>0</v>
      </c>
      <c r="I22" s="112">
        <v>0</v>
      </c>
      <c r="J22" s="88">
        <v>0</v>
      </c>
      <c r="L22" s="164"/>
    </row>
    <row r="23" spans="1:12" ht="10.5" customHeight="1">
      <c r="A23" s="62" t="s">
        <v>62</v>
      </c>
      <c r="B23" s="15"/>
      <c r="C23" s="15"/>
      <c r="D23" s="12" t="s">
        <v>272</v>
      </c>
      <c r="E23" s="12"/>
      <c r="F23" s="12"/>
      <c r="G23" s="84">
        <v>371</v>
      </c>
      <c r="H23" s="33">
        <v>2.9</v>
      </c>
      <c r="I23" s="86">
        <v>33.7</v>
      </c>
      <c r="J23" s="33">
        <v>76</v>
      </c>
      <c r="L23" s="164"/>
    </row>
    <row r="24" spans="1:12" ht="10.5" customHeight="1">
      <c r="A24" s="62" t="s">
        <v>63</v>
      </c>
      <c r="B24" s="15"/>
      <c r="C24" s="15"/>
      <c r="D24" s="12" t="s">
        <v>273</v>
      </c>
      <c r="E24" s="12"/>
      <c r="F24" s="12"/>
      <c r="G24" s="84">
        <v>297</v>
      </c>
      <c r="H24" s="33">
        <v>2.3</v>
      </c>
      <c r="I24" s="86">
        <v>27</v>
      </c>
      <c r="J24" s="33">
        <v>73.4</v>
      </c>
      <c r="L24" s="164"/>
    </row>
    <row r="25" spans="1:12" ht="10.5" customHeight="1">
      <c r="A25" s="62" t="s">
        <v>15</v>
      </c>
      <c r="B25" s="15"/>
      <c r="C25" s="15"/>
      <c r="D25" s="12" t="s">
        <v>217</v>
      </c>
      <c r="E25" s="12"/>
      <c r="F25" s="12"/>
      <c r="G25" s="84"/>
      <c r="H25" s="33"/>
      <c r="I25" s="86"/>
      <c r="J25" s="33"/>
      <c r="L25" s="164"/>
    </row>
    <row r="26" spans="1:12" ht="10.5" customHeight="1">
      <c r="A26" s="62"/>
      <c r="B26" s="15"/>
      <c r="C26" s="15"/>
      <c r="E26" s="12" t="s">
        <v>274</v>
      </c>
      <c r="F26" s="12"/>
      <c r="G26" s="84">
        <v>255</v>
      </c>
      <c r="H26" s="33">
        <v>2</v>
      </c>
      <c r="I26" s="86">
        <v>23.2</v>
      </c>
      <c r="J26" s="33">
        <v>71.8</v>
      </c>
      <c r="L26" s="164"/>
    </row>
    <row r="27" spans="1:12" ht="10.5" customHeight="1">
      <c r="A27" s="62"/>
      <c r="B27" s="15"/>
      <c r="C27" s="15"/>
      <c r="D27" s="15"/>
      <c r="E27" s="15"/>
      <c r="F27" s="12"/>
      <c r="G27" s="84"/>
      <c r="H27" s="33"/>
      <c r="I27" s="86"/>
      <c r="J27" s="33"/>
      <c r="L27" s="164"/>
    </row>
    <row r="28" spans="1:12" ht="10.5" customHeight="1">
      <c r="A28" s="62" t="s">
        <v>16</v>
      </c>
      <c r="B28" s="15" t="s">
        <v>219</v>
      </c>
      <c r="C28" s="15"/>
      <c r="D28" s="15"/>
      <c r="E28" s="15"/>
      <c r="F28" s="12"/>
      <c r="G28" s="84"/>
      <c r="H28" s="33"/>
      <c r="I28" s="86"/>
      <c r="J28" s="33"/>
      <c r="L28" s="164"/>
    </row>
    <row r="29" spans="1:12" ht="10.5" customHeight="1">
      <c r="A29" s="62"/>
      <c r="B29" s="15"/>
      <c r="C29" s="15" t="s">
        <v>220</v>
      </c>
      <c r="D29" s="15"/>
      <c r="E29" s="15"/>
      <c r="F29" s="12"/>
      <c r="G29" s="84"/>
      <c r="H29" s="33"/>
      <c r="I29" s="86"/>
      <c r="J29" s="33"/>
      <c r="L29" s="164"/>
    </row>
    <row r="30" spans="1:12" ht="10.5" customHeight="1">
      <c r="A30" s="62"/>
      <c r="B30" s="15"/>
      <c r="C30" s="15" t="s">
        <v>275</v>
      </c>
      <c r="D30" s="15"/>
      <c r="E30" s="15"/>
      <c r="F30" s="12"/>
      <c r="G30" s="84">
        <v>60</v>
      </c>
      <c r="H30" s="33">
        <v>0.5</v>
      </c>
      <c r="I30" s="86">
        <v>5.5</v>
      </c>
      <c r="J30" s="33">
        <v>71.8</v>
      </c>
      <c r="L30" s="164"/>
    </row>
    <row r="31" spans="1:12" ht="10.5" customHeight="1">
      <c r="A31" s="62"/>
      <c r="B31" s="15"/>
      <c r="C31" s="15"/>
      <c r="D31" s="15"/>
      <c r="E31" s="15"/>
      <c r="F31" s="12"/>
      <c r="G31" s="84"/>
      <c r="H31" s="33"/>
      <c r="I31" s="86"/>
      <c r="J31" s="33"/>
      <c r="L31" s="164"/>
    </row>
    <row r="32" spans="1:12" ht="10.5" customHeight="1">
      <c r="A32" s="62" t="s">
        <v>17</v>
      </c>
      <c r="B32" s="15" t="s">
        <v>222</v>
      </c>
      <c r="C32" s="15"/>
      <c r="D32" s="15"/>
      <c r="E32" s="15"/>
      <c r="F32" s="12"/>
      <c r="G32" s="84"/>
      <c r="H32" s="33"/>
      <c r="I32" s="86"/>
      <c r="J32" s="33"/>
      <c r="L32" s="164"/>
    </row>
    <row r="33" spans="1:12" ht="10.5" customHeight="1">
      <c r="A33" s="62"/>
      <c r="B33" s="15"/>
      <c r="C33" s="15" t="s">
        <v>276</v>
      </c>
      <c r="D33" s="15"/>
      <c r="E33" s="15"/>
      <c r="F33" s="12"/>
      <c r="G33" s="84">
        <v>477</v>
      </c>
      <c r="H33" s="33">
        <v>3.7</v>
      </c>
      <c r="I33" s="86">
        <v>43.4</v>
      </c>
      <c r="J33" s="33">
        <v>74.3</v>
      </c>
      <c r="L33" s="164"/>
    </row>
    <row r="34" spans="1:12" ht="10.5" customHeight="1">
      <c r="A34" s="62"/>
      <c r="B34" s="15"/>
      <c r="C34" s="15" t="s">
        <v>205</v>
      </c>
      <c r="D34" s="15"/>
      <c r="E34" s="15"/>
      <c r="F34" s="12"/>
      <c r="G34" s="84"/>
      <c r="H34" s="33"/>
      <c r="I34" s="86"/>
      <c r="J34" s="33"/>
      <c r="L34" s="164"/>
    </row>
    <row r="35" spans="1:12" ht="10.5" customHeight="1">
      <c r="A35" s="62" t="s">
        <v>18</v>
      </c>
      <c r="B35" s="15"/>
      <c r="C35" s="15" t="s">
        <v>224</v>
      </c>
      <c r="D35" s="15"/>
      <c r="E35" s="15"/>
      <c r="F35" s="12"/>
      <c r="G35" s="84">
        <v>421</v>
      </c>
      <c r="H35" s="33">
        <v>3.3</v>
      </c>
      <c r="I35" s="86">
        <v>38.3</v>
      </c>
      <c r="J35" s="33">
        <v>75.8</v>
      </c>
      <c r="L35" s="164"/>
    </row>
    <row r="36" spans="1:12" ht="10.5" customHeight="1">
      <c r="A36" s="62"/>
      <c r="B36" s="15"/>
      <c r="C36" s="15"/>
      <c r="D36" s="15"/>
      <c r="E36" s="15"/>
      <c r="F36" s="12"/>
      <c r="G36" s="84"/>
      <c r="H36" s="33"/>
      <c r="I36" s="86"/>
      <c r="J36" s="33"/>
      <c r="L36" s="164"/>
    </row>
    <row r="37" spans="1:12" ht="10.5" customHeight="1">
      <c r="A37" s="62" t="s">
        <v>19</v>
      </c>
      <c r="B37" s="15" t="s">
        <v>277</v>
      </c>
      <c r="C37" s="15"/>
      <c r="D37" s="15"/>
      <c r="E37" s="15"/>
      <c r="F37" s="12"/>
      <c r="G37" s="84">
        <v>258</v>
      </c>
      <c r="H37" s="33">
        <v>2</v>
      </c>
      <c r="I37" s="86">
        <v>23.5</v>
      </c>
      <c r="J37" s="33">
        <v>70</v>
      </c>
      <c r="L37" s="164"/>
    </row>
    <row r="38" spans="1:12" ht="10.5" customHeight="1">
      <c r="A38" s="62"/>
      <c r="B38" s="15"/>
      <c r="C38" s="15" t="s">
        <v>205</v>
      </c>
      <c r="D38" s="15"/>
      <c r="E38" s="15"/>
      <c r="F38" s="12"/>
      <c r="G38" s="84"/>
      <c r="H38" s="33"/>
      <c r="I38" s="86"/>
      <c r="J38" s="33"/>
      <c r="L38" s="164"/>
    </row>
    <row r="39" spans="1:12" ht="10.5" customHeight="1">
      <c r="A39" s="62" t="s">
        <v>20</v>
      </c>
      <c r="B39" s="15"/>
      <c r="C39" s="15" t="s">
        <v>226</v>
      </c>
      <c r="D39" s="15"/>
      <c r="E39" s="15"/>
      <c r="F39" s="12"/>
      <c r="G39" s="84">
        <v>130</v>
      </c>
      <c r="H39" s="33">
        <v>1</v>
      </c>
      <c r="I39" s="86">
        <v>11.8</v>
      </c>
      <c r="J39" s="33">
        <v>58.1</v>
      </c>
      <c r="L39" s="164"/>
    </row>
    <row r="40" spans="1:12" ht="10.5" customHeight="1">
      <c r="A40" s="62"/>
      <c r="B40" s="15"/>
      <c r="C40" s="15"/>
      <c r="D40" s="15"/>
      <c r="E40" s="15"/>
      <c r="F40" s="12"/>
      <c r="G40" s="84"/>
      <c r="H40" s="33"/>
      <c r="I40" s="86"/>
      <c r="J40" s="33"/>
      <c r="L40" s="164"/>
    </row>
    <row r="41" spans="1:12" ht="10.5" customHeight="1">
      <c r="A41" s="62" t="s">
        <v>64</v>
      </c>
      <c r="B41" s="15" t="s">
        <v>278</v>
      </c>
      <c r="C41" s="15"/>
      <c r="D41" s="15"/>
      <c r="E41" s="15"/>
      <c r="F41" s="12"/>
      <c r="G41" s="84">
        <v>279</v>
      </c>
      <c r="H41" s="33">
        <v>2.2</v>
      </c>
      <c r="I41" s="86">
        <v>25.4</v>
      </c>
      <c r="J41" s="33">
        <v>71.3</v>
      </c>
      <c r="L41" s="164"/>
    </row>
    <row r="42" spans="1:12" ht="10.5" customHeight="1">
      <c r="A42" s="62"/>
      <c r="B42" s="15"/>
      <c r="C42" s="15"/>
      <c r="D42" s="15"/>
      <c r="E42" s="15"/>
      <c r="F42" s="12"/>
      <c r="G42" s="84"/>
      <c r="H42" s="33"/>
      <c r="I42" s="86"/>
      <c r="J42" s="33"/>
      <c r="L42" s="164"/>
    </row>
    <row r="43" spans="1:12" ht="10.5" customHeight="1">
      <c r="A43" s="62" t="s">
        <v>21</v>
      </c>
      <c r="B43" s="15" t="s">
        <v>279</v>
      </c>
      <c r="C43" s="15"/>
      <c r="D43" s="15"/>
      <c r="E43" s="15"/>
      <c r="F43" s="12"/>
      <c r="G43" s="84">
        <v>4735</v>
      </c>
      <c r="H43" s="33">
        <v>37.1</v>
      </c>
      <c r="I43" s="86">
        <v>430.4</v>
      </c>
      <c r="J43" s="33">
        <v>76.1</v>
      </c>
      <c r="L43" s="164"/>
    </row>
    <row r="44" spans="1:12" ht="10.5" customHeight="1">
      <c r="A44" s="62"/>
      <c r="B44" s="15"/>
      <c r="C44" s="15" t="s">
        <v>205</v>
      </c>
      <c r="D44" s="15"/>
      <c r="E44" s="15"/>
      <c r="F44" s="12"/>
      <c r="G44" s="84"/>
      <c r="H44" s="33"/>
      <c r="I44" s="86"/>
      <c r="J44" s="33"/>
      <c r="L44" s="164"/>
    </row>
    <row r="45" spans="1:12" ht="10.5" customHeight="1">
      <c r="A45" s="62" t="s">
        <v>65</v>
      </c>
      <c r="B45" s="15"/>
      <c r="C45" s="15" t="s">
        <v>280</v>
      </c>
      <c r="D45" s="15"/>
      <c r="E45" s="15"/>
      <c r="F45" s="12"/>
      <c r="G45" s="84">
        <v>431</v>
      </c>
      <c r="H45" s="33">
        <v>3.4</v>
      </c>
      <c r="I45" s="86">
        <v>39.2</v>
      </c>
      <c r="J45" s="33">
        <v>79.2</v>
      </c>
      <c r="L45" s="164"/>
    </row>
    <row r="46" spans="1:12" ht="10.5" customHeight="1">
      <c r="A46" s="62" t="s">
        <v>22</v>
      </c>
      <c r="B46" s="15"/>
      <c r="C46" s="15" t="s">
        <v>229</v>
      </c>
      <c r="D46" s="15"/>
      <c r="E46" s="15"/>
      <c r="F46" s="12"/>
      <c r="G46" s="84">
        <v>2168</v>
      </c>
      <c r="H46" s="33">
        <v>17</v>
      </c>
      <c r="I46" s="86">
        <v>197.1</v>
      </c>
      <c r="J46" s="33">
        <v>75.1</v>
      </c>
      <c r="L46" s="164"/>
    </row>
    <row r="47" spans="1:12" ht="10.5" customHeight="1">
      <c r="A47" s="62"/>
      <c r="B47" s="15"/>
      <c r="C47" s="15"/>
      <c r="D47" s="12" t="s">
        <v>205</v>
      </c>
      <c r="E47" s="12"/>
      <c r="F47" s="12"/>
      <c r="G47" s="84"/>
      <c r="H47" s="33"/>
      <c r="I47" s="86"/>
      <c r="J47" s="33"/>
      <c r="L47" s="164"/>
    </row>
    <row r="48" spans="1:12" ht="10.5" customHeight="1">
      <c r="A48" s="62" t="s">
        <v>66</v>
      </c>
      <c r="B48" s="15"/>
      <c r="C48" s="15"/>
      <c r="D48" s="12" t="s">
        <v>281</v>
      </c>
      <c r="E48" s="12"/>
      <c r="F48" s="12"/>
      <c r="G48" s="84">
        <v>994</v>
      </c>
      <c r="H48" s="33">
        <v>7.8</v>
      </c>
      <c r="I48" s="86">
        <v>90.4</v>
      </c>
      <c r="J48" s="33">
        <v>72.4</v>
      </c>
      <c r="L48" s="164"/>
    </row>
    <row r="49" spans="1:12" ht="10.5" customHeight="1">
      <c r="A49" s="62" t="s">
        <v>67</v>
      </c>
      <c r="B49" s="15"/>
      <c r="C49" s="15"/>
      <c r="D49" s="12" t="s">
        <v>282</v>
      </c>
      <c r="E49" s="12"/>
      <c r="F49" s="12"/>
      <c r="G49" s="84">
        <v>66</v>
      </c>
      <c r="H49" s="33">
        <v>0.5</v>
      </c>
      <c r="I49" s="86">
        <v>6</v>
      </c>
      <c r="J49" s="33">
        <v>69.2</v>
      </c>
      <c r="L49" s="164"/>
    </row>
    <row r="50" spans="1:12" ht="10.5" customHeight="1">
      <c r="A50" s="62" t="s">
        <v>68</v>
      </c>
      <c r="B50" s="15"/>
      <c r="C50" s="15" t="s">
        <v>230</v>
      </c>
      <c r="D50" s="15"/>
      <c r="E50" s="15"/>
      <c r="F50" s="12"/>
      <c r="G50" s="84">
        <v>1089</v>
      </c>
      <c r="H50" s="33">
        <v>8.5</v>
      </c>
      <c r="I50" s="86">
        <v>99</v>
      </c>
      <c r="J50" s="33">
        <v>77.2</v>
      </c>
      <c r="L50" s="164"/>
    </row>
    <row r="51" spans="1:12" ht="10.5" customHeight="1">
      <c r="A51" s="62" t="s">
        <v>24</v>
      </c>
      <c r="B51" s="15"/>
      <c r="C51" s="15" t="s">
        <v>232</v>
      </c>
      <c r="D51" s="15"/>
      <c r="E51" s="15"/>
      <c r="F51" s="12"/>
      <c r="G51" s="84">
        <v>666</v>
      </c>
      <c r="H51" s="33">
        <v>5.2</v>
      </c>
      <c r="I51" s="86">
        <v>60.5</v>
      </c>
      <c r="J51" s="33">
        <v>77.3</v>
      </c>
      <c r="L51" s="164"/>
    </row>
    <row r="52" spans="1:12" ht="10.5" customHeight="1">
      <c r="A52" s="62"/>
      <c r="B52" s="15"/>
      <c r="C52" s="15"/>
      <c r="D52" s="12" t="s">
        <v>205</v>
      </c>
      <c r="E52" s="12"/>
      <c r="F52" s="12"/>
      <c r="G52" s="84"/>
      <c r="H52" s="33"/>
      <c r="I52" s="86"/>
      <c r="J52" s="33"/>
      <c r="L52" s="164"/>
    </row>
    <row r="53" spans="1:12" ht="10.5" customHeight="1">
      <c r="A53" s="62" t="s">
        <v>69</v>
      </c>
      <c r="B53" s="15"/>
      <c r="C53" s="15"/>
      <c r="D53" s="12" t="s">
        <v>283</v>
      </c>
      <c r="E53" s="12"/>
      <c r="F53" s="12"/>
      <c r="G53" s="84"/>
      <c r="H53" s="33"/>
      <c r="I53" s="86"/>
      <c r="J53" s="33"/>
      <c r="L53" s="164"/>
    </row>
    <row r="54" spans="1:12" ht="10.5" customHeight="1">
      <c r="A54" s="62"/>
      <c r="B54" s="15"/>
      <c r="C54" s="15"/>
      <c r="E54" s="12" t="s">
        <v>284</v>
      </c>
      <c r="F54" s="12"/>
      <c r="G54" s="84">
        <v>194</v>
      </c>
      <c r="H54" s="33">
        <v>1.5</v>
      </c>
      <c r="I54" s="86">
        <v>17.6</v>
      </c>
      <c r="J54" s="33">
        <v>81</v>
      </c>
      <c r="L54" s="164"/>
    </row>
    <row r="55" spans="1:12" ht="10.5" customHeight="1">
      <c r="A55" s="62" t="s">
        <v>70</v>
      </c>
      <c r="B55" s="15"/>
      <c r="C55" s="15" t="s">
        <v>285</v>
      </c>
      <c r="D55" s="15"/>
      <c r="E55" s="15"/>
      <c r="F55" s="12"/>
      <c r="G55" s="84"/>
      <c r="H55" s="33"/>
      <c r="I55" s="86"/>
      <c r="J55" s="33"/>
      <c r="L55" s="164"/>
    </row>
    <row r="56" spans="1:12" ht="10.5" customHeight="1">
      <c r="A56" s="62"/>
      <c r="B56" s="15"/>
      <c r="C56" s="15"/>
      <c r="D56" s="12" t="s">
        <v>286</v>
      </c>
      <c r="E56" s="12"/>
      <c r="F56" s="12"/>
      <c r="G56" s="84">
        <v>178</v>
      </c>
      <c r="H56" s="33">
        <v>1.4</v>
      </c>
      <c r="I56" s="86">
        <v>16.2</v>
      </c>
      <c r="J56" s="33">
        <v>75.8</v>
      </c>
      <c r="L56" s="164"/>
    </row>
    <row r="57" spans="1:12" ht="10.5" customHeight="1">
      <c r="A57" s="62"/>
      <c r="B57" s="15"/>
      <c r="C57" s="15"/>
      <c r="D57" s="15"/>
      <c r="E57" s="15"/>
      <c r="F57" s="12"/>
      <c r="G57" s="84"/>
      <c r="H57" s="33"/>
      <c r="I57" s="86"/>
      <c r="J57" s="33"/>
      <c r="L57" s="164"/>
    </row>
    <row r="58" spans="1:12" ht="10.5" customHeight="1">
      <c r="A58" s="62" t="s">
        <v>26</v>
      </c>
      <c r="B58" s="15" t="s">
        <v>287</v>
      </c>
      <c r="C58" s="15"/>
      <c r="D58" s="15"/>
      <c r="E58" s="15"/>
      <c r="F58" s="12"/>
      <c r="G58" s="84">
        <v>986</v>
      </c>
      <c r="H58" s="33">
        <v>7.7</v>
      </c>
      <c r="I58" s="86">
        <v>89.6</v>
      </c>
      <c r="J58" s="33">
        <v>76.4</v>
      </c>
      <c r="L58" s="164"/>
    </row>
    <row r="59" spans="1:12" ht="10.5" customHeight="1">
      <c r="A59" s="62"/>
      <c r="B59" s="15"/>
      <c r="C59" s="15" t="s">
        <v>205</v>
      </c>
      <c r="D59" s="15"/>
      <c r="E59" s="15"/>
      <c r="F59" s="12"/>
      <c r="G59" s="84"/>
      <c r="H59" s="33"/>
      <c r="I59" s="86"/>
      <c r="J59" s="33"/>
      <c r="L59" s="164"/>
    </row>
    <row r="60" spans="1:12" ht="10.5" customHeight="1">
      <c r="A60" s="62" t="s">
        <v>342</v>
      </c>
      <c r="B60" s="15"/>
      <c r="C60" s="15" t="s">
        <v>234</v>
      </c>
      <c r="D60" s="15"/>
      <c r="E60" s="15"/>
      <c r="F60" s="12"/>
      <c r="G60" s="84">
        <v>389</v>
      </c>
      <c r="H60" s="33">
        <v>3.1</v>
      </c>
      <c r="I60" s="86">
        <v>35.4</v>
      </c>
      <c r="J60" s="33">
        <v>77.2</v>
      </c>
      <c r="L60" s="164"/>
    </row>
    <row r="61" spans="1:12" ht="10.5" customHeight="1">
      <c r="A61" s="62" t="s">
        <v>27</v>
      </c>
      <c r="B61" s="15"/>
      <c r="C61" s="15" t="s">
        <v>288</v>
      </c>
      <c r="D61" s="15"/>
      <c r="E61" s="15"/>
      <c r="F61" s="12"/>
      <c r="G61" s="84">
        <v>407</v>
      </c>
      <c r="H61" s="33">
        <v>3.2</v>
      </c>
      <c r="I61" s="86">
        <v>37</v>
      </c>
      <c r="J61" s="33">
        <v>76.4</v>
      </c>
      <c r="L61" s="164"/>
    </row>
    <row r="62" spans="1:12" ht="10.5" customHeight="1">
      <c r="A62" s="9"/>
      <c r="B62" s="15"/>
      <c r="C62" s="15"/>
      <c r="D62" s="15"/>
      <c r="E62" s="15"/>
      <c r="F62" s="15"/>
      <c r="G62" s="84"/>
      <c r="H62" s="33"/>
      <c r="I62" s="86"/>
      <c r="J62" s="33"/>
      <c r="L62" s="164"/>
    </row>
    <row r="63" spans="1:12" ht="10.5" customHeight="1">
      <c r="A63" s="9"/>
      <c r="B63" s="15"/>
      <c r="C63" s="15"/>
      <c r="D63" s="15"/>
      <c r="E63" s="15"/>
      <c r="F63" s="15"/>
      <c r="G63" s="31"/>
      <c r="L63" s="164"/>
    </row>
    <row r="64" spans="1:12" ht="10.5" customHeight="1">
      <c r="A64" s="9"/>
      <c r="B64" s="15"/>
      <c r="C64" s="15"/>
      <c r="D64" s="15"/>
      <c r="E64" s="15"/>
      <c r="F64" s="15"/>
      <c r="G64" s="31"/>
      <c r="L64" s="164"/>
    </row>
    <row r="65" spans="1:12" ht="10.5" customHeight="1">
      <c r="A65" s="9"/>
      <c r="B65" s="15"/>
      <c r="C65" s="15"/>
      <c r="D65" s="15"/>
      <c r="E65" s="15"/>
      <c r="F65" s="15"/>
      <c r="G65" s="31"/>
      <c r="L65" s="164"/>
    </row>
    <row r="66" spans="1:12" ht="10.5" customHeight="1">
      <c r="A66" s="9"/>
      <c r="B66" s="15"/>
      <c r="C66" s="15"/>
      <c r="D66" s="15"/>
      <c r="E66" s="15"/>
      <c r="F66" s="15"/>
      <c r="G66" s="31"/>
      <c r="L66" s="164"/>
    </row>
    <row r="67" spans="1:12" ht="10.5" customHeight="1">
      <c r="A67" s="9"/>
      <c r="B67" s="15"/>
      <c r="C67" s="15"/>
      <c r="D67" s="15"/>
      <c r="E67" s="15"/>
      <c r="F67" s="15"/>
      <c r="G67" s="31"/>
      <c r="L67" s="164"/>
    </row>
    <row r="68" spans="1:12" ht="10.5" customHeight="1">
      <c r="A68" s="9"/>
      <c r="B68" s="15"/>
      <c r="C68" s="15"/>
      <c r="D68" s="15"/>
      <c r="E68" s="15"/>
      <c r="F68" s="15"/>
      <c r="G68" s="31"/>
      <c r="L68" s="164"/>
    </row>
    <row r="69" spans="1:12" ht="10.5" customHeight="1">
      <c r="A69" s="9"/>
      <c r="B69" s="15"/>
      <c r="C69" s="15"/>
      <c r="D69" s="15"/>
      <c r="E69" s="15"/>
      <c r="F69" s="15"/>
      <c r="G69" s="31"/>
      <c r="L69" s="164"/>
    </row>
    <row r="70" spans="1:12" ht="10.5" customHeight="1">
      <c r="A70" s="9"/>
      <c r="B70" s="15"/>
      <c r="C70" s="15"/>
      <c r="D70" s="15"/>
      <c r="E70" s="15"/>
      <c r="F70" s="15"/>
      <c r="G70" s="31"/>
      <c r="L70" s="164"/>
    </row>
    <row r="71" spans="1:12" ht="10.5" customHeight="1">
      <c r="A71" s="9"/>
      <c r="B71" s="15"/>
      <c r="C71" s="15"/>
      <c r="D71" s="15"/>
      <c r="E71" s="15"/>
      <c r="F71" s="15"/>
      <c r="G71" s="31"/>
      <c r="L71" s="164"/>
    </row>
    <row r="72" spans="1:12" ht="10.5" customHeight="1">
      <c r="A72" s="9"/>
      <c r="B72" s="15"/>
      <c r="C72" s="15"/>
      <c r="D72" s="15"/>
      <c r="E72" s="15"/>
      <c r="F72" s="15"/>
      <c r="G72" s="31"/>
      <c r="L72" s="164"/>
    </row>
    <row r="73" spans="1:12" ht="10.5" customHeight="1">
      <c r="A73" s="9"/>
      <c r="B73" s="15"/>
      <c r="C73" s="15"/>
      <c r="D73" s="15"/>
      <c r="E73" s="15"/>
      <c r="F73" s="15"/>
      <c r="G73" s="31"/>
      <c r="L73" s="164"/>
    </row>
    <row r="74" spans="1:12" ht="10.5" customHeight="1">
      <c r="A74" s="9"/>
      <c r="B74" s="15"/>
      <c r="C74" s="15"/>
      <c r="D74" s="15"/>
      <c r="E74" s="15"/>
      <c r="F74" s="15"/>
      <c r="G74" s="31"/>
      <c r="L74" s="164"/>
    </row>
    <row r="75" spans="1:12" ht="12.75" customHeight="1">
      <c r="A75" s="280" t="s">
        <v>411</v>
      </c>
      <c r="B75" s="280"/>
      <c r="C75" s="280"/>
      <c r="D75" s="280"/>
      <c r="E75" s="280"/>
      <c r="F75" s="280"/>
      <c r="G75" s="280"/>
      <c r="H75" s="280"/>
      <c r="I75" s="280"/>
      <c r="J75" s="280"/>
      <c r="L75" s="164"/>
    </row>
    <row r="76" spans="1:12" ht="12.75" customHeight="1">
      <c r="A76" s="10" t="s">
        <v>81</v>
      </c>
      <c r="B76" s="10"/>
      <c r="C76" s="10"/>
      <c r="D76" s="10"/>
      <c r="E76" s="10"/>
      <c r="F76" s="10"/>
      <c r="G76" s="34"/>
      <c r="H76" s="11"/>
      <c r="I76" s="11"/>
      <c r="J76" s="11"/>
      <c r="L76" s="164"/>
    </row>
    <row r="77" spans="1:12" ht="12.75" customHeight="1">
      <c r="A77" s="15"/>
      <c r="B77" s="15"/>
      <c r="C77" s="15"/>
      <c r="D77" s="15"/>
      <c r="E77" s="15"/>
      <c r="F77" s="15"/>
      <c r="G77" s="31"/>
      <c r="L77" s="164"/>
    </row>
    <row r="78" spans="1:12" ht="12.75" customHeight="1">
      <c r="A78" s="269" t="s">
        <v>0</v>
      </c>
      <c r="B78" s="259" t="s">
        <v>1</v>
      </c>
      <c r="C78" s="284"/>
      <c r="D78" s="284"/>
      <c r="E78" s="284"/>
      <c r="F78" s="285"/>
      <c r="G78" s="281" t="s">
        <v>160</v>
      </c>
      <c r="H78" s="281" t="s">
        <v>161</v>
      </c>
      <c r="I78" s="257" t="s">
        <v>57</v>
      </c>
      <c r="J78" s="283" t="s">
        <v>159</v>
      </c>
      <c r="L78" s="164"/>
    </row>
    <row r="79" spans="1:12" ht="12.75" customHeight="1">
      <c r="A79" s="278"/>
      <c r="B79" s="286"/>
      <c r="C79" s="250"/>
      <c r="D79" s="250"/>
      <c r="E79" s="250"/>
      <c r="F79" s="292"/>
      <c r="G79" s="282"/>
      <c r="H79" s="282"/>
      <c r="I79" s="282"/>
      <c r="J79" s="261"/>
      <c r="L79" s="164"/>
    </row>
    <row r="80" spans="1:12" ht="12.75" customHeight="1">
      <c r="A80" s="276"/>
      <c r="B80" s="289"/>
      <c r="C80" s="290"/>
      <c r="D80" s="290"/>
      <c r="E80" s="290"/>
      <c r="F80" s="291"/>
      <c r="G80" s="266"/>
      <c r="H80" s="266"/>
      <c r="I80" s="266"/>
      <c r="J80" s="263"/>
      <c r="L80" s="164"/>
    </row>
    <row r="81" spans="1:12" ht="10.5" customHeight="1">
      <c r="A81" s="70"/>
      <c r="B81" s="15"/>
      <c r="C81" s="15"/>
      <c r="D81" s="15"/>
      <c r="E81" s="15"/>
      <c r="F81" s="12"/>
      <c r="G81" s="31"/>
      <c r="H81" s="32"/>
      <c r="I81" s="32"/>
      <c r="J81" s="32"/>
      <c r="L81" s="164"/>
    </row>
    <row r="82" spans="1:12" ht="10.5" customHeight="1">
      <c r="A82" s="62" t="s">
        <v>28</v>
      </c>
      <c r="B82" s="15" t="s">
        <v>289</v>
      </c>
      <c r="C82" s="15"/>
      <c r="D82" s="15"/>
      <c r="E82" s="15"/>
      <c r="F82" s="12"/>
      <c r="G82" s="157">
        <v>733</v>
      </c>
      <c r="H82" s="158">
        <v>5.7</v>
      </c>
      <c r="I82" s="159">
        <v>66.6</v>
      </c>
      <c r="J82" s="158">
        <v>67.1</v>
      </c>
      <c r="L82" s="164"/>
    </row>
    <row r="83" spans="1:12" ht="10.5" customHeight="1">
      <c r="A83" s="62"/>
      <c r="B83" s="15"/>
      <c r="C83" s="15" t="s">
        <v>205</v>
      </c>
      <c r="D83" s="15"/>
      <c r="E83" s="15"/>
      <c r="F83" s="12"/>
      <c r="G83" s="157"/>
      <c r="H83" s="158"/>
      <c r="I83" s="159"/>
      <c r="J83" s="158"/>
      <c r="L83" s="164"/>
    </row>
    <row r="84" spans="1:12" ht="10.5" customHeight="1">
      <c r="A84" s="62" t="s">
        <v>72</v>
      </c>
      <c r="B84" s="15"/>
      <c r="C84" s="15" t="s">
        <v>290</v>
      </c>
      <c r="D84" s="15"/>
      <c r="E84" s="15"/>
      <c r="F84" s="12"/>
      <c r="G84" s="157">
        <v>359</v>
      </c>
      <c r="H84" s="158">
        <v>2.8</v>
      </c>
      <c r="I84" s="159">
        <v>32.6</v>
      </c>
      <c r="J84" s="158">
        <v>62.3</v>
      </c>
      <c r="L84" s="164"/>
    </row>
    <row r="85" spans="1:12" ht="10.5" customHeight="1">
      <c r="A85" s="12"/>
      <c r="D85" s="12" t="s">
        <v>205</v>
      </c>
      <c r="E85" s="12"/>
      <c r="F85" s="12"/>
      <c r="G85" s="157"/>
      <c r="H85" s="158"/>
      <c r="I85" s="159"/>
      <c r="J85" s="158"/>
      <c r="L85" s="164"/>
    </row>
    <row r="86" spans="1:12" ht="10.5" customHeight="1">
      <c r="A86" s="71" t="s">
        <v>29</v>
      </c>
      <c r="B86" s="15"/>
      <c r="C86" s="15"/>
      <c r="D86" s="12" t="s">
        <v>238</v>
      </c>
      <c r="E86" s="12"/>
      <c r="F86" s="12"/>
      <c r="G86" s="157">
        <v>257</v>
      </c>
      <c r="H86" s="158">
        <v>2</v>
      </c>
      <c r="I86" s="159">
        <v>23.4</v>
      </c>
      <c r="J86" s="158">
        <v>59.7</v>
      </c>
      <c r="L86" s="164"/>
    </row>
    <row r="87" spans="1:12" ht="10.5" customHeight="1">
      <c r="A87" s="72"/>
      <c r="B87" s="15"/>
      <c r="C87" s="15"/>
      <c r="D87" s="15"/>
      <c r="E87" s="15"/>
      <c r="F87" s="12"/>
      <c r="G87" s="157"/>
      <c r="H87" s="158"/>
      <c r="I87" s="159"/>
      <c r="J87" s="158"/>
      <c r="L87" s="164"/>
    </row>
    <row r="88" spans="1:12" ht="10.5" customHeight="1">
      <c r="A88" s="71" t="s">
        <v>30</v>
      </c>
      <c r="B88" s="15" t="s">
        <v>239</v>
      </c>
      <c r="C88" s="15"/>
      <c r="D88" s="15"/>
      <c r="E88" s="15"/>
      <c r="F88" s="12"/>
      <c r="G88" s="157"/>
      <c r="H88" s="158"/>
      <c r="I88" s="159"/>
      <c r="J88" s="158"/>
      <c r="L88" s="164"/>
    </row>
    <row r="89" spans="1:12" ht="10.5" customHeight="1">
      <c r="A89" s="12"/>
      <c r="C89" s="17" t="s">
        <v>291</v>
      </c>
      <c r="F89" s="12"/>
      <c r="G89" s="157">
        <v>31</v>
      </c>
      <c r="H89" s="158">
        <v>0.2</v>
      </c>
      <c r="I89" s="159">
        <v>2.8</v>
      </c>
      <c r="J89" s="158">
        <v>68.8</v>
      </c>
      <c r="L89" s="164"/>
    </row>
    <row r="90" spans="1:12" ht="10.5" customHeight="1">
      <c r="A90" s="12"/>
      <c r="F90" s="12"/>
      <c r="G90" s="157"/>
      <c r="H90" s="158"/>
      <c r="I90" s="159"/>
      <c r="J90" s="158"/>
      <c r="L90" s="164"/>
    </row>
    <row r="91" spans="1:12" ht="10.5" customHeight="1">
      <c r="A91" s="12" t="s">
        <v>31</v>
      </c>
      <c r="B91" s="17" t="s">
        <v>292</v>
      </c>
      <c r="F91" s="12"/>
      <c r="G91" s="157">
        <v>315</v>
      </c>
      <c r="H91" s="158">
        <v>2.5</v>
      </c>
      <c r="I91" s="159">
        <v>28.6</v>
      </c>
      <c r="J91" s="158">
        <v>78.9</v>
      </c>
      <c r="L91" s="164"/>
    </row>
    <row r="92" spans="1:12" ht="10.5" customHeight="1">
      <c r="A92" s="12"/>
      <c r="F92" s="12"/>
      <c r="G92" s="157"/>
      <c r="H92" s="158"/>
      <c r="I92" s="159"/>
      <c r="J92" s="158"/>
      <c r="L92" s="164"/>
    </row>
    <row r="93" spans="1:12" ht="10.5" customHeight="1">
      <c r="A93" s="12" t="s">
        <v>33</v>
      </c>
      <c r="B93" s="17" t="s">
        <v>293</v>
      </c>
      <c r="F93" s="12"/>
      <c r="G93" s="157"/>
      <c r="H93" s="158"/>
      <c r="I93" s="159"/>
      <c r="J93" s="158"/>
      <c r="L93" s="164"/>
    </row>
    <row r="94" spans="1:12" ht="10.5" customHeight="1">
      <c r="A94" s="12"/>
      <c r="C94" s="17" t="s">
        <v>294</v>
      </c>
      <c r="F94" s="12"/>
      <c r="G94" s="157">
        <v>13</v>
      </c>
      <c r="H94" s="158">
        <v>0.1</v>
      </c>
      <c r="I94" s="159">
        <v>1.2</v>
      </c>
      <c r="J94" s="158">
        <v>0.2</v>
      </c>
      <c r="L94" s="164"/>
    </row>
    <row r="95" spans="1:12" ht="10.5" customHeight="1">
      <c r="A95" s="12"/>
      <c r="F95" s="12"/>
      <c r="G95" s="157"/>
      <c r="H95" s="158"/>
      <c r="I95" s="159"/>
      <c r="J95" s="158"/>
      <c r="L95" s="164"/>
    </row>
    <row r="96" spans="1:12" ht="10.5" customHeight="1">
      <c r="A96" s="12" t="s">
        <v>35</v>
      </c>
      <c r="B96" s="17" t="s">
        <v>295</v>
      </c>
      <c r="F96" s="12"/>
      <c r="G96" s="157"/>
      <c r="H96" s="158"/>
      <c r="I96" s="159"/>
      <c r="J96" s="158"/>
      <c r="L96" s="164"/>
    </row>
    <row r="97" spans="1:12" ht="10.5" customHeight="1">
      <c r="A97" s="12"/>
      <c r="C97" s="17" t="s">
        <v>296</v>
      </c>
      <c r="F97" s="12"/>
      <c r="G97" s="157">
        <v>22</v>
      </c>
      <c r="H97" s="158">
        <v>0.2</v>
      </c>
      <c r="I97" s="159">
        <v>2</v>
      </c>
      <c r="J97" s="158">
        <v>40.9</v>
      </c>
      <c r="L97" s="164"/>
    </row>
    <row r="98" spans="1:12" ht="10.5" customHeight="1">
      <c r="A98" s="12"/>
      <c r="F98" s="12"/>
      <c r="G98" s="157"/>
      <c r="H98" s="158"/>
      <c r="I98" s="159"/>
      <c r="J98" s="158"/>
      <c r="L98" s="164"/>
    </row>
    <row r="99" spans="1:12" ht="10.5" customHeight="1">
      <c r="A99" s="12" t="s">
        <v>36</v>
      </c>
      <c r="B99" s="17" t="s">
        <v>297</v>
      </c>
      <c r="F99" s="12"/>
      <c r="G99" s="157"/>
      <c r="H99" s="158"/>
      <c r="I99" s="159"/>
      <c r="J99" s="158"/>
      <c r="L99" s="164"/>
    </row>
    <row r="100" spans="1:12" ht="10.5" customHeight="1">
      <c r="A100" s="12"/>
      <c r="C100" s="49" t="s">
        <v>298</v>
      </c>
      <c r="F100" s="12"/>
      <c r="G100" s="157"/>
      <c r="H100" s="158"/>
      <c r="I100" s="159"/>
      <c r="J100" s="158"/>
      <c r="L100" s="164"/>
    </row>
    <row r="101" spans="1:12" ht="10.5" customHeight="1">
      <c r="A101" s="12"/>
      <c r="C101" s="17" t="s">
        <v>299</v>
      </c>
      <c r="D101" s="49"/>
      <c r="F101" s="12"/>
      <c r="G101" s="157">
        <v>197</v>
      </c>
      <c r="H101" s="158">
        <v>1.5</v>
      </c>
      <c r="I101" s="159">
        <v>17.9</v>
      </c>
      <c r="J101" s="158">
        <v>58.8</v>
      </c>
      <c r="L101" s="164"/>
    </row>
    <row r="102" spans="1:12" ht="10.5" customHeight="1">
      <c r="A102" s="12"/>
      <c r="F102" s="12"/>
      <c r="G102" s="157"/>
      <c r="H102" s="158"/>
      <c r="I102" s="159"/>
      <c r="J102" s="158"/>
      <c r="L102" s="164"/>
    </row>
    <row r="103" spans="1:12" ht="10.5" customHeight="1">
      <c r="A103" s="12" t="s">
        <v>38</v>
      </c>
      <c r="B103" s="17" t="s">
        <v>300</v>
      </c>
      <c r="F103" s="12"/>
      <c r="G103" s="157"/>
      <c r="H103" s="158"/>
      <c r="I103" s="159"/>
      <c r="J103" s="158"/>
      <c r="L103" s="164"/>
    </row>
    <row r="104" spans="1:12" ht="10.5" customHeight="1">
      <c r="A104" s="12"/>
      <c r="C104" s="17" t="s">
        <v>301</v>
      </c>
      <c r="F104" s="12"/>
      <c r="G104" s="157">
        <v>775</v>
      </c>
      <c r="H104" s="158">
        <v>6.1</v>
      </c>
      <c r="I104" s="159">
        <v>70.4</v>
      </c>
      <c r="J104" s="158">
        <v>60.7</v>
      </c>
      <c r="L104" s="164"/>
    </row>
    <row r="105" spans="1:12" ht="10.5" customHeight="1">
      <c r="A105" s="12"/>
      <c r="C105" s="17" t="s">
        <v>205</v>
      </c>
      <c r="F105" s="12"/>
      <c r="G105" s="157"/>
      <c r="H105" s="158"/>
      <c r="I105" s="159"/>
      <c r="J105" s="158"/>
      <c r="L105" s="164"/>
    </row>
    <row r="106" spans="1:12" ht="10.5" customHeight="1">
      <c r="A106" s="12" t="s">
        <v>74</v>
      </c>
      <c r="C106" s="17" t="s">
        <v>302</v>
      </c>
      <c r="F106" s="12"/>
      <c r="G106" s="157">
        <v>157</v>
      </c>
      <c r="H106" s="158">
        <v>1.2</v>
      </c>
      <c r="I106" s="159">
        <v>14.3</v>
      </c>
      <c r="J106" s="158">
        <v>62.8</v>
      </c>
      <c r="L106" s="164"/>
    </row>
    <row r="107" spans="1:12" ht="10.5" customHeight="1">
      <c r="A107" s="12" t="s">
        <v>75</v>
      </c>
      <c r="C107" s="17" t="s">
        <v>303</v>
      </c>
      <c r="F107" s="12"/>
      <c r="G107" s="157">
        <v>52</v>
      </c>
      <c r="H107" s="158">
        <v>0.4</v>
      </c>
      <c r="I107" s="159">
        <v>4.7</v>
      </c>
      <c r="J107" s="158">
        <v>83</v>
      </c>
      <c r="L107" s="164"/>
    </row>
    <row r="108" spans="1:12" ht="10.5" customHeight="1">
      <c r="A108" s="12" t="s">
        <v>76</v>
      </c>
      <c r="C108" s="17" t="s">
        <v>304</v>
      </c>
      <c r="F108" s="12"/>
      <c r="G108" s="157"/>
      <c r="H108" s="158"/>
      <c r="I108" s="159"/>
      <c r="J108" s="158"/>
      <c r="L108" s="164"/>
    </row>
    <row r="109" spans="1:12" ht="10.5" customHeight="1">
      <c r="A109" s="12"/>
      <c r="D109" s="12" t="s">
        <v>305</v>
      </c>
      <c r="E109" s="12"/>
      <c r="F109" s="12"/>
      <c r="G109" s="157">
        <v>90</v>
      </c>
      <c r="H109" s="158">
        <v>0.7</v>
      </c>
      <c r="I109" s="159">
        <v>8.2</v>
      </c>
      <c r="J109" s="158">
        <v>47.4</v>
      </c>
      <c r="L109" s="164"/>
    </row>
    <row r="110" spans="1:12" ht="10.5" customHeight="1">
      <c r="A110" s="12" t="s">
        <v>77</v>
      </c>
      <c r="C110" s="17" t="s">
        <v>306</v>
      </c>
      <c r="F110" s="12"/>
      <c r="G110" s="157"/>
      <c r="H110" s="158"/>
      <c r="I110" s="159"/>
      <c r="J110" s="158"/>
      <c r="L110" s="164"/>
    </row>
    <row r="111" spans="1:12" ht="10.5" customHeight="1">
      <c r="A111" s="12"/>
      <c r="D111" s="12" t="s">
        <v>307</v>
      </c>
      <c r="E111" s="12"/>
      <c r="F111" s="12"/>
      <c r="G111" s="157">
        <v>40</v>
      </c>
      <c r="H111" s="158">
        <v>0.3</v>
      </c>
      <c r="I111" s="159">
        <v>3.6</v>
      </c>
      <c r="J111" s="158">
        <v>48.6</v>
      </c>
      <c r="L111" s="164"/>
    </row>
    <row r="112" spans="1:12" ht="10.5" customHeight="1">
      <c r="A112" s="12" t="s">
        <v>78</v>
      </c>
      <c r="C112" s="17" t="s">
        <v>314</v>
      </c>
      <c r="F112" s="12"/>
      <c r="G112" s="157"/>
      <c r="H112" s="158"/>
      <c r="I112" s="159"/>
      <c r="J112" s="158"/>
      <c r="L112" s="164"/>
    </row>
    <row r="113" spans="1:12" ht="10.5" customHeight="1">
      <c r="A113" s="12"/>
      <c r="D113" s="12" t="s">
        <v>308</v>
      </c>
      <c r="E113" s="12"/>
      <c r="F113" s="12"/>
      <c r="G113" s="157">
        <v>208</v>
      </c>
      <c r="H113" s="158">
        <v>1.6</v>
      </c>
      <c r="I113" s="159">
        <v>18.9</v>
      </c>
      <c r="J113" s="158">
        <v>58.1</v>
      </c>
      <c r="L113" s="164"/>
    </row>
    <row r="114" spans="1:12" ht="10.5" customHeight="1">
      <c r="A114" s="12"/>
      <c r="F114" s="12"/>
      <c r="G114" s="157"/>
      <c r="H114" s="158"/>
      <c r="I114" s="159"/>
      <c r="J114" s="158"/>
      <c r="L114" s="164"/>
    </row>
    <row r="115" spans="1:12" ht="10.5" customHeight="1">
      <c r="A115" s="12"/>
      <c r="B115" s="17" t="s">
        <v>252</v>
      </c>
      <c r="F115" s="12"/>
      <c r="G115" s="157">
        <v>17</v>
      </c>
      <c r="H115" s="158">
        <v>0.1</v>
      </c>
      <c r="I115" s="159">
        <v>1.5</v>
      </c>
      <c r="J115" s="158">
        <v>72.6</v>
      </c>
      <c r="L115" s="164"/>
    </row>
    <row r="116" spans="1:12" ht="10.5" customHeight="1">
      <c r="A116" s="12"/>
      <c r="F116" s="12"/>
      <c r="G116" s="157"/>
      <c r="H116" s="160"/>
      <c r="I116" s="159"/>
      <c r="J116" s="158"/>
      <c r="L116" s="164"/>
    </row>
    <row r="117" spans="1:12" ht="10.5" customHeight="1">
      <c r="A117" s="36" t="s">
        <v>40</v>
      </c>
      <c r="B117" s="35" t="s">
        <v>253</v>
      </c>
      <c r="C117" s="35"/>
      <c r="D117" s="35"/>
      <c r="E117" s="35"/>
      <c r="F117" s="36"/>
      <c r="G117" s="161">
        <v>12749</v>
      </c>
      <c r="H117" s="160">
        <v>100</v>
      </c>
      <c r="I117" s="162">
        <v>1158.9</v>
      </c>
      <c r="J117" s="163">
        <v>72.5</v>
      </c>
      <c r="L117" s="164"/>
    </row>
    <row r="118" spans="1:12" ht="10.5" customHeight="1">
      <c r="A118" s="12"/>
      <c r="F118" s="12"/>
      <c r="G118" s="157"/>
      <c r="H118" s="158"/>
      <c r="I118" s="159"/>
      <c r="J118" s="158"/>
      <c r="L118" s="164"/>
    </row>
    <row r="119" spans="1:12" ht="12.75" customHeight="1">
      <c r="A119" s="12" t="s">
        <v>42</v>
      </c>
      <c r="B119" s="17" t="s">
        <v>309</v>
      </c>
      <c r="F119" s="12"/>
      <c r="G119" s="157"/>
      <c r="H119" s="158"/>
      <c r="I119" s="159"/>
      <c r="J119" s="158"/>
      <c r="L119" s="164"/>
    </row>
    <row r="120" spans="1:12" ht="10.5" customHeight="1">
      <c r="A120" s="12"/>
      <c r="C120" s="17" t="s">
        <v>310</v>
      </c>
      <c r="F120" s="12"/>
      <c r="G120" s="157">
        <v>775</v>
      </c>
      <c r="H120" s="158">
        <v>6.1</v>
      </c>
      <c r="I120" s="159">
        <v>70.4</v>
      </c>
      <c r="J120" s="158">
        <v>60.7</v>
      </c>
      <c r="L120" s="164"/>
    </row>
    <row r="121" spans="1:12" ht="10.5" customHeight="1">
      <c r="A121" s="12"/>
      <c r="C121" s="17" t="s">
        <v>205</v>
      </c>
      <c r="F121" s="12"/>
      <c r="G121" s="157"/>
      <c r="H121" s="158"/>
      <c r="I121" s="159"/>
      <c r="J121" s="158"/>
      <c r="L121" s="164"/>
    </row>
    <row r="122" spans="1:12" ht="10.5" customHeight="1">
      <c r="A122" s="12" t="s">
        <v>43</v>
      </c>
      <c r="F122" s="12"/>
      <c r="G122" s="157"/>
      <c r="H122" s="158"/>
      <c r="I122" s="159"/>
      <c r="J122" s="158"/>
      <c r="L122" s="164"/>
    </row>
    <row r="123" spans="1:12" ht="10.5" customHeight="1">
      <c r="A123" s="12" t="s">
        <v>44</v>
      </c>
      <c r="F123" s="12"/>
      <c r="G123" s="157"/>
      <c r="H123" s="158"/>
      <c r="I123" s="159"/>
      <c r="J123" s="46"/>
      <c r="L123" s="164"/>
    </row>
    <row r="124" spans="1:12" ht="10.5" customHeight="1">
      <c r="A124" s="12" t="s">
        <v>45</v>
      </c>
      <c r="C124" s="17" t="s">
        <v>255</v>
      </c>
      <c r="F124" s="12"/>
      <c r="G124" s="157">
        <v>494</v>
      </c>
      <c r="H124" s="158">
        <v>3.9</v>
      </c>
      <c r="I124" s="159">
        <v>44.9</v>
      </c>
      <c r="J124" s="158">
        <v>63.1</v>
      </c>
      <c r="L124" s="164"/>
    </row>
    <row r="125" spans="1:12" ht="10.5" customHeight="1">
      <c r="A125" s="12"/>
      <c r="D125" s="12" t="s">
        <v>205</v>
      </c>
      <c r="E125" s="12"/>
      <c r="F125" s="12"/>
      <c r="G125" s="157"/>
      <c r="H125" s="158"/>
      <c r="I125" s="159"/>
      <c r="J125" s="158"/>
      <c r="L125" s="164"/>
    </row>
    <row r="126" spans="1:12" ht="10.5" customHeight="1">
      <c r="A126" s="12" t="s">
        <v>46</v>
      </c>
      <c r="D126" s="12" t="s">
        <v>256</v>
      </c>
      <c r="E126" s="12"/>
      <c r="F126" s="12"/>
      <c r="G126" s="157">
        <v>122</v>
      </c>
      <c r="H126" s="158">
        <v>1</v>
      </c>
      <c r="I126" s="159">
        <v>11.1</v>
      </c>
      <c r="J126" s="158">
        <v>44.7</v>
      </c>
      <c r="L126" s="164"/>
    </row>
    <row r="127" spans="1:12" ht="10.5" customHeight="1">
      <c r="A127" s="12" t="s">
        <v>48</v>
      </c>
      <c r="D127" s="12" t="s">
        <v>257</v>
      </c>
      <c r="E127" s="12"/>
      <c r="F127" s="12"/>
      <c r="G127" s="157">
        <v>144</v>
      </c>
      <c r="H127" s="158">
        <v>1.1</v>
      </c>
      <c r="I127" s="159">
        <v>13.1</v>
      </c>
      <c r="J127" s="158">
        <v>75.2</v>
      </c>
      <c r="L127" s="164"/>
    </row>
    <row r="128" spans="1:12" ht="10.5" customHeight="1">
      <c r="A128" s="12" t="s">
        <v>79</v>
      </c>
      <c r="D128" s="12" t="s">
        <v>311</v>
      </c>
      <c r="E128" s="12"/>
      <c r="F128" s="12"/>
      <c r="G128" s="157">
        <v>10</v>
      </c>
      <c r="H128" s="158">
        <v>0.1</v>
      </c>
      <c r="I128" s="159">
        <v>0.9</v>
      </c>
      <c r="J128" s="158">
        <v>52.6</v>
      </c>
      <c r="L128" s="164"/>
    </row>
    <row r="129" spans="1:12" ht="10.5" customHeight="1">
      <c r="A129" s="12" t="s">
        <v>50</v>
      </c>
      <c r="C129" s="15"/>
      <c r="D129" s="15"/>
      <c r="E129" s="15"/>
      <c r="F129" s="12"/>
      <c r="G129" s="157"/>
      <c r="H129" s="158"/>
      <c r="I129" s="159"/>
      <c r="J129" s="46"/>
      <c r="L129" s="164"/>
    </row>
    <row r="130" spans="1:12" ht="10.5" customHeight="1">
      <c r="A130" s="12" t="s">
        <v>51</v>
      </c>
      <c r="C130" s="12" t="s">
        <v>260</v>
      </c>
      <c r="D130" s="15"/>
      <c r="E130" s="15"/>
      <c r="F130" s="12"/>
      <c r="G130" s="157">
        <v>251</v>
      </c>
      <c r="H130" s="158">
        <v>2</v>
      </c>
      <c r="I130" s="159">
        <v>22.8</v>
      </c>
      <c r="J130" s="158">
        <v>57.1</v>
      </c>
      <c r="L130" s="164"/>
    </row>
    <row r="131" spans="1:12" ht="10.5" customHeight="1">
      <c r="A131" s="12" t="s">
        <v>52</v>
      </c>
      <c r="D131" s="15"/>
      <c r="E131" s="15"/>
      <c r="F131" s="12"/>
      <c r="G131" s="157"/>
      <c r="H131" s="158"/>
      <c r="I131" s="159"/>
      <c r="J131" s="46"/>
      <c r="L131" s="164"/>
    </row>
    <row r="132" spans="1:12" ht="10.5" customHeight="1">
      <c r="A132" s="12" t="s">
        <v>53</v>
      </c>
      <c r="C132" s="12" t="s">
        <v>261</v>
      </c>
      <c r="D132" s="15"/>
      <c r="E132" s="15"/>
      <c r="F132" s="12"/>
      <c r="G132" s="157">
        <v>4</v>
      </c>
      <c r="H132" s="158">
        <v>0</v>
      </c>
      <c r="I132" s="159">
        <v>0.4</v>
      </c>
      <c r="J132" s="158">
        <v>48.3</v>
      </c>
      <c r="L132" s="164"/>
    </row>
    <row r="133" spans="1:12" ht="10.5" customHeight="1">
      <c r="A133" s="12" t="s">
        <v>54</v>
      </c>
      <c r="C133" s="12" t="s">
        <v>312</v>
      </c>
      <c r="D133" s="12"/>
      <c r="E133" s="12"/>
      <c r="F133" s="12"/>
      <c r="G133" s="157"/>
      <c r="H133" s="158"/>
      <c r="I133" s="159"/>
      <c r="J133" s="158"/>
      <c r="L133" s="164"/>
    </row>
    <row r="134" spans="1:12" ht="10.5" customHeight="1">
      <c r="A134" s="12" t="s">
        <v>55</v>
      </c>
      <c r="D134" s="12" t="s">
        <v>313</v>
      </c>
      <c r="E134" s="12"/>
      <c r="F134" s="12"/>
      <c r="G134" s="157">
        <v>26</v>
      </c>
      <c r="H134" s="158">
        <v>0.2</v>
      </c>
      <c r="I134" s="159">
        <v>2.4</v>
      </c>
      <c r="J134" s="158">
        <v>51.5</v>
      </c>
      <c r="L134" s="164"/>
    </row>
    <row r="135" spans="1:10" ht="10.5" customHeight="1">
      <c r="A135" s="15"/>
      <c r="B135" s="15"/>
      <c r="C135" s="15"/>
      <c r="D135" s="15"/>
      <c r="E135" s="15"/>
      <c r="F135" s="15"/>
      <c r="G135" s="84"/>
      <c r="H135" s="33"/>
      <c r="I135" s="117"/>
      <c r="J135" s="33"/>
    </row>
    <row r="136" spans="1:10" ht="10.5" customHeight="1">
      <c r="A136" s="15"/>
      <c r="B136" s="15"/>
      <c r="C136" s="15"/>
      <c r="D136" s="15"/>
      <c r="E136" s="15"/>
      <c r="F136" s="15"/>
      <c r="G136" s="84"/>
      <c r="H136" s="33"/>
      <c r="I136" s="117"/>
      <c r="J136" s="33"/>
    </row>
    <row r="137" spans="7:10" ht="10.5" customHeight="1">
      <c r="G137" s="84"/>
      <c r="H137" s="33"/>
      <c r="I137" s="117"/>
      <c r="J137" s="33"/>
    </row>
    <row r="138" spans="7:10" ht="10.5" customHeight="1">
      <c r="G138" s="84"/>
      <c r="H138" s="33"/>
      <c r="I138" s="117"/>
      <c r="J138" s="33"/>
    </row>
    <row r="139" spans="7:10" ht="10.5" customHeight="1">
      <c r="G139" s="84"/>
      <c r="H139" s="33"/>
      <c r="I139" s="117"/>
      <c r="J139" s="33"/>
    </row>
    <row r="140" spans="7:10" ht="10.5" customHeight="1">
      <c r="G140" s="84"/>
      <c r="H140" s="33"/>
      <c r="I140" s="117"/>
      <c r="J140" s="33"/>
    </row>
    <row r="141" spans="7:10" ht="10.5" customHeight="1">
      <c r="G141" s="84"/>
      <c r="H141" s="33"/>
      <c r="I141" s="117"/>
      <c r="J141" s="33"/>
    </row>
    <row r="142" spans="7:10" ht="10.5" customHeight="1">
      <c r="G142" s="84"/>
      <c r="H142" s="33"/>
      <c r="I142" s="117"/>
      <c r="J142" s="33"/>
    </row>
    <row r="143" spans="7:10" ht="10.5" customHeight="1">
      <c r="G143" s="84"/>
      <c r="H143" s="33"/>
      <c r="I143" s="117"/>
      <c r="J143" s="33"/>
    </row>
    <row r="144" spans="7:10" ht="10.5" customHeight="1">
      <c r="G144" s="84"/>
      <c r="H144" s="33"/>
      <c r="I144" s="117"/>
      <c r="J144" s="33"/>
    </row>
    <row r="145" spans="7:10" ht="10.5" customHeight="1">
      <c r="G145" s="84"/>
      <c r="H145" s="33"/>
      <c r="I145" s="117"/>
      <c r="J145" s="33"/>
    </row>
    <row r="146" spans="7:10" ht="10.5" customHeight="1">
      <c r="G146" s="85"/>
      <c r="H146" s="95"/>
      <c r="I146" s="118"/>
      <c r="J146" s="37"/>
    </row>
    <row r="147" spans="7:10" ht="10.5" customHeight="1">
      <c r="G147" s="84"/>
      <c r="H147" s="33"/>
      <c r="I147" s="117"/>
      <c r="J147" s="33"/>
    </row>
    <row r="148" spans="7:10" ht="10.5" customHeight="1">
      <c r="G148" s="84"/>
      <c r="H148" s="33"/>
      <c r="I148" s="117"/>
      <c r="J148" s="33"/>
    </row>
    <row r="149" spans="7:10" ht="10.5" customHeight="1">
      <c r="G149" s="84"/>
      <c r="H149" s="33"/>
      <c r="I149" s="117"/>
      <c r="J149" s="33"/>
    </row>
    <row r="150" spans="7:10" ht="10.5" customHeight="1">
      <c r="G150" s="84"/>
      <c r="H150" s="33"/>
      <c r="I150" s="117"/>
      <c r="J150" s="33"/>
    </row>
    <row r="151" spans="7:10" ht="12">
      <c r="G151" s="84"/>
      <c r="H151" s="33"/>
      <c r="I151" s="117"/>
      <c r="J151" s="33"/>
    </row>
    <row r="152" spans="7:9" ht="12">
      <c r="G152" s="84"/>
      <c r="H152" s="33"/>
      <c r="I152" s="117"/>
    </row>
    <row r="153" spans="7:10" ht="12">
      <c r="G153" s="84"/>
      <c r="H153" s="33"/>
      <c r="I153" s="117"/>
      <c r="J153" s="33"/>
    </row>
    <row r="154" spans="7:10" ht="12">
      <c r="G154" s="84"/>
      <c r="H154" s="33"/>
      <c r="I154" s="117"/>
      <c r="J154" s="33"/>
    </row>
    <row r="155" spans="7:10" ht="12">
      <c r="G155" s="84"/>
      <c r="H155" s="33"/>
      <c r="I155" s="117"/>
      <c r="J155" s="33"/>
    </row>
    <row r="156" spans="7:10" ht="12">
      <c r="G156" s="84"/>
      <c r="H156" s="33"/>
      <c r="I156" s="117"/>
      <c r="J156" s="33"/>
    </row>
    <row r="157" spans="7:10" ht="12">
      <c r="G157" s="84"/>
      <c r="H157" s="33"/>
      <c r="I157" s="117"/>
      <c r="J157" s="33"/>
    </row>
    <row r="158" spans="7:9" ht="12">
      <c r="G158" s="84"/>
      <c r="H158" s="33"/>
      <c r="I158" s="117"/>
    </row>
    <row r="159" spans="7:10" ht="12">
      <c r="G159" s="84"/>
      <c r="H159" s="33"/>
      <c r="I159" s="117"/>
      <c r="J159" s="33"/>
    </row>
    <row r="160" spans="7:9" ht="12">
      <c r="G160" s="84"/>
      <c r="H160" s="33"/>
      <c r="I160" s="117"/>
    </row>
    <row r="161" spans="7:10" ht="12">
      <c r="G161" s="84"/>
      <c r="H161" s="33"/>
      <c r="I161" s="117"/>
      <c r="J161" s="33"/>
    </row>
    <row r="162" spans="7:10" ht="12">
      <c r="G162" s="84"/>
      <c r="H162" s="33"/>
      <c r="I162" s="117"/>
      <c r="J162" s="33"/>
    </row>
    <row r="163" spans="7:10" ht="12">
      <c r="G163" s="84"/>
      <c r="H163" s="33"/>
      <c r="I163" s="117"/>
      <c r="J163" s="33"/>
    </row>
    <row r="164" spans="7:10" ht="12">
      <c r="G164" s="32"/>
      <c r="H164" s="33"/>
      <c r="I164" s="117"/>
      <c r="J164" s="33"/>
    </row>
    <row r="165" spans="7:10" ht="12">
      <c r="G165" s="32"/>
      <c r="H165" s="33"/>
      <c r="I165" s="117"/>
      <c r="J165" s="33"/>
    </row>
    <row r="166" spans="8:9" ht="12">
      <c r="H166" s="33"/>
      <c r="I166" s="117"/>
    </row>
    <row r="167" spans="8:9" ht="12">
      <c r="H167" s="33"/>
      <c r="I167" s="117"/>
    </row>
    <row r="168" spans="8:9" ht="12">
      <c r="H168" s="33"/>
      <c r="I168" s="117"/>
    </row>
    <row r="169" spans="8:9" ht="12">
      <c r="H169" s="33"/>
      <c r="I169" s="117"/>
    </row>
    <row r="170" spans="8:9" ht="12">
      <c r="H170" s="33"/>
      <c r="I170" s="117"/>
    </row>
    <row r="171" spans="8:9" ht="12">
      <c r="H171" s="33"/>
      <c r="I171" s="117"/>
    </row>
    <row r="172" spans="8:9" ht="12">
      <c r="H172" s="33"/>
      <c r="I172" s="117"/>
    </row>
    <row r="173" spans="8:9" ht="12">
      <c r="H173" s="33"/>
      <c r="I173" s="117"/>
    </row>
    <row r="174" spans="8:9" ht="12">
      <c r="H174" s="33"/>
      <c r="I174" s="117"/>
    </row>
    <row r="175" spans="8:9" ht="12">
      <c r="H175" s="95"/>
      <c r="I175" s="118"/>
    </row>
    <row r="176" spans="8:9" ht="12">
      <c r="H176" s="33"/>
      <c r="I176" s="117"/>
    </row>
    <row r="177" spans="8:9" ht="12">
      <c r="H177" s="33"/>
      <c r="I177" s="117"/>
    </row>
    <row r="178" spans="8:9" ht="12">
      <c r="H178" s="33"/>
      <c r="I178" s="117"/>
    </row>
    <row r="179" spans="8:9" ht="12">
      <c r="H179" s="33"/>
      <c r="I179" s="117"/>
    </row>
    <row r="180" spans="8:9" ht="12">
      <c r="H180" s="33"/>
      <c r="I180" s="117"/>
    </row>
    <row r="181" spans="8:9" ht="12">
      <c r="H181" s="33"/>
      <c r="I181" s="117"/>
    </row>
    <row r="182" spans="8:9" ht="12">
      <c r="H182" s="33"/>
      <c r="I182" s="117"/>
    </row>
    <row r="183" spans="8:9" ht="12">
      <c r="H183" s="33"/>
      <c r="I183" s="117"/>
    </row>
    <row r="184" spans="8:9" ht="12">
      <c r="H184" s="33"/>
      <c r="I184" s="117"/>
    </row>
    <row r="185" spans="8:9" ht="12">
      <c r="H185" s="33"/>
      <c r="I185" s="117"/>
    </row>
    <row r="186" spans="8:9" ht="12">
      <c r="H186" s="33"/>
      <c r="I186" s="117"/>
    </row>
    <row r="187" spans="8:9" ht="12">
      <c r="H187" s="33"/>
      <c r="I187" s="117"/>
    </row>
    <row r="188" spans="8:9" ht="12">
      <c r="H188" s="33"/>
      <c r="I188" s="117"/>
    </row>
    <row r="189" spans="8:9" ht="12">
      <c r="H189" s="33"/>
      <c r="I189" s="117"/>
    </row>
    <row r="190" spans="8:9" ht="12">
      <c r="H190" s="33"/>
      <c r="I190" s="117"/>
    </row>
    <row r="191" spans="8:9" ht="12">
      <c r="H191" s="33"/>
      <c r="I191" s="117"/>
    </row>
    <row r="192" spans="8:9" ht="12">
      <c r="H192" s="33"/>
      <c r="I192" s="117"/>
    </row>
    <row r="193" spans="8:9" ht="12">
      <c r="H193" s="33"/>
      <c r="I193" s="86"/>
    </row>
    <row r="194" spans="8:9" ht="12">
      <c r="H194" s="33"/>
      <c r="I194" s="33"/>
    </row>
    <row r="195" ht="12">
      <c r="I195" s="41"/>
    </row>
  </sheetData>
  <sheetProtection/>
  <mergeCells count="14">
    <mergeCell ref="G4:G6"/>
    <mergeCell ref="H4:H6"/>
    <mergeCell ref="I4:I6"/>
    <mergeCell ref="A78:A80"/>
    <mergeCell ref="B78:F80"/>
    <mergeCell ref="G78:G80"/>
    <mergeCell ref="H78:H80"/>
    <mergeCell ref="I78:I80"/>
    <mergeCell ref="A1:J1"/>
    <mergeCell ref="A75:J75"/>
    <mergeCell ref="J4:J6"/>
    <mergeCell ref="A4:A6"/>
    <mergeCell ref="J78:J80"/>
    <mergeCell ref="B4:F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M192"/>
  <sheetViews>
    <sheetView zoomScalePageLayoutView="0" workbookViewId="0" topLeftCell="A1">
      <selection activeCell="A1" sqref="A1:J1"/>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53" t="s">
        <v>403</v>
      </c>
      <c r="B1" s="253"/>
      <c r="C1" s="253"/>
      <c r="D1" s="253"/>
      <c r="E1" s="253"/>
      <c r="F1" s="253"/>
      <c r="G1" s="253"/>
      <c r="H1" s="253"/>
      <c r="I1" s="253"/>
      <c r="J1" s="253"/>
    </row>
    <row r="2" spans="1:10" ht="12.75" customHeight="1">
      <c r="A2" s="10" t="s">
        <v>82</v>
      </c>
      <c r="B2" s="10"/>
      <c r="C2" s="10"/>
      <c r="D2" s="10"/>
      <c r="E2" s="10"/>
      <c r="F2" s="10"/>
      <c r="G2" s="11"/>
      <c r="H2" s="11"/>
      <c r="I2" s="11"/>
      <c r="J2" s="11"/>
    </row>
    <row r="3" spans="1:6" ht="12.75" customHeight="1">
      <c r="A3" s="15"/>
      <c r="B3" s="15"/>
      <c r="C3" s="15"/>
      <c r="D3" s="15"/>
      <c r="E3" s="15"/>
      <c r="F3" s="15"/>
    </row>
    <row r="4" spans="1:10" ht="12.75" customHeight="1">
      <c r="A4" s="269" t="s">
        <v>0</v>
      </c>
      <c r="B4" s="283" t="s">
        <v>1</v>
      </c>
      <c r="C4" s="260"/>
      <c r="D4" s="260"/>
      <c r="E4" s="260"/>
      <c r="F4" s="269"/>
      <c r="G4" s="281" t="s">
        <v>160</v>
      </c>
      <c r="H4" s="281" t="s">
        <v>161</v>
      </c>
      <c r="I4" s="257" t="s">
        <v>57</v>
      </c>
      <c r="J4" s="283" t="s">
        <v>159</v>
      </c>
    </row>
    <row r="5" spans="1:13" ht="12.75" customHeight="1">
      <c r="A5" s="278"/>
      <c r="B5" s="261"/>
      <c r="C5" s="262"/>
      <c r="D5" s="262"/>
      <c r="E5" s="262"/>
      <c r="F5" s="278"/>
      <c r="G5" s="282"/>
      <c r="H5" s="282"/>
      <c r="I5" s="282"/>
      <c r="J5" s="261"/>
      <c r="K5" s="114"/>
      <c r="L5" s="114"/>
      <c r="M5" s="114"/>
    </row>
    <row r="6" spans="1:10" ht="12.75" customHeight="1">
      <c r="A6" s="276"/>
      <c r="B6" s="263"/>
      <c r="C6" s="264"/>
      <c r="D6" s="264"/>
      <c r="E6" s="264"/>
      <c r="F6" s="276"/>
      <c r="G6" s="266"/>
      <c r="H6" s="266"/>
      <c r="I6" s="266"/>
      <c r="J6" s="263"/>
    </row>
    <row r="7" spans="1:10" ht="10.5" customHeight="1">
      <c r="A7" s="8"/>
      <c r="B7" s="15"/>
      <c r="C7" s="15"/>
      <c r="D7" s="15"/>
      <c r="E7" s="15"/>
      <c r="F7" s="12"/>
      <c r="G7" s="15"/>
      <c r="H7" s="33"/>
      <c r="I7" s="86"/>
      <c r="J7" s="22"/>
    </row>
    <row r="8" spans="1:12" ht="10.5" customHeight="1">
      <c r="A8" s="62" t="s">
        <v>2</v>
      </c>
      <c r="B8" s="17" t="s">
        <v>203</v>
      </c>
      <c r="F8" s="12"/>
      <c r="G8" s="84">
        <v>212</v>
      </c>
      <c r="H8" s="33">
        <v>1.5</v>
      </c>
      <c r="I8" s="86">
        <v>18.8</v>
      </c>
      <c r="J8" s="33">
        <v>79.7</v>
      </c>
      <c r="L8" s="164"/>
    </row>
    <row r="9" spans="1:12" ht="10.5" customHeight="1">
      <c r="A9" s="64"/>
      <c r="B9" s="15"/>
      <c r="C9" s="17" t="s">
        <v>264</v>
      </c>
      <c r="F9" s="12"/>
      <c r="G9" s="84"/>
      <c r="H9" s="33"/>
      <c r="I9" s="86"/>
      <c r="J9" s="33"/>
      <c r="L9" s="164"/>
    </row>
    <row r="10" spans="1:12" ht="10.5" customHeight="1">
      <c r="A10" s="62" t="s">
        <v>4</v>
      </c>
      <c r="B10" s="15"/>
      <c r="C10" s="15" t="s">
        <v>206</v>
      </c>
      <c r="D10" s="15"/>
      <c r="E10" s="15"/>
      <c r="F10" s="12"/>
      <c r="G10" s="84">
        <v>1</v>
      </c>
      <c r="H10" s="33">
        <v>0</v>
      </c>
      <c r="I10" s="86">
        <v>0.1</v>
      </c>
      <c r="J10" s="33">
        <v>84</v>
      </c>
      <c r="L10" s="164"/>
    </row>
    <row r="11" spans="1:12" ht="10.5" customHeight="1">
      <c r="A11" s="64"/>
      <c r="B11" s="15"/>
      <c r="C11" s="15"/>
      <c r="D11" s="15"/>
      <c r="E11" s="15"/>
      <c r="F11" s="12"/>
      <c r="G11" s="84"/>
      <c r="H11" s="33"/>
      <c r="I11" s="86"/>
      <c r="J11" s="33"/>
      <c r="L11" s="164"/>
    </row>
    <row r="12" spans="1:12" ht="10.5" customHeight="1">
      <c r="A12" s="62" t="s">
        <v>5</v>
      </c>
      <c r="B12" s="15" t="s">
        <v>265</v>
      </c>
      <c r="C12" s="15"/>
      <c r="D12" s="15"/>
      <c r="E12" s="15"/>
      <c r="F12" s="12"/>
      <c r="G12" s="84">
        <v>3028</v>
      </c>
      <c r="H12" s="33">
        <v>21.7</v>
      </c>
      <c r="I12" s="86">
        <v>268.6</v>
      </c>
      <c r="J12" s="33">
        <v>73.9</v>
      </c>
      <c r="L12" s="164"/>
    </row>
    <row r="13" spans="1:12" ht="10.5" customHeight="1">
      <c r="A13" s="64"/>
      <c r="B13" s="15"/>
      <c r="C13" s="15" t="s">
        <v>205</v>
      </c>
      <c r="D13" s="15"/>
      <c r="E13" s="15"/>
      <c r="F13" s="12"/>
      <c r="G13" s="84"/>
      <c r="H13" s="33"/>
      <c r="I13" s="86"/>
      <c r="J13" s="33"/>
      <c r="L13" s="164"/>
    </row>
    <row r="14" spans="1:12" ht="10.5" customHeight="1">
      <c r="A14" s="62" t="s">
        <v>6</v>
      </c>
      <c r="B14" s="15"/>
      <c r="C14" s="15" t="s">
        <v>208</v>
      </c>
      <c r="D14" s="15"/>
      <c r="E14" s="15"/>
      <c r="F14" s="12"/>
      <c r="G14" s="84">
        <v>2954</v>
      </c>
      <c r="H14" s="33">
        <v>21.1</v>
      </c>
      <c r="I14" s="86">
        <v>262</v>
      </c>
      <c r="J14" s="33">
        <v>73.7</v>
      </c>
      <c r="L14" s="164"/>
    </row>
    <row r="15" spans="1:12" ht="10.5" customHeight="1">
      <c r="A15" s="64"/>
      <c r="B15" s="15"/>
      <c r="C15" s="15"/>
      <c r="D15" s="12" t="s">
        <v>205</v>
      </c>
      <c r="E15" s="12"/>
      <c r="F15" s="12"/>
      <c r="G15" s="84"/>
      <c r="H15" s="33"/>
      <c r="I15" s="86"/>
      <c r="J15" s="33"/>
      <c r="L15" s="164"/>
    </row>
    <row r="16" spans="1:12" ht="10.5" customHeight="1">
      <c r="A16" s="62" t="s">
        <v>58</v>
      </c>
      <c r="B16" s="15"/>
      <c r="C16" s="15"/>
      <c r="D16" s="12" t="s">
        <v>266</v>
      </c>
      <c r="E16" s="12"/>
      <c r="F16" s="215"/>
      <c r="G16" s="84">
        <v>1085</v>
      </c>
      <c r="H16" s="33">
        <v>7.8</v>
      </c>
      <c r="I16" s="86">
        <v>96.2</v>
      </c>
      <c r="J16" s="33">
        <v>76</v>
      </c>
      <c r="L16" s="164"/>
    </row>
    <row r="17" spans="1:12" ht="10.5" customHeight="1">
      <c r="A17" s="62" t="s">
        <v>59</v>
      </c>
      <c r="B17" s="15"/>
      <c r="C17" s="15"/>
      <c r="D17" s="12" t="s">
        <v>267</v>
      </c>
      <c r="E17" s="12"/>
      <c r="F17" s="215"/>
      <c r="G17" s="84"/>
      <c r="H17" s="33"/>
      <c r="I17" s="86"/>
      <c r="J17" s="33"/>
      <c r="L17" s="164"/>
    </row>
    <row r="18" spans="1:12" ht="10.5" customHeight="1">
      <c r="A18" s="64"/>
      <c r="B18" s="15"/>
      <c r="C18" s="15"/>
      <c r="D18" s="15"/>
      <c r="E18" s="12" t="s">
        <v>268</v>
      </c>
      <c r="F18" s="215"/>
      <c r="G18" s="84">
        <v>304</v>
      </c>
      <c r="H18" s="33">
        <v>2.2</v>
      </c>
      <c r="I18" s="86">
        <v>27</v>
      </c>
      <c r="J18" s="33">
        <v>71</v>
      </c>
      <c r="L18" s="164"/>
    </row>
    <row r="19" spans="1:12" ht="10.5" customHeight="1">
      <c r="A19" s="62" t="s">
        <v>60</v>
      </c>
      <c r="B19" s="15"/>
      <c r="C19" s="15"/>
      <c r="D19" s="12" t="s">
        <v>269</v>
      </c>
      <c r="E19" s="12"/>
      <c r="F19" s="215"/>
      <c r="G19" s="84"/>
      <c r="H19" s="33"/>
      <c r="I19" s="86"/>
      <c r="J19" s="33"/>
      <c r="L19" s="164"/>
    </row>
    <row r="20" spans="1:12" ht="10.5" customHeight="1">
      <c r="A20" s="64"/>
      <c r="B20" s="15"/>
      <c r="C20" s="15"/>
      <c r="D20" s="15"/>
      <c r="E20" s="12" t="s">
        <v>270</v>
      </c>
      <c r="F20" s="215"/>
      <c r="G20" s="84">
        <v>45</v>
      </c>
      <c r="H20" s="33">
        <v>0.3</v>
      </c>
      <c r="I20" s="86">
        <v>4</v>
      </c>
      <c r="J20" s="33">
        <v>75.2</v>
      </c>
      <c r="L20" s="164"/>
    </row>
    <row r="21" spans="1:12" ht="10.5" customHeight="1">
      <c r="A21" s="62" t="s">
        <v>13</v>
      </c>
      <c r="B21" s="15"/>
      <c r="C21" s="15"/>
      <c r="D21" s="12" t="s">
        <v>215</v>
      </c>
      <c r="E21" s="12"/>
      <c r="F21" s="215"/>
      <c r="G21" s="84">
        <v>448</v>
      </c>
      <c r="H21" s="33">
        <v>3.2</v>
      </c>
      <c r="I21" s="86">
        <v>39.7</v>
      </c>
      <c r="J21" s="33">
        <v>72.8</v>
      </c>
      <c r="L21" s="164"/>
    </row>
    <row r="22" spans="1:12" ht="10.5" customHeight="1">
      <c r="A22" s="62" t="s">
        <v>61</v>
      </c>
      <c r="B22" s="15"/>
      <c r="C22" s="15"/>
      <c r="D22" s="12" t="s">
        <v>271</v>
      </c>
      <c r="E22" s="12"/>
      <c r="F22" s="215"/>
      <c r="G22" s="84">
        <v>342</v>
      </c>
      <c r="H22" s="33">
        <v>2.4</v>
      </c>
      <c r="I22" s="86">
        <v>30.3</v>
      </c>
      <c r="J22" s="33">
        <v>69.8</v>
      </c>
      <c r="L22" s="164"/>
    </row>
    <row r="23" spans="1:12" ht="10.5" customHeight="1">
      <c r="A23" s="62" t="s">
        <v>62</v>
      </c>
      <c r="B23" s="15"/>
      <c r="C23" s="15"/>
      <c r="D23" s="12" t="s">
        <v>272</v>
      </c>
      <c r="E23" s="12"/>
      <c r="F23" s="215"/>
      <c r="G23" s="113">
        <v>0</v>
      </c>
      <c r="H23" s="97">
        <v>0</v>
      </c>
      <c r="I23" s="112">
        <v>0</v>
      </c>
      <c r="J23" s="88">
        <v>0</v>
      </c>
      <c r="L23" s="164"/>
    </row>
    <row r="24" spans="1:12" ht="10.5" customHeight="1">
      <c r="A24" s="62" t="s">
        <v>63</v>
      </c>
      <c r="B24" s="15"/>
      <c r="C24" s="15"/>
      <c r="D24" s="12" t="s">
        <v>273</v>
      </c>
      <c r="E24" s="12"/>
      <c r="F24" s="215"/>
      <c r="G24" s="84">
        <v>155</v>
      </c>
      <c r="H24" s="33">
        <v>1.1</v>
      </c>
      <c r="I24" s="86">
        <v>13.7</v>
      </c>
      <c r="J24" s="33">
        <v>76.7</v>
      </c>
      <c r="L24" s="164"/>
    </row>
    <row r="25" spans="1:12" ht="10.5" customHeight="1">
      <c r="A25" s="62" t="s">
        <v>15</v>
      </c>
      <c r="B25" s="15"/>
      <c r="C25" s="15"/>
      <c r="D25" s="12" t="s">
        <v>217</v>
      </c>
      <c r="E25" s="12"/>
      <c r="F25" s="215"/>
      <c r="G25" s="84"/>
      <c r="H25" s="33"/>
      <c r="I25" s="86"/>
      <c r="J25" s="33"/>
      <c r="L25" s="164"/>
    </row>
    <row r="26" spans="1:12" ht="10.5" customHeight="1">
      <c r="A26" s="64"/>
      <c r="B26" s="15"/>
      <c r="C26" s="15"/>
      <c r="E26" s="12" t="s">
        <v>274</v>
      </c>
      <c r="F26" s="215"/>
      <c r="G26" s="84">
        <v>261</v>
      </c>
      <c r="H26" s="33">
        <v>1.9</v>
      </c>
      <c r="I26" s="86">
        <v>23.2</v>
      </c>
      <c r="J26" s="33">
        <v>74.7</v>
      </c>
      <c r="L26" s="164"/>
    </row>
    <row r="27" spans="1:12" ht="10.5" customHeight="1">
      <c r="A27" s="64"/>
      <c r="B27" s="15"/>
      <c r="C27" s="15"/>
      <c r="D27" s="15"/>
      <c r="E27" s="15"/>
      <c r="F27" s="12"/>
      <c r="G27" s="84"/>
      <c r="H27" s="33"/>
      <c r="I27" s="86"/>
      <c r="J27" s="33"/>
      <c r="L27" s="164"/>
    </row>
    <row r="28" spans="1:12" ht="10.5" customHeight="1">
      <c r="A28" s="62" t="s">
        <v>16</v>
      </c>
      <c r="B28" s="15" t="s">
        <v>219</v>
      </c>
      <c r="C28" s="15"/>
      <c r="D28" s="15"/>
      <c r="E28" s="15"/>
      <c r="F28" s="12"/>
      <c r="G28" s="84"/>
      <c r="H28" s="33"/>
      <c r="I28" s="86"/>
      <c r="J28" s="33"/>
      <c r="L28" s="164"/>
    </row>
    <row r="29" spans="1:12" ht="10.5" customHeight="1">
      <c r="A29" s="64"/>
      <c r="B29" s="15"/>
      <c r="C29" s="15" t="s">
        <v>220</v>
      </c>
      <c r="D29" s="15"/>
      <c r="E29" s="15"/>
      <c r="F29" s="12"/>
      <c r="G29" s="84"/>
      <c r="H29" s="33"/>
      <c r="I29" s="86"/>
      <c r="J29" s="33"/>
      <c r="L29" s="164"/>
    </row>
    <row r="30" spans="1:12" ht="10.5" customHeight="1">
      <c r="A30" s="64"/>
      <c r="B30" s="15"/>
      <c r="C30" s="15" t="s">
        <v>275</v>
      </c>
      <c r="D30" s="15"/>
      <c r="E30" s="15"/>
      <c r="F30" s="12"/>
      <c r="G30" s="84">
        <v>84</v>
      </c>
      <c r="H30" s="33">
        <v>0.6</v>
      </c>
      <c r="I30" s="86">
        <v>7.5</v>
      </c>
      <c r="J30" s="33">
        <v>81</v>
      </c>
      <c r="L30" s="164"/>
    </row>
    <row r="31" spans="1:12" ht="10.5" customHeight="1">
      <c r="A31" s="64"/>
      <c r="B31" s="15"/>
      <c r="C31" s="15"/>
      <c r="D31" s="15"/>
      <c r="E31" s="15"/>
      <c r="F31" s="12"/>
      <c r="G31" s="84"/>
      <c r="H31" s="33"/>
      <c r="I31" s="86"/>
      <c r="J31" s="33"/>
      <c r="L31" s="164"/>
    </row>
    <row r="32" spans="1:12" ht="10.5" customHeight="1">
      <c r="A32" s="62" t="s">
        <v>17</v>
      </c>
      <c r="B32" s="15" t="s">
        <v>222</v>
      </c>
      <c r="C32" s="15"/>
      <c r="D32" s="15"/>
      <c r="E32" s="15"/>
      <c r="F32" s="12"/>
      <c r="G32" s="84"/>
      <c r="H32" s="33"/>
      <c r="I32" s="86"/>
      <c r="J32" s="33"/>
      <c r="L32" s="164"/>
    </row>
    <row r="33" spans="1:12" ht="10.5" customHeight="1">
      <c r="A33" s="64"/>
      <c r="B33" s="15"/>
      <c r="C33" s="15" t="s">
        <v>276</v>
      </c>
      <c r="D33" s="15"/>
      <c r="E33" s="15"/>
      <c r="F33" s="12"/>
      <c r="G33" s="84">
        <v>826</v>
      </c>
      <c r="H33" s="33">
        <v>5.9</v>
      </c>
      <c r="I33" s="86">
        <v>73.3</v>
      </c>
      <c r="J33" s="33">
        <v>82.9</v>
      </c>
      <c r="L33" s="164"/>
    </row>
    <row r="34" spans="1:12" ht="10.5" customHeight="1">
      <c r="A34" s="64"/>
      <c r="B34" s="15"/>
      <c r="C34" s="15" t="s">
        <v>205</v>
      </c>
      <c r="D34" s="15"/>
      <c r="E34" s="15"/>
      <c r="F34" s="12"/>
      <c r="G34" s="84"/>
      <c r="H34" s="33"/>
      <c r="I34" s="86"/>
      <c r="J34" s="33"/>
      <c r="L34" s="164"/>
    </row>
    <row r="35" spans="1:12" ht="10.5" customHeight="1">
      <c r="A35" s="62" t="s">
        <v>18</v>
      </c>
      <c r="B35" s="15"/>
      <c r="C35" s="15" t="s">
        <v>224</v>
      </c>
      <c r="D35" s="15"/>
      <c r="E35" s="15"/>
      <c r="F35" s="12"/>
      <c r="G35" s="84">
        <v>730</v>
      </c>
      <c r="H35" s="33">
        <v>5.2</v>
      </c>
      <c r="I35" s="86">
        <v>64.8</v>
      </c>
      <c r="J35" s="33">
        <v>83.4</v>
      </c>
      <c r="L35" s="164"/>
    </row>
    <row r="36" spans="1:12" ht="10.5" customHeight="1">
      <c r="A36" s="64"/>
      <c r="B36" s="15"/>
      <c r="C36" s="15"/>
      <c r="D36" s="15"/>
      <c r="E36" s="15"/>
      <c r="F36" s="12"/>
      <c r="G36" s="84"/>
      <c r="H36" s="33"/>
      <c r="I36" s="86"/>
      <c r="J36" s="33"/>
      <c r="L36" s="164"/>
    </row>
    <row r="37" spans="1:12" ht="10.5" customHeight="1">
      <c r="A37" s="62" t="s">
        <v>19</v>
      </c>
      <c r="B37" s="15" t="s">
        <v>277</v>
      </c>
      <c r="C37" s="15"/>
      <c r="D37" s="15"/>
      <c r="E37" s="15"/>
      <c r="F37" s="12"/>
      <c r="G37" s="84">
        <v>276</v>
      </c>
      <c r="H37" s="33">
        <v>2</v>
      </c>
      <c r="I37" s="86">
        <v>24.5</v>
      </c>
      <c r="J37" s="33">
        <v>84.7</v>
      </c>
      <c r="L37" s="164"/>
    </row>
    <row r="38" spans="1:12" ht="10.5" customHeight="1">
      <c r="A38" s="64"/>
      <c r="B38" s="15"/>
      <c r="C38" s="15" t="s">
        <v>205</v>
      </c>
      <c r="D38" s="15"/>
      <c r="E38" s="15"/>
      <c r="F38" s="12"/>
      <c r="G38" s="84"/>
      <c r="H38" s="97"/>
      <c r="I38" s="86"/>
      <c r="J38" s="33"/>
      <c r="L38" s="164"/>
    </row>
    <row r="39" spans="1:12" ht="10.5" customHeight="1">
      <c r="A39" s="62" t="s">
        <v>20</v>
      </c>
      <c r="B39" s="15"/>
      <c r="C39" s="15" t="s">
        <v>226</v>
      </c>
      <c r="D39" s="15"/>
      <c r="E39" s="15"/>
      <c r="F39" s="12"/>
      <c r="G39" s="84">
        <v>19</v>
      </c>
      <c r="H39" s="33">
        <v>0.1</v>
      </c>
      <c r="I39" s="86">
        <v>1.7</v>
      </c>
      <c r="J39" s="33">
        <v>54.5</v>
      </c>
      <c r="L39" s="164"/>
    </row>
    <row r="40" spans="1:12" ht="10.5" customHeight="1">
      <c r="A40" s="64"/>
      <c r="B40" s="15"/>
      <c r="C40" s="15"/>
      <c r="D40" s="15"/>
      <c r="E40" s="15"/>
      <c r="F40" s="12"/>
      <c r="G40" s="84"/>
      <c r="H40" s="33"/>
      <c r="I40" s="86"/>
      <c r="J40" s="33"/>
      <c r="L40" s="164"/>
    </row>
    <row r="41" spans="1:12" ht="10.5" customHeight="1">
      <c r="A41" s="62" t="s">
        <v>64</v>
      </c>
      <c r="B41" s="15" t="s">
        <v>278</v>
      </c>
      <c r="C41" s="15"/>
      <c r="D41" s="15"/>
      <c r="E41" s="15"/>
      <c r="F41" s="12"/>
      <c r="G41" s="84">
        <v>370</v>
      </c>
      <c r="H41" s="33">
        <v>2.6</v>
      </c>
      <c r="I41" s="86">
        <v>32.8</v>
      </c>
      <c r="J41" s="33">
        <v>77.1</v>
      </c>
      <c r="L41" s="164"/>
    </row>
    <row r="42" spans="1:12" ht="10.5" customHeight="1">
      <c r="A42" s="64"/>
      <c r="B42" s="15"/>
      <c r="C42" s="15"/>
      <c r="D42" s="15"/>
      <c r="E42" s="15"/>
      <c r="F42" s="12"/>
      <c r="G42" s="84"/>
      <c r="H42" s="33"/>
      <c r="I42" s="86"/>
      <c r="J42" s="33"/>
      <c r="L42" s="164"/>
    </row>
    <row r="43" spans="1:12" ht="10.5" customHeight="1">
      <c r="A43" s="62" t="s">
        <v>21</v>
      </c>
      <c r="B43" s="15" t="s">
        <v>279</v>
      </c>
      <c r="C43" s="15"/>
      <c r="D43" s="15"/>
      <c r="E43" s="15"/>
      <c r="F43" s="12"/>
      <c r="G43" s="84">
        <v>6593</v>
      </c>
      <c r="H43" s="33">
        <v>47.2</v>
      </c>
      <c r="I43" s="86">
        <v>584.8</v>
      </c>
      <c r="J43" s="33">
        <v>83.9</v>
      </c>
      <c r="L43" s="164"/>
    </row>
    <row r="44" spans="1:12" ht="10.5" customHeight="1">
      <c r="A44" s="64"/>
      <c r="B44" s="15"/>
      <c r="C44" s="15" t="s">
        <v>205</v>
      </c>
      <c r="D44" s="15"/>
      <c r="E44" s="15"/>
      <c r="F44" s="12"/>
      <c r="G44" s="84"/>
      <c r="H44" s="33"/>
      <c r="I44" s="86"/>
      <c r="J44" s="33"/>
      <c r="L44" s="164"/>
    </row>
    <row r="45" spans="1:12" ht="10.5" customHeight="1">
      <c r="A45" s="62" t="s">
        <v>65</v>
      </c>
      <c r="B45" s="15"/>
      <c r="C45" s="15" t="s">
        <v>280</v>
      </c>
      <c r="D45" s="15"/>
      <c r="E45" s="15"/>
      <c r="F45" s="12"/>
      <c r="G45" s="84">
        <v>1048</v>
      </c>
      <c r="H45" s="33">
        <v>7.5</v>
      </c>
      <c r="I45" s="86">
        <v>93</v>
      </c>
      <c r="J45" s="33">
        <v>85.8</v>
      </c>
      <c r="L45" s="164"/>
    </row>
    <row r="46" spans="1:12" ht="10.5" customHeight="1">
      <c r="A46" s="62" t="s">
        <v>22</v>
      </c>
      <c r="B46" s="15"/>
      <c r="C46" s="15" t="s">
        <v>229</v>
      </c>
      <c r="D46" s="15"/>
      <c r="E46" s="15"/>
      <c r="F46" s="12"/>
      <c r="G46" s="84">
        <v>2088</v>
      </c>
      <c r="H46" s="33">
        <v>14.9</v>
      </c>
      <c r="I46" s="86">
        <v>185.2</v>
      </c>
      <c r="J46" s="33">
        <v>83.7</v>
      </c>
      <c r="L46" s="164"/>
    </row>
    <row r="47" spans="1:12" ht="10.5" customHeight="1">
      <c r="A47" s="64"/>
      <c r="B47" s="15"/>
      <c r="C47" s="15"/>
      <c r="D47" s="12" t="s">
        <v>205</v>
      </c>
      <c r="E47" s="12"/>
      <c r="F47" s="12"/>
      <c r="G47" s="84"/>
      <c r="H47" s="33"/>
      <c r="I47" s="86"/>
      <c r="J47" s="33"/>
      <c r="L47" s="164"/>
    </row>
    <row r="48" spans="1:12" ht="10.5" customHeight="1">
      <c r="A48" s="62" t="s">
        <v>66</v>
      </c>
      <c r="B48" s="15"/>
      <c r="C48" s="15"/>
      <c r="D48" s="12" t="s">
        <v>281</v>
      </c>
      <c r="E48" s="12"/>
      <c r="F48" s="12"/>
      <c r="G48" s="84">
        <v>763</v>
      </c>
      <c r="H48" s="33">
        <v>5.5</v>
      </c>
      <c r="I48" s="86">
        <v>67.7</v>
      </c>
      <c r="J48" s="33">
        <v>80.4</v>
      </c>
      <c r="L48" s="164"/>
    </row>
    <row r="49" spans="1:12" ht="10.5" customHeight="1">
      <c r="A49" s="62" t="s">
        <v>67</v>
      </c>
      <c r="B49" s="15"/>
      <c r="C49" s="15"/>
      <c r="D49" s="12" t="s">
        <v>282</v>
      </c>
      <c r="E49" s="12"/>
      <c r="F49" s="12"/>
      <c r="G49" s="84">
        <v>21</v>
      </c>
      <c r="H49" s="33">
        <v>0.2</v>
      </c>
      <c r="I49" s="86">
        <v>1.9</v>
      </c>
      <c r="J49" s="33">
        <v>80.5</v>
      </c>
      <c r="L49" s="164"/>
    </row>
    <row r="50" spans="1:12" ht="10.5" customHeight="1">
      <c r="A50" s="62" t="s">
        <v>68</v>
      </c>
      <c r="B50" s="15"/>
      <c r="C50" s="15" t="s">
        <v>230</v>
      </c>
      <c r="D50" s="15"/>
      <c r="E50" s="15"/>
      <c r="F50" s="12"/>
      <c r="G50" s="84">
        <v>1827</v>
      </c>
      <c r="H50" s="33">
        <v>13.1</v>
      </c>
      <c r="I50" s="86">
        <v>162.1</v>
      </c>
      <c r="J50" s="33">
        <v>84.2</v>
      </c>
      <c r="L50" s="164"/>
    </row>
    <row r="51" spans="1:12" ht="10.5" customHeight="1">
      <c r="A51" s="62" t="s">
        <v>24</v>
      </c>
      <c r="B51" s="15"/>
      <c r="C51" s="15" t="s">
        <v>232</v>
      </c>
      <c r="D51" s="15"/>
      <c r="E51" s="15"/>
      <c r="F51" s="12"/>
      <c r="G51" s="84">
        <v>1153</v>
      </c>
      <c r="H51" s="33">
        <v>8.3</v>
      </c>
      <c r="I51" s="86">
        <v>102.3</v>
      </c>
      <c r="J51" s="33">
        <v>83.6</v>
      </c>
      <c r="L51" s="164"/>
    </row>
    <row r="52" spans="1:12" ht="10.5" customHeight="1">
      <c r="A52" s="64"/>
      <c r="B52" s="15"/>
      <c r="C52" s="15"/>
      <c r="D52" s="12" t="s">
        <v>205</v>
      </c>
      <c r="E52" s="12"/>
      <c r="F52" s="12"/>
      <c r="G52" s="84"/>
      <c r="H52" s="33"/>
      <c r="I52" s="86"/>
      <c r="J52" s="33"/>
      <c r="L52" s="164"/>
    </row>
    <row r="53" spans="1:12" ht="10.5" customHeight="1">
      <c r="A53" s="62" t="s">
        <v>69</v>
      </c>
      <c r="B53" s="15"/>
      <c r="C53" s="15"/>
      <c r="D53" s="12" t="s">
        <v>283</v>
      </c>
      <c r="E53" s="12"/>
      <c r="F53" s="12"/>
      <c r="G53" s="84"/>
      <c r="H53" s="33"/>
      <c r="I53" s="86"/>
      <c r="J53" s="33"/>
      <c r="L53" s="164"/>
    </row>
    <row r="54" spans="1:12" ht="10.5" customHeight="1">
      <c r="A54" s="64"/>
      <c r="B54" s="15"/>
      <c r="C54" s="15"/>
      <c r="E54" s="12" t="s">
        <v>284</v>
      </c>
      <c r="F54" s="215"/>
      <c r="G54" s="84">
        <v>345</v>
      </c>
      <c r="H54" s="33">
        <v>2.5</v>
      </c>
      <c r="I54" s="86">
        <v>30.6</v>
      </c>
      <c r="J54" s="33">
        <v>85.3</v>
      </c>
      <c r="L54" s="164"/>
    </row>
    <row r="55" spans="1:12" ht="10.5" customHeight="1">
      <c r="A55" s="62" t="s">
        <v>70</v>
      </c>
      <c r="B55" s="15"/>
      <c r="C55" s="15" t="s">
        <v>285</v>
      </c>
      <c r="D55" s="15"/>
      <c r="E55" s="15"/>
      <c r="F55" s="12"/>
      <c r="G55" s="84"/>
      <c r="H55" s="33"/>
      <c r="I55" s="86"/>
      <c r="J55" s="33"/>
      <c r="L55" s="164"/>
    </row>
    <row r="56" spans="1:12" ht="10.5" customHeight="1">
      <c r="A56" s="64"/>
      <c r="B56" s="15"/>
      <c r="C56" s="15"/>
      <c r="D56" s="12" t="s">
        <v>286</v>
      </c>
      <c r="E56" s="12"/>
      <c r="F56" s="12"/>
      <c r="G56" s="84">
        <v>212</v>
      </c>
      <c r="H56" s="33">
        <v>1.5</v>
      </c>
      <c r="I56" s="86">
        <v>18.8</v>
      </c>
      <c r="J56" s="33">
        <v>83.3</v>
      </c>
      <c r="L56" s="164"/>
    </row>
    <row r="57" spans="1:12" ht="10.5" customHeight="1">
      <c r="A57" s="64"/>
      <c r="B57" s="15"/>
      <c r="C57" s="15"/>
      <c r="D57" s="15"/>
      <c r="E57" s="15"/>
      <c r="F57" s="12"/>
      <c r="G57" s="84"/>
      <c r="H57" s="33"/>
      <c r="I57" s="86"/>
      <c r="J57" s="33"/>
      <c r="L57" s="164"/>
    </row>
    <row r="58" spans="1:12" ht="10.5" customHeight="1">
      <c r="A58" s="62" t="s">
        <v>26</v>
      </c>
      <c r="B58" s="15" t="s">
        <v>287</v>
      </c>
      <c r="C58" s="15"/>
      <c r="D58" s="15"/>
      <c r="E58" s="15"/>
      <c r="F58" s="12"/>
      <c r="G58" s="84">
        <v>830</v>
      </c>
      <c r="H58" s="33">
        <v>5.9</v>
      </c>
      <c r="I58" s="86">
        <v>73.6</v>
      </c>
      <c r="J58" s="33">
        <v>81.7</v>
      </c>
      <c r="L58" s="164"/>
    </row>
    <row r="59" spans="1:12" ht="10.5" customHeight="1">
      <c r="A59" s="64"/>
      <c r="B59" s="15"/>
      <c r="C59" s="15" t="s">
        <v>205</v>
      </c>
      <c r="D59" s="15"/>
      <c r="E59" s="15"/>
      <c r="F59" s="12"/>
      <c r="G59" s="84"/>
      <c r="H59" s="33"/>
      <c r="I59" s="86"/>
      <c r="J59" s="33"/>
      <c r="L59" s="164"/>
    </row>
    <row r="60" spans="1:12" ht="10.5" customHeight="1">
      <c r="A60" s="62" t="s">
        <v>342</v>
      </c>
      <c r="B60" s="15"/>
      <c r="C60" s="15" t="s">
        <v>234</v>
      </c>
      <c r="D60" s="15"/>
      <c r="E60" s="15"/>
      <c r="F60" s="12"/>
      <c r="G60" s="84">
        <v>369</v>
      </c>
      <c r="H60" s="33">
        <v>2.6</v>
      </c>
      <c r="I60" s="86">
        <v>32.7</v>
      </c>
      <c r="J60" s="33">
        <v>82.8</v>
      </c>
      <c r="L60" s="164"/>
    </row>
    <row r="61" spans="1:12" ht="10.5" customHeight="1">
      <c r="A61" s="62" t="s">
        <v>27</v>
      </c>
      <c r="B61" s="15"/>
      <c r="C61" s="15" t="s">
        <v>288</v>
      </c>
      <c r="D61" s="15"/>
      <c r="E61" s="15"/>
      <c r="F61" s="12"/>
      <c r="G61" s="84">
        <v>301</v>
      </c>
      <c r="H61" s="33">
        <v>2.2</v>
      </c>
      <c r="I61" s="86">
        <v>26.7</v>
      </c>
      <c r="J61" s="33">
        <v>80.2</v>
      </c>
      <c r="L61" s="164"/>
    </row>
    <row r="62" spans="1:12" ht="10.5" customHeight="1">
      <c r="A62" s="19"/>
      <c r="B62" s="15"/>
      <c r="C62" s="15"/>
      <c r="D62" s="15"/>
      <c r="E62" s="15"/>
      <c r="F62" s="15"/>
      <c r="G62" s="84"/>
      <c r="H62" s="33"/>
      <c r="I62" s="86"/>
      <c r="J62" s="33"/>
      <c r="L62" s="164"/>
    </row>
    <row r="63" spans="1:12" ht="10.5" customHeight="1">
      <c r="A63" s="19"/>
      <c r="B63" s="15"/>
      <c r="C63" s="15"/>
      <c r="D63" s="15"/>
      <c r="E63" s="15"/>
      <c r="F63" s="15"/>
      <c r="G63" s="84"/>
      <c r="H63" s="33"/>
      <c r="I63" s="86"/>
      <c r="J63" s="33"/>
      <c r="L63" s="164"/>
    </row>
    <row r="64" spans="1:12" ht="10.5" customHeight="1">
      <c r="A64" s="19"/>
      <c r="B64" s="15"/>
      <c r="C64" s="15"/>
      <c r="D64" s="15"/>
      <c r="E64" s="15"/>
      <c r="F64" s="15"/>
      <c r="G64" s="84"/>
      <c r="H64" s="33"/>
      <c r="I64" s="86"/>
      <c r="J64" s="33"/>
      <c r="L64" s="164"/>
    </row>
    <row r="65" spans="1:12" ht="10.5" customHeight="1">
      <c r="A65" s="19"/>
      <c r="B65" s="15"/>
      <c r="C65" s="15"/>
      <c r="D65" s="15"/>
      <c r="E65" s="15"/>
      <c r="F65" s="15"/>
      <c r="G65" s="84"/>
      <c r="H65" s="33"/>
      <c r="I65" s="86"/>
      <c r="J65" s="33"/>
      <c r="L65" s="164"/>
    </row>
    <row r="66" spans="1:12" ht="10.5" customHeight="1">
      <c r="A66" s="19"/>
      <c r="B66" s="15"/>
      <c r="C66" s="15"/>
      <c r="D66" s="15"/>
      <c r="E66" s="15"/>
      <c r="F66" s="15"/>
      <c r="G66" s="84"/>
      <c r="H66" s="33"/>
      <c r="I66" s="86"/>
      <c r="J66" s="33"/>
      <c r="L66" s="164"/>
    </row>
    <row r="67" spans="1:12" ht="10.5" customHeight="1">
      <c r="A67" s="19"/>
      <c r="B67" s="15"/>
      <c r="C67" s="15"/>
      <c r="D67" s="15"/>
      <c r="E67" s="15"/>
      <c r="F67" s="15"/>
      <c r="G67" s="84"/>
      <c r="H67" s="33"/>
      <c r="I67" s="86"/>
      <c r="J67" s="33"/>
      <c r="L67" s="164"/>
    </row>
    <row r="68" spans="1:12" ht="10.5" customHeight="1">
      <c r="A68" s="19"/>
      <c r="B68" s="15"/>
      <c r="C68" s="15"/>
      <c r="D68" s="15"/>
      <c r="E68" s="15"/>
      <c r="F68" s="15"/>
      <c r="G68" s="84"/>
      <c r="H68" s="33"/>
      <c r="I68" s="86"/>
      <c r="J68" s="33"/>
      <c r="L68" s="164"/>
    </row>
    <row r="69" spans="1:12" ht="10.5" customHeight="1">
      <c r="A69" s="19"/>
      <c r="B69" s="15"/>
      <c r="C69" s="15"/>
      <c r="D69" s="15"/>
      <c r="E69" s="15"/>
      <c r="F69" s="15"/>
      <c r="G69" s="84"/>
      <c r="H69" s="33"/>
      <c r="I69" s="86"/>
      <c r="J69" s="33"/>
      <c r="L69" s="164"/>
    </row>
    <row r="70" spans="1:12" ht="10.5" customHeight="1">
      <c r="A70" s="19"/>
      <c r="B70" s="15"/>
      <c r="C70" s="15"/>
      <c r="D70" s="15"/>
      <c r="E70" s="15"/>
      <c r="F70" s="15"/>
      <c r="G70" s="84"/>
      <c r="H70" s="33"/>
      <c r="I70" s="86"/>
      <c r="J70" s="33"/>
      <c r="L70" s="164"/>
    </row>
    <row r="71" spans="1:12" ht="10.5" customHeight="1">
      <c r="A71" s="19"/>
      <c r="B71" s="15"/>
      <c r="C71" s="15"/>
      <c r="D71" s="15"/>
      <c r="E71" s="15"/>
      <c r="F71" s="15"/>
      <c r="G71" s="84"/>
      <c r="H71" s="33"/>
      <c r="I71" s="86"/>
      <c r="J71" s="33"/>
      <c r="L71" s="164"/>
    </row>
    <row r="72" spans="1:12" ht="10.5" customHeight="1">
      <c r="A72" s="19"/>
      <c r="B72" s="15"/>
      <c r="C72" s="15"/>
      <c r="D72" s="15"/>
      <c r="E72" s="15"/>
      <c r="F72" s="15"/>
      <c r="H72" s="33"/>
      <c r="I72" s="86"/>
      <c r="L72" s="164"/>
    </row>
    <row r="73" spans="1:12" ht="10.5" customHeight="1">
      <c r="A73" s="19"/>
      <c r="B73" s="15"/>
      <c r="C73" s="15"/>
      <c r="D73" s="15"/>
      <c r="E73" s="15"/>
      <c r="F73" s="15"/>
      <c r="H73" s="33"/>
      <c r="L73" s="164"/>
    </row>
    <row r="74" spans="1:12" ht="10.5" customHeight="1">
      <c r="A74" s="19"/>
      <c r="B74" s="15"/>
      <c r="C74" s="15"/>
      <c r="D74" s="15"/>
      <c r="E74" s="15"/>
      <c r="F74" s="15"/>
      <c r="H74" s="33"/>
      <c r="L74" s="164"/>
    </row>
    <row r="75" spans="1:12" ht="12.75" customHeight="1">
      <c r="A75" s="280" t="s">
        <v>412</v>
      </c>
      <c r="B75" s="280"/>
      <c r="C75" s="280"/>
      <c r="D75" s="280"/>
      <c r="E75" s="280"/>
      <c r="F75" s="280"/>
      <c r="G75" s="280"/>
      <c r="H75" s="280"/>
      <c r="I75" s="280"/>
      <c r="J75" s="280"/>
      <c r="L75" s="164"/>
    </row>
    <row r="76" spans="1:12" ht="12.75" customHeight="1">
      <c r="A76" s="280" t="s">
        <v>82</v>
      </c>
      <c r="B76" s="280"/>
      <c r="C76" s="280"/>
      <c r="D76" s="280"/>
      <c r="E76" s="280"/>
      <c r="F76" s="280"/>
      <c r="G76" s="280"/>
      <c r="H76" s="280"/>
      <c r="I76" s="280"/>
      <c r="J76" s="280"/>
      <c r="L76" s="164"/>
    </row>
    <row r="77" spans="1:12" ht="12.75" customHeight="1">
      <c r="A77" s="15"/>
      <c r="B77" s="15"/>
      <c r="C77" s="15"/>
      <c r="D77" s="15"/>
      <c r="E77" s="15"/>
      <c r="F77" s="15"/>
      <c r="H77" s="33"/>
      <c r="I77" s="22"/>
      <c r="L77" s="164"/>
    </row>
    <row r="78" spans="1:12" ht="12.75" customHeight="1">
      <c r="A78" s="269" t="s">
        <v>0</v>
      </c>
      <c r="B78" s="259" t="s">
        <v>1</v>
      </c>
      <c r="C78" s="260"/>
      <c r="D78" s="260"/>
      <c r="E78" s="260"/>
      <c r="F78" s="269"/>
      <c r="G78" s="281" t="s">
        <v>160</v>
      </c>
      <c r="H78" s="281" t="s">
        <v>161</v>
      </c>
      <c r="I78" s="257" t="s">
        <v>57</v>
      </c>
      <c r="J78" s="283" t="s">
        <v>159</v>
      </c>
      <c r="L78" s="164"/>
    </row>
    <row r="79" spans="1:12" ht="12.75" customHeight="1">
      <c r="A79" s="278"/>
      <c r="B79" s="261"/>
      <c r="C79" s="262"/>
      <c r="D79" s="262"/>
      <c r="E79" s="262"/>
      <c r="F79" s="278"/>
      <c r="G79" s="282"/>
      <c r="H79" s="282"/>
      <c r="I79" s="282"/>
      <c r="J79" s="261"/>
      <c r="L79" s="164"/>
    </row>
    <row r="80" spans="1:12" ht="12.75" customHeight="1">
      <c r="A80" s="276"/>
      <c r="B80" s="263"/>
      <c r="C80" s="264"/>
      <c r="D80" s="264"/>
      <c r="E80" s="264"/>
      <c r="F80" s="276"/>
      <c r="G80" s="266"/>
      <c r="H80" s="266"/>
      <c r="I80" s="266"/>
      <c r="J80" s="263"/>
      <c r="L80" s="164"/>
    </row>
    <row r="81" spans="1:12" ht="10.5" customHeight="1">
      <c r="A81" s="73"/>
      <c r="B81" s="15"/>
      <c r="C81" s="15"/>
      <c r="D81" s="15"/>
      <c r="E81" s="15"/>
      <c r="F81" s="12"/>
      <c r="G81" s="32"/>
      <c r="H81" s="33"/>
      <c r="I81" s="32"/>
      <c r="J81" s="32"/>
      <c r="L81" s="164"/>
    </row>
    <row r="82" spans="1:12" ht="10.5" customHeight="1">
      <c r="A82" s="62" t="s">
        <v>28</v>
      </c>
      <c r="B82" s="15" t="s">
        <v>289</v>
      </c>
      <c r="C82" s="15"/>
      <c r="D82" s="15"/>
      <c r="E82" s="15"/>
      <c r="F82" s="12"/>
      <c r="G82" s="84">
        <v>593</v>
      </c>
      <c r="H82" s="33">
        <v>4.2</v>
      </c>
      <c r="I82" s="117">
        <v>52.6</v>
      </c>
      <c r="J82" s="33">
        <v>77.2</v>
      </c>
      <c r="L82" s="164"/>
    </row>
    <row r="83" spans="1:12" ht="10.5" customHeight="1">
      <c r="A83" s="64"/>
      <c r="B83" s="15"/>
      <c r="C83" s="15" t="s">
        <v>205</v>
      </c>
      <c r="D83" s="15"/>
      <c r="E83" s="15"/>
      <c r="F83" s="12"/>
      <c r="G83" s="84"/>
      <c r="H83" s="33"/>
      <c r="I83" s="117"/>
      <c r="J83" s="33"/>
      <c r="L83" s="164"/>
    </row>
    <row r="84" spans="1:12" ht="10.5" customHeight="1">
      <c r="A84" s="62" t="s">
        <v>72</v>
      </c>
      <c r="B84" s="15"/>
      <c r="C84" s="15" t="s">
        <v>290</v>
      </c>
      <c r="D84" s="15"/>
      <c r="E84" s="15"/>
      <c r="F84" s="12"/>
      <c r="G84" s="84">
        <v>149</v>
      </c>
      <c r="H84" s="33">
        <v>1.1</v>
      </c>
      <c r="I84" s="117">
        <v>13.2</v>
      </c>
      <c r="J84" s="33">
        <v>68.3</v>
      </c>
      <c r="L84" s="164"/>
    </row>
    <row r="85" spans="1:12" ht="10.5" customHeight="1">
      <c r="A85" s="36"/>
      <c r="D85" s="12" t="s">
        <v>205</v>
      </c>
      <c r="E85" s="12"/>
      <c r="F85" s="12"/>
      <c r="G85" s="84"/>
      <c r="H85" s="33"/>
      <c r="I85" s="117"/>
      <c r="J85" s="33"/>
      <c r="L85" s="164"/>
    </row>
    <row r="86" spans="1:12" ht="10.5" customHeight="1">
      <c r="A86" s="71" t="s">
        <v>29</v>
      </c>
      <c r="B86" s="15"/>
      <c r="C86" s="15"/>
      <c r="D86" s="12" t="s">
        <v>238</v>
      </c>
      <c r="E86" s="12"/>
      <c r="F86" s="12"/>
      <c r="G86" s="84">
        <v>66</v>
      </c>
      <c r="H86" s="33">
        <v>0.5</v>
      </c>
      <c r="I86" s="117">
        <v>5.9</v>
      </c>
      <c r="J86" s="33">
        <v>59.4</v>
      </c>
      <c r="L86" s="164"/>
    </row>
    <row r="87" spans="1:12" ht="10.5" customHeight="1">
      <c r="A87" s="66"/>
      <c r="B87" s="15"/>
      <c r="C87" s="15"/>
      <c r="D87" s="15"/>
      <c r="E87" s="15"/>
      <c r="F87" s="12"/>
      <c r="G87" s="84"/>
      <c r="H87" s="33"/>
      <c r="I87" s="117"/>
      <c r="J87" s="33"/>
      <c r="L87" s="164"/>
    </row>
    <row r="88" spans="1:12" ht="10.5" customHeight="1">
      <c r="A88" s="71" t="s">
        <v>30</v>
      </c>
      <c r="B88" s="15" t="s">
        <v>239</v>
      </c>
      <c r="C88" s="15"/>
      <c r="D88" s="15"/>
      <c r="E88" s="15"/>
      <c r="F88" s="12"/>
      <c r="G88" s="84"/>
      <c r="H88" s="33"/>
      <c r="I88" s="117"/>
      <c r="J88" s="33"/>
      <c r="L88" s="164"/>
    </row>
    <row r="89" spans="1:12" ht="10.5" customHeight="1">
      <c r="A89" s="36"/>
      <c r="C89" s="17" t="s">
        <v>291</v>
      </c>
      <c r="F89" s="12"/>
      <c r="G89" s="84">
        <v>51</v>
      </c>
      <c r="H89" s="33">
        <v>0.4</v>
      </c>
      <c r="I89" s="117">
        <v>4.5</v>
      </c>
      <c r="J89" s="33">
        <v>79.4</v>
      </c>
      <c r="L89" s="164"/>
    </row>
    <row r="90" spans="1:12" ht="10.5" customHeight="1">
      <c r="A90" s="36"/>
      <c r="F90" s="12"/>
      <c r="G90" s="84"/>
      <c r="H90" s="33"/>
      <c r="I90" s="117"/>
      <c r="J90" s="33"/>
      <c r="L90" s="164"/>
    </row>
    <row r="91" spans="1:12" ht="10.5" customHeight="1">
      <c r="A91" s="12" t="s">
        <v>31</v>
      </c>
      <c r="B91" s="17" t="s">
        <v>292</v>
      </c>
      <c r="F91" s="12"/>
      <c r="G91" s="84">
        <v>438</v>
      </c>
      <c r="H91" s="33">
        <v>3.1</v>
      </c>
      <c r="I91" s="117">
        <v>38.9</v>
      </c>
      <c r="J91" s="33">
        <v>84</v>
      </c>
      <c r="L91" s="164"/>
    </row>
    <row r="92" spans="1:12" ht="10.5" customHeight="1">
      <c r="A92" s="36"/>
      <c r="F92" s="12"/>
      <c r="G92" s="84"/>
      <c r="H92" s="33"/>
      <c r="I92" s="117"/>
      <c r="J92" s="33"/>
      <c r="L92" s="164"/>
    </row>
    <row r="93" spans="1:12" ht="10.5" customHeight="1">
      <c r="A93" s="12" t="s">
        <v>33</v>
      </c>
      <c r="B93" s="17" t="s">
        <v>293</v>
      </c>
      <c r="F93" s="12"/>
      <c r="G93" s="84"/>
      <c r="H93" s="33"/>
      <c r="I93" s="117"/>
      <c r="J93" s="33"/>
      <c r="L93" s="164"/>
    </row>
    <row r="94" spans="1:12" ht="10.5" customHeight="1">
      <c r="A94" s="36"/>
      <c r="C94" s="17" t="s">
        <v>294</v>
      </c>
      <c r="F94" s="12"/>
      <c r="G94" s="84">
        <v>10</v>
      </c>
      <c r="H94" s="33">
        <v>0.1</v>
      </c>
      <c r="I94" s="117">
        <v>0.9</v>
      </c>
      <c r="J94" s="33">
        <v>2.6</v>
      </c>
      <c r="L94" s="164"/>
    </row>
    <row r="95" spans="1:12" ht="10.5" customHeight="1">
      <c r="A95" s="36"/>
      <c r="F95" s="12"/>
      <c r="G95" s="84"/>
      <c r="H95" s="33"/>
      <c r="I95" s="117"/>
      <c r="J95" s="33"/>
      <c r="L95" s="164"/>
    </row>
    <row r="96" spans="1:12" ht="10.5" customHeight="1">
      <c r="A96" s="12" t="s">
        <v>35</v>
      </c>
      <c r="B96" s="17" t="s">
        <v>295</v>
      </c>
      <c r="F96" s="12"/>
      <c r="G96" s="84"/>
      <c r="H96" s="33"/>
      <c r="I96" s="117"/>
      <c r="J96" s="33"/>
      <c r="L96" s="164"/>
    </row>
    <row r="97" spans="1:12" ht="10.5" customHeight="1">
      <c r="A97" s="36"/>
      <c r="C97" s="17" t="s">
        <v>296</v>
      </c>
      <c r="F97" s="12"/>
      <c r="G97" s="84">
        <v>20</v>
      </c>
      <c r="H97" s="33">
        <v>0.1</v>
      </c>
      <c r="I97" s="117">
        <v>1.8</v>
      </c>
      <c r="J97" s="33">
        <v>48.5</v>
      </c>
      <c r="L97" s="164"/>
    </row>
    <row r="98" spans="1:12" ht="10.5" customHeight="1">
      <c r="A98" s="36"/>
      <c r="F98" s="12"/>
      <c r="G98" s="84"/>
      <c r="H98" s="33"/>
      <c r="I98" s="117"/>
      <c r="J98" s="33"/>
      <c r="L98" s="164"/>
    </row>
    <row r="99" spans="1:12" ht="10.5" customHeight="1">
      <c r="A99" s="12" t="s">
        <v>36</v>
      </c>
      <c r="B99" s="17" t="s">
        <v>297</v>
      </c>
      <c r="F99" s="12"/>
      <c r="G99" s="84"/>
      <c r="H99" s="33"/>
      <c r="I99" s="117"/>
      <c r="J99" s="33"/>
      <c r="L99" s="164"/>
    </row>
    <row r="100" spans="1:12" ht="10.5" customHeight="1">
      <c r="A100" s="36"/>
      <c r="C100" s="49" t="s">
        <v>298</v>
      </c>
      <c r="F100" s="12"/>
      <c r="G100" s="84"/>
      <c r="H100" s="33"/>
      <c r="I100" s="117"/>
      <c r="J100" s="33"/>
      <c r="L100" s="164"/>
    </row>
    <row r="101" spans="1:12" ht="10.5" customHeight="1">
      <c r="A101" s="36"/>
      <c r="C101" s="17" t="s">
        <v>299</v>
      </c>
      <c r="D101" s="49"/>
      <c r="F101" s="12"/>
      <c r="G101" s="84">
        <v>104</v>
      </c>
      <c r="H101" s="33">
        <v>0.7</v>
      </c>
      <c r="I101" s="117">
        <v>9.2</v>
      </c>
      <c r="J101" s="33">
        <v>73.9</v>
      </c>
      <c r="L101" s="164"/>
    </row>
    <row r="102" spans="1:12" ht="10.5" customHeight="1">
      <c r="A102" s="36"/>
      <c r="F102" s="12"/>
      <c r="G102" s="84"/>
      <c r="H102" s="33"/>
      <c r="I102" s="117"/>
      <c r="J102" s="33"/>
      <c r="L102" s="164"/>
    </row>
    <row r="103" spans="1:12" ht="10.5" customHeight="1">
      <c r="A103" s="12" t="s">
        <v>38</v>
      </c>
      <c r="B103" s="17" t="s">
        <v>300</v>
      </c>
      <c r="F103" s="12"/>
      <c r="G103" s="84"/>
      <c r="H103" s="33"/>
      <c r="I103" s="117"/>
      <c r="J103" s="33"/>
      <c r="L103" s="164"/>
    </row>
    <row r="104" spans="1:12" ht="10.5" customHeight="1">
      <c r="A104" s="36"/>
      <c r="C104" s="17" t="s">
        <v>301</v>
      </c>
      <c r="F104" s="12"/>
      <c r="G104" s="84">
        <v>508</v>
      </c>
      <c r="H104" s="33">
        <v>3.6</v>
      </c>
      <c r="I104" s="117">
        <v>45.1</v>
      </c>
      <c r="J104" s="33">
        <v>75.2</v>
      </c>
      <c r="L104" s="164"/>
    </row>
    <row r="105" spans="1:12" ht="10.5" customHeight="1">
      <c r="A105" s="36"/>
      <c r="C105" s="17" t="s">
        <v>205</v>
      </c>
      <c r="F105" s="12"/>
      <c r="G105" s="84"/>
      <c r="H105" s="33"/>
      <c r="I105" s="117"/>
      <c r="J105" s="33"/>
      <c r="L105" s="164"/>
    </row>
    <row r="106" spans="1:12" ht="10.5" customHeight="1">
      <c r="A106" s="12" t="s">
        <v>74</v>
      </c>
      <c r="C106" s="17" t="s">
        <v>302</v>
      </c>
      <c r="F106" s="12"/>
      <c r="G106" s="84">
        <v>104</v>
      </c>
      <c r="H106" s="33">
        <v>0.7</v>
      </c>
      <c r="I106" s="117">
        <v>9.2</v>
      </c>
      <c r="J106" s="33">
        <v>78.6</v>
      </c>
      <c r="L106" s="164"/>
    </row>
    <row r="107" spans="1:12" ht="10.5" customHeight="1">
      <c r="A107" s="12" t="s">
        <v>75</v>
      </c>
      <c r="C107" s="17" t="s">
        <v>303</v>
      </c>
      <c r="F107" s="12"/>
      <c r="G107" s="84">
        <v>124</v>
      </c>
      <c r="H107" s="33">
        <v>0.9</v>
      </c>
      <c r="I107" s="117">
        <v>11</v>
      </c>
      <c r="J107" s="33">
        <v>84.9</v>
      </c>
      <c r="L107" s="164"/>
    </row>
    <row r="108" spans="1:12" ht="10.5" customHeight="1">
      <c r="A108" s="12" t="s">
        <v>76</v>
      </c>
      <c r="C108" s="17" t="s">
        <v>304</v>
      </c>
      <c r="F108" s="12"/>
      <c r="G108" s="84"/>
      <c r="H108" s="33"/>
      <c r="I108" s="117"/>
      <c r="J108" s="33"/>
      <c r="L108" s="164"/>
    </row>
    <row r="109" spans="1:12" ht="10.5" customHeight="1">
      <c r="A109" s="36"/>
      <c r="D109" s="12" t="s">
        <v>305</v>
      </c>
      <c r="E109" s="12"/>
      <c r="F109" s="12"/>
      <c r="G109" s="84">
        <v>27</v>
      </c>
      <c r="H109" s="33">
        <v>0.2</v>
      </c>
      <c r="I109" s="117">
        <v>2.4</v>
      </c>
      <c r="J109" s="33">
        <v>60.1</v>
      </c>
      <c r="L109" s="164"/>
    </row>
    <row r="110" spans="1:12" ht="10.5" customHeight="1">
      <c r="A110" s="12" t="s">
        <v>77</v>
      </c>
      <c r="C110" s="17" t="s">
        <v>306</v>
      </c>
      <c r="F110" s="12"/>
      <c r="G110" s="84"/>
      <c r="H110" s="33"/>
      <c r="I110" s="117"/>
      <c r="J110" s="33"/>
      <c r="L110" s="164"/>
    </row>
    <row r="111" spans="1:12" ht="10.5" customHeight="1">
      <c r="A111" s="36"/>
      <c r="D111" s="12" t="s">
        <v>307</v>
      </c>
      <c r="E111" s="12"/>
      <c r="F111" s="12"/>
      <c r="G111" s="84">
        <v>15</v>
      </c>
      <c r="H111" s="33">
        <v>0.1</v>
      </c>
      <c r="I111" s="117">
        <v>1.3</v>
      </c>
      <c r="J111" s="33">
        <v>55.6</v>
      </c>
      <c r="L111" s="164"/>
    </row>
    <row r="112" spans="1:12" ht="10.5" customHeight="1">
      <c r="A112" s="12" t="s">
        <v>78</v>
      </c>
      <c r="C112" s="17" t="s">
        <v>314</v>
      </c>
      <c r="F112" s="12"/>
      <c r="G112" s="84"/>
      <c r="H112" s="33"/>
      <c r="I112" s="117"/>
      <c r="J112" s="33"/>
      <c r="L112" s="164"/>
    </row>
    <row r="113" spans="1:12" ht="10.5" customHeight="1">
      <c r="A113" s="36"/>
      <c r="D113" s="12" t="s">
        <v>308</v>
      </c>
      <c r="E113" s="12"/>
      <c r="F113" s="12"/>
      <c r="G113" s="84">
        <v>60</v>
      </c>
      <c r="H113" s="33">
        <v>0.4</v>
      </c>
      <c r="I113" s="117">
        <v>5.3</v>
      </c>
      <c r="J113" s="33">
        <v>64.7</v>
      </c>
      <c r="L113" s="164"/>
    </row>
    <row r="114" spans="1:12" ht="10.5" customHeight="1">
      <c r="A114" s="36"/>
      <c r="F114" s="12"/>
      <c r="G114" s="84"/>
      <c r="H114" s="33"/>
      <c r="I114" s="117"/>
      <c r="J114" s="33"/>
      <c r="L114" s="164"/>
    </row>
    <row r="115" spans="1:12" ht="10.5" customHeight="1">
      <c r="A115" s="36"/>
      <c r="B115" s="17" t="s">
        <v>252</v>
      </c>
      <c r="F115" s="12"/>
      <c r="G115" s="84">
        <v>28</v>
      </c>
      <c r="H115" s="33">
        <v>0.2</v>
      </c>
      <c r="I115" s="117">
        <v>2.5</v>
      </c>
      <c r="J115" s="33">
        <v>76.5</v>
      </c>
      <c r="L115" s="164"/>
    </row>
    <row r="116" spans="1:12" ht="10.5" customHeight="1">
      <c r="A116" s="36"/>
      <c r="F116" s="12"/>
      <c r="G116" s="84"/>
      <c r="H116" s="33"/>
      <c r="I116" s="117"/>
      <c r="J116" s="33"/>
      <c r="L116" s="164"/>
    </row>
    <row r="117" spans="1:12" ht="10.5" customHeight="1">
      <c r="A117" s="36" t="s">
        <v>40</v>
      </c>
      <c r="B117" s="35" t="s">
        <v>253</v>
      </c>
      <c r="C117" s="35"/>
      <c r="D117" s="35"/>
      <c r="E117" s="35"/>
      <c r="F117" s="36"/>
      <c r="G117" s="85">
        <v>13971</v>
      </c>
      <c r="H117" s="95">
        <v>100</v>
      </c>
      <c r="I117" s="118">
        <v>1239.3</v>
      </c>
      <c r="J117" s="37">
        <v>80.5</v>
      </c>
      <c r="L117" s="164"/>
    </row>
    <row r="118" spans="1:12" ht="10.5" customHeight="1">
      <c r="A118" s="36"/>
      <c r="F118" s="12"/>
      <c r="G118" s="84"/>
      <c r="H118" s="33"/>
      <c r="I118" s="117"/>
      <c r="J118" s="33"/>
      <c r="L118" s="164"/>
    </row>
    <row r="119" spans="1:12" ht="12.75" customHeight="1">
      <c r="A119" s="12" t="s">
        <v>42</v>
      </c>
      <c r="B119" s="17" t="s">
        <v>309</v>
      </c>
      <c r="F119" s="12"/>
      <c r="G119" s="84"/>
      <c r="H119" s="33"/>
      <c r="I119" s="117"/>
      <c r="J119" s="33"/>
      <c r="K119" s="96"/>
      <c r="L119" s="164"/>
    </row>
    <row r="120" spans="1:12" ht="10.5" customHeight="1">
      <c r="A120" s="36"/>
      <c r="C120" s="17" t="s">
        <v>310</v>
      </c>
      <c r="F120" s="12"/>
      <c r="G120" s="84">
        <v>508</v>
      </c>
      <c r="H120" s="33">
        <v>3.6</v>
      </c>
      <c r="I120" s="117">
        <v>45.1</v>
      </c>
      <c r="J120" s="33">
        <v>75.2</v>
      </c>
      <c r="L120" s="164"/>
    </row>
    <row r="121" spans="1:12" ht="10.5" customHeight="1">
      <c r="A121" s="36"/>
      <c r="C121" s="17" t="s">
        <v>205</v>
      </c>
      <c r="F121" s="12"/>
      <c r="G121" s="84"/>
      <c r="H121" s="33"/>
      <c r="I121" s="117"/>
      <c r="J121" s="33"/>
      <c r="L121" s="164"/>
    </row>
    <row r="122" spans="1:12" ht="10.5" customHeight="1">
      <c r="A122" s="12" t="s">
        <v>43</v>
      </c>
      <c r="F122" s="12"/>
      <c r="G122" s="84"/>
      <c r="H122" s="33"/>
      <c r="I122" s="117"/>
      <c r="J122" s="33"/>
      <c r="L122" s="164"/>
    </row>
    <row r="123" spans="1:12" ht="10.5" customHeight="1">
      <c r="A123" s="12" t="s">
        <v>44</v>
      </c>
      <c r="F123" s="12"/>
      <c r="G123" s="84"/>
      <c r="H123" s="33"/>
      <c r="I123" s="117"/>
      <c r="L123" s="164"/>
    </row>
    <row r="124" spans="1:12" ht="10.5" customHeight="1">
      <c r="A124" s="12" t="s">
        <v>45</v>
      </c>
      <c r="C124" s="17" t="s">
        <v>255</v>
      </c>
      <c r="F124" s="12"/>
      <c r="G124" s="84">
        <v>424</v>
      </c>
      <c r="H124" s="33">
        <v>3</v>
      </c>
      <c r="I124" s="117">
        <v>37.6</v>
      </c>
      <c r="J124" s="33">
        <v>78.1</v>
      </c>
      <c r="L124" s="164"/>
    </row>
    <row r="125" spans="1:12" ht="10.5" customHeight="1">
      <c r="A125" s="36"/>
      <c r="D125" s="12" t="s">
        <v>205</v>
      </c>
      <c r="E125" s="12"/>
      <c r="F125" s="12"/>
      <c r="G125" s="84"/>
      <c r="H125" s="33"/>
      <c r="I125" s="117"/>
      <c r="J125" s="33"/>
      <c r="L125" s="164"/>
    </row>
    <row r="126" spans="1:12" ht="10.5" customHeight="1">
      <c r="A126" s="12" t="s">
        <v>46</v>
      </c>
      <c r="D126" s="12" t="s">
        <v>256</v>
      </c>
      <c r="E126" s="12"/>
      <c r="F126" s="12"/>
      <c r="G126" s="84">
        <v>41</v>
      </c>
      <c r="H126" s="33">
        <v>0.3</v>
      </c>
      <c r="I126" s="117">
        <v>3.6</v>
      </c>
      <c r="J126" s="33">
        <v>55.7</v>
      </c>
      <c r="L126" s="164"/>
    </row>
    <row r="127" spans="1:12" ht="10.5" customHeight="1">
      <c r="A127" s="12" t="s">
        <v>48</v>
      </c>
      <c r="D127" s="12" t="s">
        <v>257</v>
      </c>
      <c r="E127" s="12"/>
      <c r="F127" s="12"/>
      <c r="G127" s="84">
        <v>220</v>
      </c>
      <c r="H127" s="33">
        <v>1.6</v>
      </c>
      <c r="I127" s="117">
        <v>19.5</v>
      </c>
      <c r="J127" s="33">
        <v>83.4</v>
      </c>
      <c r="L127" s="164"/>
    </row>
    <row r="128" spans="1:12" ht="10.5" customHeight="1">
      <c r="A128" s="12" t="s">
        <v>79</v>
      </c>
      <c r="D128" s="12" t="s">
        <v>311</v>
      </c>
      <c r="E128" s="12"/>
      <c r="F128" s="12"/>
      <c r="G128" s="84">
        <v>3</v>
      </c>
      <c r="H128" s="33">
        <v>0</v>
      </c>
      <c r="I128" s="117">
        <v>0.3</v>
      </c>
      <c r="J128" s="33">
        <v>60.7</v>
      </c>
      <c r="L128" s="164"/>
    </row>
    <row r="129" spans="1:12" ht="10.5" customHeight="1">
      <c r="A129" s="12" t="s">
        <v>50</v>
      </c>
      <c r="C129" s="15"/>
      <c r="D129" s="15"/>
      <c r="E129" s="15"/>
      <c r="F129" s="12"/>
      <c r="G129" s="84"/>
      <c r="H129" s="33"/>
      <c r="I129" s="117"/>
      <c r="L129" s="164"/>
    </row>
    <row r="130" spans="1:12" ht="10.5" customHeight="1">
      <c r="A130" s="12" t="s">
        <v>51</v>
      </c>
      <c r="C130" s="12" t="s">
        <v>260</v>
      </c>
      <c r="D130" s="15"/>
      <c r="E130" s="15"/>
      <c r="F130" s="12"/>
      <c r="G130" s="84">
        <v>69</v>
      </c>
      <c r="H130" s="33">
        <v>0.5</v>
      </c>
      <c r="I130" s="117">
        <v>6.1</v>
      </c>
      <c r="J130" s="33">
        <v>61.3</v>
      </c>
      <c r="L130" s="164"/>
    </row>
    <row r="131" spans="1:12" ht="10.5" customHeight="1">
      <c r="A131" s="12" t="s">
        <v>52</v>
      </c>
      <c r="D131" s="15"/>
      <c r="E131" s="15"/>
      <c r="F131" s="12"/>
      <c r="G131" s="84"/>
      <c r="H131" s="33"/>
      <c r="I131" s="117"/>
      <c r="L131" s="164"/>
    </row>
    <row r="132" spans="1:12" ht="10.5" customHeight="1">
      <c r="A132" s="12" t="s">
        <v>53</v>
      </c>
      <c r="C132" s="12" t="s">
        <v>261</v>
      </c>
      <c r="D132" s="15"/>
      <c r="E132" s="15"/>
      <c r="F132" s="12"/>
      <c r="G132" s="84">
        <v>4</v>
      </c>
      <c r="H132" s="33">
        <v>0</v>
      </c>
      <c r="I132" s="117">
        <v>0.4</v>
      </c>
      <c r="J132" s="33">
        <v>46.3</v>
      </c>
      <c r="L132" s="164"/>
    </row>
    <row r="133" spans="1:12" ht="10.5" customHeight="1">
      <c r="A133" s="12" t="s">
        <v>54</v>
      </c>
      <c r="C133" s="12" t="s">
        <v>312</v>
      </c>
      <c r="D133" s="12"/>
      <c r="E133" s="12"/>
      <c r="F133" s="12"/>
      <c r="G133" s="84"/>
      <c r="H133" s="33"/>
      <c r="I133" s="117"/>
      <c r="J133" s="33"/>
      <c r="L133" s="164"/>
    </row>
    <row r="134" spans="1:12" ht="10.5" customHeight="1">
      <c r="A134" s="12" t="s">
        <v>55</v>
      </c>
      <c r="D134" s="12" t="s">
        <v>313</v>
      </c>
      <c r="E134" s="12"/>
      <c r="F134" s="12"/>
      <c r="G134" s="84">
        <v>11</v>
      </c>
      <c r="H134" s="33">
        <v>0.1</v>
      </c>
      <c r="I134" s="117">
        <v>1</v>
      </c>
      <c r="J134" s="33">
        <v>60.5</v>
      </c>
      <c r="L134" s="164"/>
    </row>
    <row r="135" spans="1:10" ht="10.5" customHeight="1">
      <c r="A135" s="35"/>
      <c r="G135" s="84"/>
      <c r="H135" s="33"/>
      <c r="I135" s="117"/>
      <c r="J135" s="33"/>
    </row>
    <row r="136" spans="1:10" ht="10.5" customHeight="1">
      <c r="A136" s="35"/>
      <c r="G136" s="84"/>
      <c r="H136" s="33"/>
      <c r="I136" s="117"/>
      <c r="J136" s="33"/>
    </row>
    <row r="137" spans="7:10" ht="10.5" customHeight="1">
      <c r="G137" s="84"/>
      <c r="H137" s="33"/>
      <c r="I137" s="117"/>
      <c r="J137" s="33"/>
    </row>
    <row r="138" spans="7:10" ht="10.5" customHeight="1">
      <c r="G138" s="84"/>
      <c r="H138" s="33"/>
      <c r="I138" s="117"/>
      <c r="J138" s="33"/>
    </row>
    <row r="139" spans="7:10" ht="10.5" customHeight="1">
      <c r="G139" s="84"/>
      <c r="H139" s="33"/>
      <c r="I139" s="117"/>
      <c r="J139" s="33"/>
    </row>
    <row r="140" spans="7:10" ht="10.5" customHeight="1">
      <c r="G140" s="84"/>
      <c r="H140" s="33"/>
      <c r="I140" s="117"/>
      <c r="J140" s="33"/>
    </row>
    <row r="141" spans="7:10" ht="10.5" customHeight="1">
      <c r="G141" s="84"/>
      <c r="H141" s="33"/>
      <c r="I141" s="117"/>
      <c r="J141" s="33"/>
    </row>
    <row r="142" spans="7:10" ht="12">
      <c r="G142" s="84"/>
      <c r="H142" s="33"/>
      <c r="I142" s="117"/>
      <c r="J142" s="33"/>
    </row>
    <row r="143" spans="7:10" ht="12">
      <c r="G143" s="84"/>
      <c r="H143" s="33"/>
      <c r="I143" s="117"/>
      <c r="J143" s="33"/>
    </row>
    <row r="144" spans="7:10" ht="12">
      <c r="G144" s="84"/>
      <c r="H144" s="33"/>
      <c r="I144" s="117"/>
      <c r="J144" s="33"/>
    </row>
    <row r="145" spans="7:10" ht="12">
      <c r="G145" s="84"/>
      <c r="H145" s="33"/>
      <c r="I145" s="117"/>
      <c r="J145" s="33"/>
    </row>
    <row r="146" spans="7:10" ht="12">
      <c r="G146" s="85"/>
      <c r="H146" s="95"/>
      <c r="I146" s="118"/>
      <c r="J146" s="37"/>
    </row>
    <row r="147" spans="7:10" ht="12">
      <c r="G147" s="84"/>
      <c r="H147" s="33"/>
      <c r="I147" s="117"/>
      <c r="J147" s="33"/>
    </row>
    <row r="148" spans="7:10" ht="12">
      <c r="G148" s="84"/>
      <c r="H148" s="33"/>
      <c r="I148" s="117"/>
      <c r="J148" s="33"/>
    </row>
    <row r="149" spans="7:10" ht="12">
      <c r="G149" s="84"/>
      <c r="H149" s="33"/>
      <c r="I149" s="117"/>
      <c r="J149" s="33"/>
    </row>
    <row r="150" spans="7:10" ht="12">
      <c r="G150" s="84"/>
      <c r="H150" s="33"/>
      <c r="I150" s="117"/>
      <c r="J150" s="33"/>
    </row>
    <row r="151" spans="7:10" ht="12">
      <c r="G151" s="84"/>
      <c r="H151" s="33"/>
      <c r="I151" s="117"/>
      <c r="J151" s="33"/>
    </row>
    <row r="152" spans="7:9" ht="12">
      <c r="G152" s="84"/>
      <c r="H152" s="33"/>
      <c r="I152" s="117"/>
    </row>
    <row r="153" spans="7:10" ht="12">
      <c r="G153" s="84"/>
      <c r="H153" s="33"/>
      <c r="I153" s="117"/>
      <c r="J153" s="33"/>
    </row>
    <row r="154" spans="7:10" ht="12">
      <c r="G154" s="84"/>
      <c r="H154" s="33"/>
      <c r="I154" s="117"/>
      <c r="J154" s="33"/>
    </row>
    <row r="155" spans="7:10" ht="12">
      <c r="G155" s="84"/>
      <c r="H155" s="33"/>
      <c r="I155" s="117"/>
      <c r="J155" s="33"/>
    </row>
    <row r="156" spans="7:10" ht="12">
      <c r="G156" s="84"/>
      <c r="H156" s="33"/>
      <c r="I156" s="117"/>
      <c r="J156" s="33"/>
    </row>
    <row r="157" spans="7:10" ht="12">
      <c r="G157" s="84"/>
      <c r="H157" s="33"/>
      <c r="I157" s="117"/>
      <c r="J157" s="33"/>
    </row>
    <row r="158" spans="7:9" ht="12">
      <c r="G158" s="84"/>
      <c r="H158" s="33"/>
      <c r="I158" s="117"/>
    </row>
    <row r="159" spans="7:10" ht="12">
      <c r="G159" s="84"/>
      <c r="H159" s="33"/>
      <c r="I159" s="117"/>
      <c r="J159" s="33"/>
    </row>
    <row r="160" spans="7:9" ht="12">
      <c r="G160" s="84"/>
      <c r="H160" s="33"/>
      <c r="I160" s="117"/>
    </row>
    <row r="161" spans="7:10" ht="12">
      <c r="G161" s="84"/>
      <c r="H161" s="33"/>
      <c r="I161" s="117"/>
      <c r="J161" s="33"/>
    </row>
    <row r="162" spans="7:10" ht="12">
      <c r="G162" s="84"/>
      <c r="H162" s="33"/>
      <c r="I162" s="117"/>
      <c r="J162" s="33"/>
    </row>
    <row r="163" spans="7:10" ht="12">
      <c r="G163" s="84"/>
      <c r="H163" s="33"/>
      <c r="I163" s="117"/>
      <c r="J163" s="33"/>
    </row>
    <row r="164" spans="8:9" ht="12">
      <c r="H164" s="33"/>
      <c r="I164" s="117"/>
    </row>
    <row r="165" spans="8:9" ht="12">
      <c r="H165" s="33"/>
      <c r="I165" s="117"/>
    </row>
    <row r="166" spans="8:9" ht="12">
      <c r="H166" s="33"/>
      <c r="I166" s="117"/>
    </row>
    <row r="167" spans="8:9" ht="12">
      <c r="H167" s="33"/>
      <c r="I167" s="117"/>
    </row>
    <row r="168" spans="8:9" ht="12">
      <c r="H168" s="33"/>
      <c r="I168" s="117"/>
    </row>
    <row r="169" spans="8:9" ht="12">
      <c r="H169" s="33"/>
      <c r="I169" s="117"/>
    </row>
    <row r="170" spans="8:9" ht="12">
      <c r="H170" s="33"/>
      <c r="I170" s="117"/>
    </row>
    <row r="171" spans="8:9" ht="12">
      <c r="H171" s="33"/>
      <c r="I171" s="117"/>
    </row>
    <row r="172" spans="8:9" ht="12">
      <c r="H172" s="33"/>
      <c r="I172" s="117"/>
    </row>
    <row r="173" spans="8:9" ht="12">
      <c r="H173" s="33"/>
      <c r="I173" s="117"/>
    </row>
    <row r="174" spans="8:9" ht="12">
      <c r="H174" s="33"/>
      <c r="I174" s="117"/>
    </row>
    <row r="175" spans="8:9" ht="12">
      <c r="H175" s="95"/>
      <c r="I175" s="118"/>
    </row>
    <row r="176" spans="8:9" ht="12">
      <c r="H176" s="33"/>
      <c r="I176" s="117"/>
    </row>
    <row r="177" spans="8:9" ht="12">
      <c r="H177" s="33"/>
      <c r="I177" s="117"/>
    </row>
    <row r="178" spans="8:9" ht="12">
      <c r="H178" s="33"/>
      <c r="I178" s="117"/>
    </row>
    <row r="179" spans="8:9" ht="12">
      <c r="H179" s="33"/>
      <c r="I179" s="117"/>
    </row>
    <row r="180" spans="8:9" ht="12">
      <c r="H180" s="33"/>
      <c r="I180" s="117"/>
    </row>
    <row r="181" spans="8:9" ht="12">
      <c r="H181" s="33"/>
      <c r="I181" s="117"/>
    </row>
    <row r="182" spans="8:9" ht="12">
      <c r="H182" s="33"/>
      <c r="I182" s="117"/>
    </row>
    <row r="183" spans="8:9" ht="12">
      <c r="H183" s="33"/>
      <c r="I183" s="117"/>
    </row>
    <row r="184" spans="8:9" ht="12">
      <c r="H184" s="33"/>
      <c r="I184" s="117"/>
    </row>
    <row r="185" spans="8:9" ht="12">
      <c r="H185" s="33"/>
      <c r="I185" s="117"/>
    </row>
    <row r="186" spans="8:9" ht="12">
      <c r="H186" s="33"/>
      <c r="I186" s="117"/>
    </row>
    <row r="187" spans="8:9" ht="12">
      <c r="H187" s="33"/>
      <c r="I187" s="117"/>
    </row>
    <row r="188" spans="8:9" ht="12">
      <c r="H188" s="33"/>
      <c r="I188" s="117"/>
    </row>
    <row r="189" spans="8:9" ht="12">
      <c r="H189" s="33"/>
      <c r="I189" s="117"/>
    </row>
    <row r="190" spans="8:9" ht="12">
      <c r="H190" s="33"/>
      <c r="I190" s="117"/>
    </row>
    <row r="191" spans="8:9" ht="12">
      <c r="H191" s="33"/>
      <c r="I191" s="117"/>
    </row>
    <row r="192" spans="8:9" ht="12">
      <c r="H192" s="33"/>
      <c r="I192" s="117"/>
    </row>
  </sheetData>
  <sheetProtection/>
  <mergeCells count="15">
    <mergeCell ref="A4:A6"/>
    <mergeCell ref="G4:G6"/>
    <mergeCell ref="I4:I6"/>
    <mergeCell ref="B4:F6"/>
    <mergeCell ref="A1:J1"/>
    <mergeCell ref="J4:J6"/>
    <mergeCell ref="H4:H6"/>
    <mergeCell ref="A75:J75"/>
    <mergeCell ref="A76:J76"/>
    <mergeCell ref="A78:A80"/>
    <mergeCell ref="B78:F80"/>
    <mergeCell ref="G78:G80"/>
    <mergeCell ref="H78:H80"/>
    <mergeCell ref="I78:I80"/>
    <mergeCell ref="J78:J8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2012-10-30T11:02:53Z</cp:lastPrinted>
  <dcterms:created xsi:type="dcterms:W3CDTF">2000-02-02T15:03:48Z</dcterms:created>
  <dcterms:modified xsi:type="dcterms:W3CDTF">2012-11-23T10:59:59Z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