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0" windowWidth="12780" windowHeight="10410" tabRatio="687" activeTab="0"/>
  </bookViews>
  <sheets>
    <sheet name="Impressum" sheetId="1" r:id="rId1"/>
    <sheet name="Zeichenerklärg." sheetId="2" r:id="rId2"/>
    <sheet name="Inhaltsverz." sheetId="3" r:id="rId3"/>
    <sheet name="Vorbemerk." sheetId="4" r:id="rId4"/>
    <sheet name="Graf1" sheetId="5" r:id="rId5"/>
    <sheet name="Tab1.1." sheetId="6" r:id="rId6"/>
    <sheet name="Tab1.2." sheetId="7" r:id="rId7"/>
    <sheet name="Tab2.1." sheetId="8" r:id="rId8"/>
    <sheet name="Tab2.2." sheetId="9" r:id="rId9"/>
    <sheet name="Tab3.1." sheetId="10" r:id="rId10"/>
    <sheet name="Tab3.2." sheetId="11" r:id="rId11"/>
    <sheet name="Tab4.1." sheetId="12" r:id="rId12"/>
    <sheet name="Tab4.2." sheetId="13" r:id="rId13"/>
    <sheet name="Tab5" sheetId="14" r:id="rId14"/>
    <sheet name="Tab6" sheetId="15" r:id="rId15"/>
    <sheet name="Graf2" sheetId="16" r:id="rId16"/>
    <sheet name="Tab7.1+7.2" sheetId="17" r:id="rId17"/>
  </sheets>
  <definedNames>
    <definedName name="_xlnm.Print_Area" localSheetId="2">'Inhaltsverz.'!$A$1:$H$62</definedName>
    <definedName name="_xlnm.Print_Area" localSheetId="5">'Tab1.1.'!$A$1:$G$64</definedName>
    <definedName name="_xlnm.Print_Area" localSheetId="7">'Tab2.1.'!$A$1:$F$53</definedName>
    <definedName name="_xlnm.Print_Area" localSheetId="9">'Tab3.1.'!$A$1:$F$52</definedName>
    <definedName name="_xlnm.Print_Area" localSheetId="10">'Tab3.2.'!$A$1:$F$52</definedName>
    <definedName name="_xlnm.Print_Area" localSheetId="13">'Tab5'!$A$1:$V$52</definedName>
    <definedName name="_xlnm.Print_Area" localSheetId="14">'Tab6'!$A$1:$U$36</definedName>
    <definedName name="_xlnm.Print_Area" localSheetId="16">'Tab7.1+7.2'!$A$1:$F$62</definedName>
    <definedName name="_xlnm.Print_Area" localSheetId="3">'Vorbemerk.'!$A$1:$A$171</definedName>
  </definedNames>
  <calcPr fullCalcOnLoad="1"/>
</workbook>
</file>

<file path=xl/sharedStrings.xml><?xml version="1.0" encoding="utf-8"?>
<sst xmlns="http://schemas.openxmlformats.org/spreadsheetml/2006/main" count="851" uniqueCount="416">
  <si>
    <t>Insgesamt</t>
  </si>
  <si>
    <t>zusammen</t>
  </si>
  <si>
    <t>Land</t>
  </si>
  <si>
    <t>Beamte und Richter</t>
  </si>
  <si>
    <t>Berufs- und Zeitsoldaten</t>
  </si>
  <si>
    <t xml:space="preserve">   2000</t>
  </si>
  <si>
    <t xml:space="preserve">   2001</t>
  </si>
  <si>
    <t xml:space="preserve">   2003</t>
  </si>
  <si>
    <t xml:space="preserve">   2004</t>
  </si>
  <si>
    <t xml:space="preserve">  .2005</t>
  </si>
  <si>
    <t xml:space="preserve">   2006</t>
  </si>
  <si>
    <t xml:space="preserve">   2009</t>
  </si>
  <si>
    <t xml:space="preserve">   2010</t>
  </si>
  <si>
    <t xml:space="preserve">   2007</t>
  </si>
  <si>
    <t xml:space="preserve">   2008</t>
  </si>
  <si>
    <t xml:space="preserve">   2002</t>
  </si>
  <si>
    <t xml:space="preserve">  2000</t>
  </si>
  <si>
    <t xml:space="preserve">  2002</t>
  </si>
  <si>
    <t xml:space="preserve">  2003</t>
  </si>
  <si>
    <t xml:space="preserve">   2005</t>
  </si>
  <si>
    <t>Landesbereich</t>
  </si>
  <si>
    <t>Kernhaushalt</t>
  </si>
  <si>
    <t>Sonder- 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</si>
  <si>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</si>
  <si>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</si>
  <si>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</si>
  <si>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</si>
  <si>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</si>
  <si>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</si>
  <si>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</si>
  <si>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</si>
  <si>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</si>
  <si>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</si>
  <si>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</si>
  <si>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</si>
  <si>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</si>
  <si>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</si>
  <si>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</si>
  <si>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</si>
  <si>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</si>
  <si>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</si>
  <si>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</si>
  <si>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</si>
  <si>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</si>
  <si>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</si>
  <si>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</si>
  <si>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 zusammen</t>
  </si>
  <si>
    <t xml:space="preserve"> </t>
  </si>
  <si>
    <t>   kreisfreie Städte</t>
  </si>
  <si>
    <t>   Landkreise</t>
  </si>
  <si>
    <t>Andere Bundesländer</t>
  </si>
  <si>
    <t>Europäisches Ausland</t>
  </si>
  <si>
    <t xml:space="preserve"> Arbeitnehmerinnen              </t>
  </si>
  <si>
    <t xml:space="preserve"> Beamtinnen                     </t>
  </si>
  <si>
    <t xml:space="preserve">   dar. in Ausbildung           </t>
  </si>
  <si>
    <t xml:space="preserve">Zusammen                        </t>
  </si>
  <si>
    <t/>
  </si>
  <si>
    <t xml:space="preserve">Insgesamt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</si>
  <si>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</si>
  <si>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</si>
  <si>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</si>
  <si>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</si>
  <si>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</si>
  <si>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</si>
  <si>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</si>
  <si>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</si>
  <si>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</si>
  <si>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</si>
  <si>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</si>
  <si>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</si>
  <si>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</si>
  <si>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</si>
  <si>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</si>
  <si>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</si>
  <si>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</si>
  <si>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Baden-
Württemberg</t>
  </si>
  <si>
    <t>Nieder-
sachsen</t>
  </si>
  <si>
    <t>Nordrhein-
Westfalen</t>
  </si>
  <si>
    <t>Rheinland-
Pfalz</t>
  </si>
  <si>
    <t>Sachsen-
Anhalt</t>
  </si>
  <si>
    <t>0 - 8</t>
  </si>
  <si>
    <t>0</t>
  </si>
  <si>
    <t>Allgemeine Dienste</t>
  </si>
  <si>
    <t>01, 02</t>
  </si>
  <si>
    <t>011</t>
  </si>
  <si>
    <t>012</t>
  </si>
  <si>
    <t>04</t>
  </si>
  <si>
    <t>Öffentliche Sicherheit und Ordnung</t>
  </si>
  <si>
    <t>042</t>
  </si>
  <si>
    <t>05</t>
  </si>
  <si>
    <t>Rechtsschutz</t>
  </si>
  <si>
    <t>052</t>
  </si>
  <si>
    <t>056</t>
  </si>
  <si>
    <t>06</t>
  </si>
  <si>
    <t>1</t>
  </si>
  <si>
    <t>11/12</t>
  </si>
  <si>
    <t>112 - 114</t>
  </si>
  <si>
    <t>115, 116</t>
  </si>
  <si>
    <t>117</t>
  </si>
  <si>
    <t>119</t>
  </si>
  <si>
    <t>124</t>
  </si>
  <si>
    <t>127</t>
  </si>
  <si>
    <t>129</t>
  </si>
  <si>
    <t>13</t>
  </si>
  <si>
    <t>Hochschulen</t>
  </si>
  <si>
    <t>131</t>
  </si>
  <si>
    <t>136</t>
  </si>
  <si>
    <t>2</t>
  </si>
  <si>
    <t>Soziale Sicherung, soziale Kriegsfolgeaufgaben, Wiedergutmachung</t>
  </si>
  <si>
    <t>3</t>
  </si>
  <si>
    <t>Gesundheit, Umwelt, Sport und Erholung</t>
  </si>
  <si>
    <t>4</t>
  </si>
  <si>
    <t>5</t>
  </si>
  <si>
    <t>Ernährung, Landwirtschaft und Forsten</t>
  </si>
  <si>
    <t>6</t>
  </si>
  <si>
    <t>7</t>
  </si>
  <si>
    <t>Verkehrs- und Nachrichtenwesen</t>
  </si>
  <si>
    <t>8</t>
  </si>
  <si>
    <t>Wirtschaftsunternehmen</t>
  </si>
  <si>
    <t>Sonderrechnungen</t>
  </si>
  <si>
    <t>132</t>
  </si>
  <si>
    <t>312</t>
  </si>
  <si>
    <t>Einrichtungen in öffentlich-rechtlicher Rechtsform</t>
  </si>
  <si>
    <t>__________</t>
  </si>
  <si>
    <t>Mecklenburg-
Vorpommern</t>
  </si>
  <si>
    <t>Schleswig-
Holstein</t>
  </si>
  <si>
    <t xml:space="preserve">        Krankenhäuser und Heilstätten</t>
  </si>
  <si>
    <r>
      <t xml:space="preserve">Brandenburg </t>
    </r>
    <r>
      <rPr>
        <vertAlign val="superscript"/>
        <sz val="8"/>
        <rFont val="Helvetica"/>
        <family val="2"/>
      </rPr>
      <t>1)</t>
    </r>
  </si>
  <si>
    <r>
      <t xml:space="preserve">Mecklenburg-
Vorpommern </t>
    </r>
    <r>
      <rPr>
        <vertAlign val="superscript"/>
        <sz val="8"/>
        <rFont val="Helvetica"/>
        <family val="2"/>
      </rPr>
      <t>3)</t>
    </r>
  </si>
  <si>
    <r>
      <t>Schleswig-
Holstein</t>
    </r>
    <r>
      <rPr>
        <sz val="9"/>
        <rFont val="Helvetica"/>
        <family val="2"/>
      </rPr>
      <t xml:space="preserve"> </t>
    </r>
    <r>
      <rPr>
        <vertAlign val="superscript"/>
        <sz val="9"/>
        <rFont val="Helvetica"/>
        <family val="2"/>
      </rPr>
      <t>2) 3)</t>
    </r>
  </si>
  <si>
    <t>Vorbemerkungen</t>
  </si>
  <si>
    <t>Mit dieser Veröffentlichung wird über das Personal des öffentlichen Dienstes des Freistaates Thüringen informiert.</t>
  </si>
  <si>
    <t>Rechtsgrundlage</t>
  </si>
  <si>
    <t>Methodische Hinweise</t>
  </si>
  <si>
    <t>Merkmale der Personalstandstatistik:</t>
  </si>
  <si>
    <t>- Art, Umfang und Dauer des Dienst- und Arbeitsvertragsverhältnisses,</t>
  </si>
  <si>
    <t>- Geschlecht,</t>
  </si>
  <si>
    <t>- Laufbahngruppe und Einstufung,</t>
  </si>
  <si>
    <t>- Dienst- oder Arbeitsort,</t>
  </si>
  <si>
    <t>- Geburtsmonat und -jahr,</t>
  </si>
  <si>
    <t>Abgrenzung des Personals</t>
  </si>
  <si>
    <t>Personal-Ist-Bestand</t>
  </si>
  <si>
    <t>Beschäftigte, die Mutterschaftsgeld erhalten, sind ebenso in den Personal-Ist-Bestand einbezogen, wie Beschäftigte, die wegen längerer Arbeitsunfähigkeit Krankengeld erhalten, auch nach Ende des Krankengeldbezugs.</t>
  </si>
  <si>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</si>
  <si>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t xml:space="preserve">                                                  - ohne Bezüge beurlaubte Beamte und Arbeitnehmer.</t>
  </si>
  <si>
    <t>Nicht zum Personal-Ist-Bestand gehören:</t>
  </si>
  <si>
    <t>Beschäftigungsumfang</t>
  </si>
  <si>
    <r>
      <t>Teilzeitbeschäftigte</t>
    </r>
    <r>
      <rPr>
        <sz val="9"/>
        <color indexed="8"/>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</si>
  <si>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mindestens mit der Hälfte (T1) bzw.</t>
  </si>
  <si>
    <t>- mit weniger als der Hälfte (T2) der regelmäßigen Wochenarbeitszeit eines Vollzeitbeschäftigten bzw.</t>
  </si>
  <si>
    <t>- in Altersteilzeit beschäftigt sind. Altersteilzeitbeschäftigte, die sich in der Freistellungsphase befinden, sind mit 
   einbezogen.</t>
  </si>
  <si>
    <t>Altersteilzeitbeschäftigte, die nicht gesondert ausgewiesen werden, sind den Teilzeitbeschäftigten zugeordnet.</t>
  </si>
  <si>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</si>
  <si>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t>Dienstverhältnisse</t>
  </si>
  <si>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</si>
  <si>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</si>
  <si>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AFG-Beschäftigte</t>
    </r>
    <r>
      <rPr>
        <sz val="9"/>
        <color indexed="8"/>
        <rFont val="Helvetica"/>
        <family val="2"/>
      </rPr>
      <t xml:space="preserve"> sind Arbeitnehmer in einem zeitlich befristeten Arbeitsvertrag im Rahmen von Arbeitsbeschäftigungsmaßnahmen gemäß §§ 260 ff. Drittes Buch SGB - Arbeitsförderung-, auch ABM-Kräfte genannt.</t>
    </r>
  </si>
  <si>
    <t>Laufbahngruppen</t>
  </si>
  <si>
    <r>
      <t xml:space="preserve">Beamte werden entsprechend ihren </t>
    </r>
    <r>
      <rPr>
        <b/>
        <sz val="9"/>
        <color indexed="8"/>
        <rFont val="Helvetica"/>
        <family val="2"/>
      </rPr>
      <t>Besoldungsgruppen</t>
    </r>
    <r>
      <rPr>
        <sz val="9"/>
        <color indexed="8"/>
        <rFont val="Helvetica"/>
        <family val="2"/>
      </rPr>
      <t xml:space="preserve"> den Laufbahngruppen</t>
    </r>
  </si>
  <si>
    <t>zugeordnet. Der Einordnung liegen die zum Erhebungsstichtag gültigen Besoldungsgruppen zugrunde.</t>
  </si>
  <si>
    <t>Einwohnerzahlen</t>
  </si>
  <si>
    <t>Für die Berechnung der Beschäftigten je 10 000 Einwohner wurden die Einwohnerzahlen jeweils 
vom 30. Juni des Berichtsjahres verwendet.</t>
  </si>
  <si>
    <t>Sonder-   rechnungen</t>
  </si>
  <si>
    <t>Sonder- 
rechnungen</t>
  </si>
  <si>
    <t>Gemeinden/GV</t>
  </si>
  <si>
    <t xml:space="preserve">Arbeitnehmer </t>
  </si>
  <si>
    <t>Summe Flächenländer</t>
  </si>
  <si>
    <t>Aufgabenbereich</t>
  </si>
  <si>
    <t xml:space="preserve">   AT-Angestellte, E15Ü - E13 </t>
  </si>
  <si>
    <t xml:space="preserve">   E12 - E9                    </t>
  </si>
  <si>
    <t xml:space="preserve">   E8 - E5                      </t>
  </si>
  <si>
    <t xml:space="preserve">   E4 - E1                      </t>
  </si>
  <si>
    <t>x</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</si>
  <si>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SGB III -Arbeitsförderungs-Reform-Gesetz -.</t>
  </si>
  <si>
    <t>Diese Beschäftigten werden in diesem Bericht nicht dargestellt.</t>
  </si>
  <si>
    <t>E                              Entgeltgruppe</t>
  </si>
  <si>
    <t>GV                           Gemeindeverbände</t>
  </si>
  <si>
    <t>FKZ                         Funktionskennzahl, staatlicher Aufgabenbereich</t>
  </si>
  <si>
    <t>Einrichtungen in öffentlich-rechtlicher Rechtsform 
unter Landesaufsicht</t>
  </si>
  <si>
    <t>nach Dienstverhältnis, Laufbahngruppen und Einstufung</t>
  </si>
  <si>
    <t>1) Das gemeinsame Amt für Statistik (AfS) der Länder Berlin und Brandenburg ist vollständig bei Brandenburg nachgewiesen.</t>
  </si>
  <si>
    <t>2) Die gemeinsame Anstalt Statistik Nord der Länder Hamburg und Schleswig-Holstein ist vollständig bei Hamburg nachgewiesen.</t>
  </si>
  <si>
    <t>Inhaltsverzeichnis</t>
  </si>
  <si>
    <t>Seite</t>
  </si>
  <si>
    <t>Grafiken</t>
  </si>
  <si>
    <t>2.</t>
  </si>
  <si>
    <t>Tabellen</t>
  </si>
  <si>
    <t xml:space="preserve">  1.</t>
  </si>
  <si>
    <t>2.1 Beschäftigte insgesamt</t>
  </si>
  <si>
    <t>3.</t>
  </si>
  <si>
    <t>4.</t>
  </si>
  <si>
    <t>5.</t>
  </si>
  <si>
    <t>6.</t>
  </si>
  <si>
    <t>-   Personen, die eine ehrenamtliche Tätigkeit ausüben,</t>
  </si>
  <si>
    <t>-   Beschäftigte mit Werkvertrag (auch Lehrbeauftragte),</t>
  </si>
  <si>
    <t>-   Leiharbeitnehmer,</t>
  </si>
  <si>
    <t xml:space="preserve">-   Grundwehrdienstleistende, Zivildienstleistende sowie </t>
  </si>
  <si>
    <t>-   Personen, die „Arbeitsgelegenheiten mit Mehraufwandsentschädigung (Zusatzjobs) – AGH MAE – 
     (§ 16d Satz 2 SGB II)“ wahrnehmen, da bei dieser öffentlichen Förderung der sogenannten 
    „Ein-Euro-Jobs“ kein Arbeitsvertragsverhältnis vorliegt,</t>
  </si>
  <si>
    <t xml:space="preserve">-   Kräfte, die keinen Arbeitsvertrag mit der Einrichtung abgeschlossen haben und von Mitarbeitern der Einrichtung 
    aus eigenen Mitteln beschäftigt werden, </t>
  </si>
  <si>
    <t>-   Beschäftigte in einem indirekten Beschäftigungsverhältnis zur Einrichtung (z. B. Krankenschwestern, die nicht 
     aufgrund eines Einzeldienstvertrages, sondern eines Kollektivvertrages mit einem Mutterhaus beschäftigt 
     werden),</t>
  </si>
  <si>
    <t xml:space="preserve">-   Beschäftigte, deren Arbeitsverhältnis ruht, weil sie eine Rente (wegen voller oder teilweiser Erwerbsminderung) 
     auf Zeit beziehen (näheres siehe z. B. § 33  Abs. 2 TVöD/ TV-L, frühere EU-Rente), </t>
  </si>
  <si>
    <t>Einrichtungen in öffentlich-rechtlicher Rechtsform 
unter 
Landesaufsicht</t>
  </si>
  <si>
    <t xml:space="preserve">   höherer Dienst               </t>
  </si>
  <si>
    <t xml:space="preserve">   gehobener Dienst             </t>
  </si>
  <si>
    <t xml:space="preserve">   mittlerer Dienst             </t>
  </si>
  <si>
    <t xml:space="preserve">   einfacher Dienst             </t>
  </si>
  <si>
    <t xml:space="preserve">   in Ausbildung                </t>
  </si>
  <si>
    <r>
      <t xml:space="preserve">   sonstige</t>
    </r>
    <r>
      <rPr>
        <vertAlign val="superscript"/>
        <sz val="8"/>
        <rFont val="Helvetica"/>
        <family val="2"/>
      </rPr>
      <t xml:space="preserve"> 1)                  </t>
    </r>
  </si>
  <si>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</si>
  <si>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t>- steuerpflichtige Bruttobezüge des Berichtsmonats, gegliedert nach Bezügebestandteilen.</t>
  </si>
  <si>
    <t xml:space="preserve">-   geringfügig Beschäftigte mit Mehrfachbeschäftigungen sowie kurzfristige Beschäftigungsverhältnisse im Sinne 
     der Sozialversicherung (§ 8 Abs. 1 Nr. 2  SGB IV), </t>
  </si>
  <si>
    <t>-   nebenberuflich tätige Honorarkräfte, z. B. Musiklehrer,</t>
  </si>
  <si>
    <r>
      <t>Vollzeitbeschäftigte</t>
    </r>
    <r>
      <rPr>
        <sz val="9"/>
        <color indexed="8"/>
        <rFont val="Helvetica"/>
        <family val="2"/>
      </rPr>
      <t xml:space="preserve"> sind Beschäftigte, deren regelmäßige Arbeitszeit die übliche Wochenarbeitsstundenanzahl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</si>
  <si>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</si>
  <si>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2"/>
      </rPr>
      <t xml:space="preserve"> sind Beamte auf Zeit (einschließlich Wahlbeamte), Arbeitnehmer in einem Vertragsverhältnis auf Zeit (befristetes Arbeitsverhältnis), Aushilfspersonal, Saisonkräfte, Doktoranden, Diplomanden, Werkstudenten. </t>
    </r>
  </si>
  <si>
    <t>- höherer Dienst,</t>
  </si>
  <si>
    <t>- gehobener Dienst,</t>
  </si>
  <si>
    <t>- mittlerer Dienst und</t>
  </si>
  <si>
    <t>- einfacher Dienst</t>
  </si>
  <si>
    <t>Art des Beschäftigungs-
verhältnisses 
Laufbahngruppe/ Einstufung</t>
  </si>
  <si>
    <t>___________</t>
  </si>
  <si>
    <t>FKZ</t>
  </si>
  <si>
    <t xml:space="preserve">-   Beamte im Vorruhestand, </t>
  </si>
  <si>
    <t>politische Führung und zentrale Verwaltung, Auswärtige Angelegenheiten</t>
  </si>
  <si>
    <t>Bildungswesen, Wissenschaft, Forschung, kulturelle Angelegenheiten</t>
  </si>
  <si>
    <t>Energie- und Wasserwirtschaft, Gewerbe, Dienstleistungen</t>
  </si>
  <si>
    <t>*) Kernhaushalte und Sonderrechnungen der Länder, sowie Einrichtungen in öffentlich-rechtlicher Rechtsform unter Landesaufsicht ohne Sozialversicherungsträger</t>
  </si>
  <si>
    <t xml:space="preserve">        Justizvollzugsanstalten</t>
  </si>
  <si>
    <t xml:space="preserve">        Finanzverwaltung</t>
  </si>
  <si>
    <t>Wohnungswesen, Städtebau, Raumordnung und kommunale 
  Gemeinschaftsdienste</t>
  </si>
  <si>
    <t xml:space="preserve">        Hochschulkliniken</t>
  </si>
  <si>
    <t>-   Praktikanten während einer Schul- oder Hochschulausbildung (Ausschluss z. B. nach § 1  Abs. 2 TVPöD).</t>
  </si>
  <si>
    <t>Jahr
(30.6.)</t>
  </si>
  <si>
    <t>darunter weiblich</t>
  </si>
  <si>
    <t xml:space="preserve">3) Die gemeinsame Anstalt Dataport der Länder Bremen, Hamburg, Mecklenburg-Vorpommern und Schleswig-Holstein ist vollständig bei Schleswig-Holstein nachgewiesen. </t>
  </si>
  <si>
    <t>allgemeinbildende und berufliche Schulen</t>
  </si>
  <si>
    <t>dar. politische Führung</t>
  </si>
  <si>
    <t>dar. Polizei</t>
  </si>
  <si>
    <t>dar. Ordentliche Gerichte und Staatsanwaltschaften</t>
  </si>
  <si>
    <t xml:space="preserve">dar. Grund- und Hauptschulen </t>
  </si>
  <si>
    <t>dar. Universitäten</t>
  </si>
  <si>
    <t xml:space="preserve">        Verkehrs- und Nachrichtenwesen</t>
  </si>
  <si>
    <t xml:space="preserve">        Wirtschaftsunternehmen</t>
  </si>
  <si>
    <t xml:space="preserve">        innere Verwaltung</t>
  </si>
  <si>
    <t xml:space="preserve">       Realschulen</t>
  </si>
  <si>
    <t xml:space="preserve">       Gymnasien, Kollegs</t>
  </si>
  <si>
    <t xml:space="preserve">       Gesamtschulen</t>
  </si>
  <si>
    <t xml:space="preserve">       Sonderschulen</t>
  </si>
  <si>
    <t xml:space="preserve">       berufliche Schulen</t>
  </si>
  <si>
    <t xml:space="preserve">       sonstige schulische Aufgaben</t>
  </si>
  <si>
    <t xml:space="preserve">       Fachhochschulen</t>
  </si>
  <si>
    <t xml:space="preserve">       Hochschulkliniken</t>
  </si>
  <si>
    <t xml:space="preserve">       Krankenhäuser und Heilstätten</t>
  </si>
  <si>
    <t xml:space="preserve">       Wirtschaftsunternehmen</t>
  </si>
  <si>
    <t xml:space="preserve">Bundesbereich </t>
  </si>
  <si>
    <t xml:space="preserve">   2011</t>
  </si>
  <si>
    <r>
      <t xml:space="preserve">Arbeitnehmer </t>
    </r>
    <r>
      <rPr>
        <b/>
        <vertAlign val="superscript"/>
        <sz val="8"/>
        <rFont val="Helvetica"/>
        <family val="2"/>
      </rPr>
      <t>3</t>
    </r>
    <r>
      <rPr>
        <vertAlign val="superscript"/>
        <sz val="8"/>
        <rFont val="Helvetica"/>
        <family val="2"/>
      </rPr>
      <t>)</t>
    </r>
  </si>
  <si>
    <t>1) einschließlich Zweckverbände</t>
  </si>
  <si>
    <t xml:space="preserve">3) einschließlich Dienstordnungsangestellte </t>
  </si>
  <si>
    <t>Bundes-bereich</t>
  </si>
  <si>
    <t>Landes- bereich</t>
  </si>
  <si>
    <t>am 30.6.2011 nach Ländern, Beschäftigungsbereichen und Aufgabenbereichen</t>
  </si>
  <si>
    <t>Zentrale Verwaltung</t>
  </si>
  <si>
    <t>Schule und Kultur</t>
  </si>
  <si>
    <t>Soziales und Jugend</t>
  </si>
  <si>
    <t>Gesundheit und Sport</t>
  </si>
  <si>
    <t>Gestaltung der Umwelt</t>
  </si>
  <si>
    <t>Sonstiges</t>
  </si>
  <si>
    <t>1. Entwicklung des Personals des öffentlichen Dienstes in Thüringen</t>
  </si>
  <si>
    <t>darunter Bundes-agentur für Arbeit</t>
  </si>
  <si>
    <t>Sozialversicherung</t>
  </si>
  <si>
    <t>Sozial-versicherung einschließlich Bundesanstalt für Arbeit</t>
  </si>
  <si>
    <t>2011</t>
  </si>
  <si>
    <t>2002</t>
  </si>
  <si>
    <t>2003</t>
  </si>
  <si>
    <t>2004</t>
  </si>
  <si>
    <t>2005</t>
  </si>
  <si>
    <t>2006</t>
  </si>
  <si>
    <t>2007</t>
  </si>
  <si>
    <t>2008</t>
  </si>
  <si>
    <t>2009</t>
  </si>
  <si>
    <t>2010</t>
  </si>
  <si>
    <t>2000</t>
  </si>
  <si>
    <t>2001</t>
  </si>
  <si>
    <t>2.2 Vollzeitäquivalent der Beschäftigten</t>
  </si>
  <si>
    <t>3.1 Beschäftigte insgesamt</t>
  </si>
  <si>
    <t>3.2. Vollzeitäquivalent der Beschäftigten</t>
  </si>
  <si>
    <t>4.2 Kommunaler Bereich insgesamt</t>
  </si>
  <si>
    <t xml:space="preserve">Noch: 4. Personal des öffentlichen Dienstes am 30.6.2011 </t>
  </si>
  <si>
    <t>4.1 Landesbereich insgesamt</t>
  </si>
  <si>
    <t xml:space="preserve">4. Personal des öffentlichen Dienstes am 30.6.2011 </t>
  </si>
  <si>
    <r>
      <t xml:space="preserve">Arbeitnehmer </t>
    </r>
    <r>
      <rPr>
        <b/>
        <vertAlign val="superscript"/>
        <sz val="8"/>
        <rFont val="Helvetica"/>
        <family val="2"/>
      </rPr>
      <t>3</t>
    </r>
    <r>
      <rPr>
        <vertAlign val="superscript"/>
        <sz val="8"/>
        <rFont val="Helvetica"/>
        <family val="2"/>
      </rPr>
      <t>)</t>
    </r>
  </si>
  <si>
    <t>Entwicklung des Personals des öffentlichen Dienstes in Thüringen</t>
  </si>
  <si>
    <t xml:space="preserve">Personal des öffentlichen Dienstes am 30.6.2011 </t>
  </si>
  <si>
    <t xml:space="preserve">  nach Dienstverhältnis, Laufbahngruppen und Einstufung</t>
  </si>
  <si>
    <t>7.</t>
  </si>
  <si>
    <t>Entwickung des Personals im öffentlichen Dienst in Thüringen von 2000 bis 2011</t>
  </si>
  <si>
    <t>Beschäftigte des öffentlichen Dienstes am 30.6.2011 je 10 000 Einwohner nach Beschäftigungs-</t>
  </si>
  <si>
    <t xml:space="preserve">  und Ländern (Arbeitsort)</t>
  </si>
  <si>
    <t xml:space="preserve">5. Vollzeitäquivalent der Beschäftigten im Landesbereich *) je 10 000 Einwohner </t>
  </si>
  <si>
    <t xml:space="preserve">6. Vollzeitäquivalent der Beschäftigten im kommunalen Bereich *) je 10 000 Einwohner </t>
  </si>
  <si>
    <t xml:space="preserve">7.2 Beschäftigte je 10 000 Einwohner </t>
  </si>
  <si>
    <r>
      <t xml:space="preserve">Einrichtungen in öffentlich-rechtlicher Rechtsform </t>
    </r>
    <r>
      <rPr>
        <vertAlign val="superscript"/>
        <sz val="8"/>
        <color indexed="8"/>
        <rFont val="Helvetica"/>
        <family val="2"/>
      </rPr>
      <t>1)</t>
    </r>
  </si>
  <si>
    <r>
      <t xml:space="preserve">   sonstige</t>
    </r>
    <r>
      <rPr>
        <vertAlign val="superscript"/>
        <sz val="8"/>
        <rFont val="Helvetica"/>
        <family val="2"/>
      </rPr>
      <t xml:space="preserve"> 2)                  </t>
    </r>
  </si>
  <si>
    <t>Beamte</t>
  </si>
  <si>
    <t>Produkt- gruppe</t>
  </si>
  <si>
    <t>21-24</t>
  </si>
  <si>
    <t>25-29</t>
  </si>
  <si>
    <t>31-35</t>
  </si>
  <si>
    <t>56-58</t>
  </si>
  <si>
    <t>1-5</t>
  </si>
  <si>
    <r>
      <rPr>
        <b/>
        <sz val="9"/>
        <rFont val="Helvetica"/>
        <family val="2"/>
      </rPr>
      <t>Einrichtungen in öffentliche-rechtlicher Rechtsform</t>
    </r>
    <r>
      <rPr>
        <sz val="9"/>
        <rFont val="Helvetica"/>
        <family val="2"/>
      </rPr>
      <t xml:space="preserve">  sind rechtlich selbständige Körperschaften, Anstalten und öffentlich-rechtliche Stiftungen, die unter Rechtsaufsicht des Bundes, des Landes oder der Gemeinden/Gemeindeverbände stehen einschließlich Zweckverbände aber ohne Sozialversicherungsträger.</t>
    </r>
  </si>
  <si>
    <t>Bundesbereich</t>
  </si>
  <si>
    <t xml:space="preserve">Kernhaushalt und Sonderrechnungen  des Landes sowie   Einrichtungen in öffentlich-rechtlicher Rechtsform, die unter Aufsicht des Landes stehen , ohne Sozialversicherungsträger </t>
  </si>
  <si>
    <t>Kommunaler Bereich</t>
  </si>
  <si>
    <t>VZÄ                         Vollzeitäquivalent</t>
  </si>
  <si>
    <t xml:space="preserve">1.1 Beschäftigte insgesamt nach Beschäftigungsverhältnis </t>
  </si>
  <si>
    <t>1.2. Vollzeitäquivalent der Beschäftigten nach Beschäftigungsverhältnis</t>
  </si>
  <si>
    <t>7.1 Beschäftigte insgesamt</t>
  </si>
  <si>
    <t>7. Personal des öffentlichen Dienstes am 30.6.2011 nach Beschäftigungsbereichen und Ländern (Arbeitsort)</t>
  </si>
  <si>
    <t xml:space="preserve">Personal des öffentlichen Dienstes am 30.6.2011 nach Beschäftigungsbereichen </t>
  </si>
  <si>
    <t xml:space="preserve">1.1. Beschäftigte insgesamt nach Beschäftigungsverhältnis </t>
  </si>
  <si>
    <t>2.1. Beschäftigte insgesamt</t>
  </si>
  <si>
    <t>2.2. Vollzeitäquivalent der Beschäftigten</t>
  </si>
  <si>
    <t>3.1. Beschäftigte insgesamt</t>
  </si>
  <si>
    <t>4.1. Landesbereich insgesamt</t>
  </si>
  <si>
    <t>4.2. Kommunaler Bereich insgesamt</t>
  </si>
  <si>
    <t>7.1. Beschäftigte insgesamt</t>
  </si>
  <si>
    <t xml:space="preserve">7.2. Beschäftigte je 10 000 Einwohner </t>
  </si>
  <si>
    <t xml:space="preserve">2) auffällige Veränderungen durch Fusionen der Rentenversicherung (1.10.2005) und der Krankenkassen AOK (1.1.2008) </t>
  </si>
  <si>
    <t xml:space="preserve">     im mitteldeutschen Raum unter Aufsicht des Landes Sachsen</t>
  </si>
  <si>
    <t>2) auffällige Veränderungen durch Fusionen der Rentenversicherung (1.10.2005) und der Krankenkassen AOK (1.1.2008)</t>
  </si>
  <si>
    <t>2) ohne Zuordnung zum TVöD</t>
  </si>
  <si>
    <t>Personal des Landebereichers am 30.6. nach Beschäftigungsbereichen und Kreisen</t>
  </si>
  <si>
    <t>Personal des kommunalen Bereiches am 30.6. nach Beschäftigungsbereichen und Kreisen</t>
  </si>
  <si>
    <t xml:space="preserve">Vollzeitäquivalent der Beschäftigten im Landesbereich je 10 000 Einwohner </t>
  </si>
  <si>
    <t xml:space="preserve">Vollzeitäquivalent der Beschäftigten im kommunalen Bereich je 10 000 Einwohner </t>
  </si>
  <si>
    <r>
      <t xml:space="preserve">Sozialversicherung </t>
    </r>
    <r>
      <rPr>
        <vertAlign val="superscript"/>
        <sz val="8"/>
        <rFont val="Helvetica"/>
        <family val="2"/>
      </rPr>
      <t>2)</t>
    </r>
  </si>
  <si>
    <t>2. Personal des Landesbereiches am 30.6. nach Beschäftigungsbereichen und Kreisen</t>
  </si>
  <si>
    <r>
      <t xml:space="preserve">Einrichtungen 
in öffentlich-rechtlicher Rechtsform </t>
    </r>
    <r>
      <rPr>
        <vertAlign val="superscript"/>
        <sz val="8"/>
        <color indexed="8"/>
        <rFont val="Helvetica"/>
        <family val="2"/>
      </rPr>
      <t>1)</t>
    </r>
  </si>
  <si>
    <t>3. Personal des kommunalen Bereiches am 30.6. nach Beschäftigungsbereichen und Kreisen</t>
  </si>
  <si>
    <t>Noch: 3. Personal des kommunalen Bereiches am 30.6. nach Beschäftigungsbereichen und Kreisen</t>
  </si>
  <si>
    <t>Flächenländer</t>
  </si>
  <si>
    <t>bereichen und Ländern (Arbeitsort)</t>
  </si>
  <si>
    <t>Quelle der Angaben zum Personal des Bundesbereich auch im Ländervergleich (Tabellen 1, 5, 6 und 7) ist die 
Fachserie 14 Reihe 6 "Finanzen und Steuern - Personal des öffentlichen Dienstes" des Statistischen Bundesamtes.</t>
  </si>
  <si>
    <t>Abgrenzung nach Beschäftigungsbereichen (Ebenen)</t>
  </si>
  <si>
    <t>Kernhaushalt und Sonderrechnungen (einschließlich Bundeseisenbahnvermögen) des Bundes sowie  Einrichtungen in öffentlich-rechtlicher Rechtsform, die unter Rechtsaufsicht des Bundes stehen (ohne Sozialversicherungsträger)</t>
  </si>
  <si>
    <t xml:space="preserve">Kernhaushalte und Sonderrechnungen  der Gemeinden,Gemeindeverbände sowie   Einrichtungen in öffentlich-rechtlicher Rechtsform mit kommunalen Aufgaben einschließlich Zweckverbände </t>
  </si>
  <si>
    <t>Sozialversicherungsträger:  Bundesagentur für Arbeit, gesetzliche Krankenkassen unter Aufsicht des Bundes und des Landes, Rentenversicherungen Bund, Unfallkassen</t>
  </si>
  <si>
    <r>
      <rPr>
        <b/>
        <sz val="9"/>
        <rFont val="Helvetica"/>
        <family val="2"/>
      </rPr>
      <t xml:space="preserve">Kernhaushalte </t>
    </r>
    <r>
      <rPr>
        <sz val="9"/>
        <rFont val="Helvetica"/>
        <family val="2"/>
      </rPr>
      <t>sind alle Ämter, Behörden, Gerichte und Einrichtungen, deren Ausgaben und Einnahmen in den Haushaltplänen des Bundes, Landes und  der Gemeinden/Gemeindeverbänden brutto veranschlagt und Personalausgaben ausgewiesen werden.</t>
    </r>
  </si>
  <si>
    <r>
      <t>Sonderrechnungen</t>
    </r>
    <r>
      <rPr>
        <sz val="9"/>
        <rFont val="Helvetica"/>
        <family val="2"/>
      </rPr>
      <t xml:space="preserve"> sind alle aus den Kernhaushalten ausgegliederten rechtlich unselbständigen Einrichtungen 
und Unternehmen mit kaufmännischem Rechnungswesen. Zu den Sonderrechnungen zählen Bundesbetriebe und Landesbetriebe nach §26BHO/LHO, kommunale Eigenbetriebe sowie Sondervermögen. Zu den Sonderrechnungen des Landes gehören ab 2008 auch die Hochschulen, die ihre Haushaltsmittel im flexibilisierten Haushaltsvollzug gemäß dem § 5 ThürHhG 2011 bewirtschaften.</t>
    </r>
  </si>
  <si>
    <r>
      <rPr>
        <b/>
        <sz val="9"/>
        <rFont val="Helvetica"/>
        <family val="2"/>
      </rPr>
      <t>Einrichtungen in privater Rechtsform</t>
    </r>
    <r>
      <rPr>
        <sz val="9"/>
        <rFont val="Helvetica"/>
        <family val="2"/>
      </rPr>
      <t xml:space="preserve">  sind rechtlich selbständige privatrechtliche Fonds, Einrichtungen und Unternehmen, an denen die öffentliche Hand mit mehr als 50 % unmittelbar oder mittelbar beteiligt ist. Dieser Berichtskreis wird mit einem verkürztem Merkmalskatalog befragt, aber in diesem Bericht nicht dargestellt.</t>
    </r>
  </si>
  <si>
    <t>- Einzelplan, Kapitel und Aufgabenbereich (staatlich und kommunal),</t>
  </si>
  <si>
    <r>
      <t>Kommunaler 
Bereich</t>
    </r>
    <r>
      <rPr>
        <vertAlign val="superscript"/>
        <sz val="8"/>
        <rFont val="Helvetica"/>
        <family val="2"/>
      </rPr>
      <t>1)</t>
    </r>
  </si>
  <si>
    <t>Sicherheit und Ordnung</t>
  </si>
  <si>
    <t>Sportförderung</t>
  </si>
  <si>
    <t>Kultur und Wissenschaft</t>
  </si>
  <si>
    <t>Kinder,- Jugend- und Familienhilfe</t>
  </si>
  <si>
    <t>Bauen und Wohnen</t>
  </si>
  <si>
    <t>Ver- und Entsorgung</t>
  </si>
  <si>
    <t>Verkehrsflächen und -anlagen, ÖPNV</t>
  </si>
  <si>
    <t>Natur- und Landschaftspflege</t>
  </si>
  <si>
    <r>
      <t xml:space="preserve">Einrichtungen in öffentlich-rechtlicher Rechtsform </t>
    </r>
    <r>
      <rPr>
        <b/>
        <vertAlign val="superscript"/>
        <sz val="8"/>
        <rFont val="MetaNormalLF-Roman"/>
        <family val="0"/>
      </rPr>
      <t>1)</t>
    </r>
  </si>
  <si>
    <t>AT-Angestellte        Arbeitnehmer mit außertariflichem Entgelt</t>
  </si>
  <si>
    <t>Noch: 1. Entwicklung des öffentlichen Dienstes in Thüringen</t>
  </si>
  <si>
    <t>1.2 Vollzeitäquivalent der Beschäftigten nach Beschäftigungsverhältnis</t>
  </si>
  <si>
    <t>Noch: 2. Personal des Landesbereiches am 30.6. nach Beschäftigungsbereichen und Kreisen</t>
  </si>
  <si>
    <t>Thüringen
Kreisfrei Stadt
Landkreis
Außerhalb Thüringens</t>
  </si>
  <si>
    <t>3.2 Vollzeitäquivalent der Beschäftigten</t>
  </si>
  <si>
    <t>1) ohne Zuordnung zum TV-L, TVöD</t>
  </si>
  <si>
    <t>*) Kernhaushalte und Sonderrechnungen der Gemeinden/GV und kommunale Einrichtungen in öffentlich-rechtlicher Rechtsform einschl. Zweckverbände</t>
  </si>
  <si>
    <t>dar. Innere Verwaltung</t>
  </si>
  <si>
    <t>dar. Schulträgeraufgaben</t>
  </si>
  <si>
    <t>dar. Soziale Hilfen</t>
  </si>
  <si>
    <t xml:space="preserve"> dar. Tageseinrichtungen für Kinder</t>
  </si>
  <si>
    <t>dar. Gesundheitsdienste</t>
  </si>
  <si>
    <t>dar. Räumliche Planung und Entwicklung</t>
  </si>
  <si>
    <t>dar. Krankenhäuser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</si>
  <si>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</si>
  <si>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</si>
  <si>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</si>
  <si>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</si>
  <si>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</si>
  <si>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</si>
  <si>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</si>
  <si>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</si>
  <si>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</si>
  <si>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</si>
  <si>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</si>
  <si>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</si>
  <si>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</si>
  <si>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</si>
  <si>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</si>
  <si>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</si>
  <si>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</si>
  <si>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</si>
  <si>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</si>
  <si>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</si>
  <si>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</si>
  <si>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</si>
  <si>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</si>
  <si>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</si>
  <si>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</si>
  <si>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</si>
  <si>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</si>
  <si>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</si>
  <si>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</si>
  <si>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</si>
  <si>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</si>
  <si>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</si>
  <si>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</si>
  <si>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</si>
  <si>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</si>
  <si>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öffentlichen Dienstes in Thüringen am 30.06.2011</t>
  </si>
  <si>
    <t>Erscheinungsweise: jährlich</t>
  </si>
  <si>
    <t>korrigierte Ausgabe ( Tab. 5, Spalte 1)</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</si>
</sst>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0__;0.0;\-__"/>
    <numFmt numFmtId="166" formatCode="###\ ##0.000"/>
    <numFmt numFmtId="167" formatCode="#\ ###\ ###"/>
    <numFmt numFmtId="168" formatCode="###\ ##0;0;\-"/>
    <numFmt numFmtId="169" formatCode="#\ ##0"/>
    <numFmt numFmtId="170" formatCode="##\ ###\ ##0__;0;\-__"/>
    <numFmt numFmtId="171" formatCode="###\ ###\ ##0__;0;\-__"/>
    <numFmt numFmtId="172" formatCode="0.00000"/>
    <numFmt numFmtId="173" formatCode="0.0000"/>
    <numFmt numFmtId="174" formatCode="0.000"/>
    <numFmt numFmtId="175" formatCode="0.000000"/>
    <numFmt numFmtId="176" formatCode="###.0\ ###\ ##0__;0.0;\-__"/>
    <numFmt numFmtId="177" formatCode="###.\ ###\ ##0__;0;\-__"/>
    <numFmt numFmtId="178" formatCode="##.\ ###\ ##0__;0;\-__"/>
    <numFmt numFmtId="179" formatCode="#.\ ###\ ##0__;0;\-__"/>
    <numFmt numFmtId="180" formatCode="#\ ###\ ###\ \ \ "/>
    <numFmt numFmtId="181" formatCode="##0\ \ \ \ "/>
    <numFmt numFmtId="182" formatCode="#\ ###\ ###\ \ "/>
    <numFmt numFmtId="183" formatCode="##0\ \ \ "/>
    <numFmt numFmtId="184" formatCode="General\ \ "/>
    <numFmt numFmtId="185" formatCode="_-* #,##0.00\ _D_M_-;\-* #,##0.00\ _D_M_-;_-* &quot;-&quot;??\ _D_M_-;_-@_-"/>
    <numFmt numFmtId="186" formatCode="#\ ###\ ##0__;0;\-__\ \ "/>
    <numFmt numFmtId="187" formatCode="#\ ##0\ \ \ \ "/>
    <numFmt numFmtId="188" formatCode="\(###\)_D_D;;* @_D_D"/>
    <numFmt numFmtId="189" formatCode="&quot;Ja&quot;;&quot;Ja&quot;;&quot;Nein&quot;"/>
    <numFmt numFmtId="190" formatCode="&quot;Wahr&quot;;&quot;Wahr&quot;;&quot;Falsch&quot;"/>
    <numFmt numFmtId="191" formatCode="&quot;Ein&quot;;&quot;Ein&quot;;&quot;Aus&quot;"/>
    <numFmt numFmtId="192" formatCode="[$€-2]\ #,##0.00_);[Red]\([$€-2]\ #,##0.00\)"/>
    <numFmt numFmtId="193" formatCode="###0\ \ \ \ \ "/>
    <numFmt numFmtId="194" formatCode="##0\ \ "/>
    <numFmt numFmtId="195" formatCode="#\ ###\ ##0__;0;\-_ \ "/>
    <numFmt numFmtId="196" formatCode="@\ \ "/>
    <numFmt numFmtId="197" formatCode="#,##0.00\ \ "/>
    <numFmt numFmtId="198" formatCode="#\ ###\ ##0.00__;0;\-__\ \ "/>
    <numFmt numFmtId="199" formatCode="#\ ###\ ##0.00__;0;\-_ \ "/>
    <numFmt numFmtId="200" formatCode="\ \ @\ \ "/>
    <numFmt numFmtId="201" formatCode="_-* #,##0\ _€_-;\-* #,##0\ _€_-;_-* &quot;-&quot;??\ _€_-;_-@_-"/>
    <numFmt numFmtId="202" formatCode="@\ \ \ \ "/>
    <numFmt numFmtId="203" formatCode="@\ \ \ \ \ \ "/>
    <numFmt numFmtId="204" formatCode="@\ \ \ \ \ "/>
    <numFmt numFmtId="205" formatCode="#.0\ ###\ ###\ \ \ "/>
    <numFmt numFmtId="206" formatCode="#.00\ ###\ ###\ \ \ "/>
    <numFmt numFmtId="207" formatCode="#.00\ ######\ \ \ "/>
    <numFmt numFmtId="208" formatCode="#,##0.00\ \ \ \ "/>
    <numFmt numFmtId="209" formatCode="#\ ##0.00\ \ \ \ "/>
    <numFmt numFmtId="210" formatCode="_-* #,##0.0\ _€_-;\-* #,##0.0\ _€_-;_-* &quot;-&quot;??\ _€_-;_-@_-"/>
    <numFmt numFmtId="211" formatCode="#.0\ ###\ ##0__;0.0;\-_ \ "/>
  </numFmts>
  <fonts count="70">
    <font>
      <sz val="10"/>
      <name val="Arial"/>
      <family val="0"/>
    </font>
    <font>
      <sz val="12"/>
      <color indexed="8"/>
      <name val="Arial"/>
      <family val="2"/>
    </font>
    <font>
      <u val="single"/>
      <sz val="7.5"/>
      <color indexed="12"/>
      <name val="Arial"/>
      <family val="2"/>
    </font>
    <font>
      <sz val="10"/>
      <name val="Helvetica"/>
      <family val="2"/>
    </font>
    <font>
      <sz val="8"/>
      <name val="Helvetica"/>
      <family val="2"/>
    </font>
    <font>
      <b/>
      <sz val="8"/>
      <name val="Helvetica"/>
      <family val="2"/>
    </font>
    <font>
      <vertAlign val="superscript"/>
      <sz val="8"/>
      <name val="Helvetica"/>
      <family val="2"/>
    </font>
    <font>
      <sz val="9"/>
      <name val="Helvetica"/>
      <family val="2"/>
    </font>
    <font>
      <b/>
      <sz val="11"/>
      <name val="Helvetica"/>
      <family val="2"/>
    </font>
    <font>
      <vertAlign val="superscript"/>
      <sz val="9"/>
      <name val="Helvetica"/>
      <family val="2"/>
    </font>
    <font>
      <sz val="9"/>
      <color indexed="8"/>
      <name val="Helvetica"/>
      <family val="2"/>
    </font>
    <font>
      <b/>
      <sz val="10"/>
      <color indexed="8"/>
      <name val="Helvetica"/>
      <family val="2"/>
    </font>
    <font>
      <b/>
      <sz val="9"/>
      <color indexed="8"/>
      <name val="Helvetica"/>
      <family val="2"/>
    </font>
    <font>
      <sz val="8"/>
      <color indexed="8"/>
      <name val="Helvetica"/>
      <family val="2"/>
    </font>
    <font>
      <b/>
      <sz val="10"/>
      <name val="Arial"/>
      <family val="2"/>
    </font>
    <font>
      <b/>
      <sz val="10"/>
      <name val="Helvetica"/>
      <family val="2"/>
    </font>
    <font>
      <b/>
      <sz val="9"/>
      <name val="Helvetica"/>
      <family val="2"/>
    </font>
    <font>
      <sz val="9"/>
      <name val="Arial"/>
      <family val="2"/>
    </font>
    <font>
      <sz val="8.5"/>
      <name val="Arial"/>
      <family val="2"/>
    </font>
    <font>
      <sz val="10"/>
      <color indexed="8"/>
      <name val="Helvetica"/>
      <family val="2"/>
    </font>
    <font>
      <b/>
      <vertAlign val="superscript"/>
      <sz val="8"/>
      <name val="Helvetica"/>
      <family val="2"/>
    </font>
    <font>
      <sz val="12"/>
      <name val="Helvetica"/>
      <family val="2"/>
    </font>
    <font>
      <b/>
      <sz val="8"/>
      <name val="MetaNormalLF-Roman"/>
      <family val="2"/>
    </font>
    <font>
      <vertAlign val="superscript"/>
      <sz val="8"/>
      <color indexed="8"/>
      <name val="Helvetica"/>
      <family val="2"/>
    </font>
    <font>
      <sz val="11"/>
      <name val="Helvetica"/>
      <family val="2"/>
    </font>
    <font>
      <sz val="8"/>
      <name val="MetaNormalLF-Roman"/>
      <family val="0"/>
    </font>
    <font>
      <b/>
      <vertAlign val="superscript"/>
      <sz val="8"/>
      <name val="MetaNormalLF-Roman"/>
      <family val="0"/>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8"/>
      <color indexed="8"/>
      <name val="Helvetica"/>
      <family val="2"/>
    </font>
    <font>
      <sz val="10"/>
      <color indexed="10"/>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theme="1"/>
      <name val="Helvetica"/>
      <family val="2"/>
    </font>
    <font>
      <sz val="10"/>
      <color theme="1"/>
      <name val="Helvetica"/>
      <family val="2"/>
    </font>
    <font>
      <b/>
      <sz val="10"/>
      <color theme="1"/>
      <name val="Helvetica"/>
      <family val="2"/>
    </font>
    <font>
      <b/>
      <sz val="8"/>
      <color theme="1"/>
      <name val="Helvetica"/>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style="thin">
        <color indexed="8"/>
      </right>
      <top>
        <color indexed="8"/>
      </top>
      <bottom>
        <color indexed="8"/>
      </bottom>
    </border>
    <border>
      <left>
        <color indexed="8"/>
      </left>
      <right>
        <color indexed="8"/>
      </right>
      <top style="thin">
        <color indexed="8"/>
      </top>
      <bottom>
        <color indexed="8"/>
      </bottom>
    </border>
    <border>
      <left/>
      <right style="thin"/>
      <top/>
      <bottom/>
    </border>
    <border>
      <left/>
      <right style="thin"/>
      <top style="thin"/>
      <bottom/>
    </border>
    <border>
      <left>
        <color indexed="63"/>
      </left>
      <right>
        <color indexed="63"/>
      </right>
      <top style="thin"/>
      <bottom>
        <color indexed="63"/>
      </bottom>
    </border>
    <border>
      <left style="thin"/>
      <right style="thin"/>
      <top/>
      <bottom style="thin"/>
    </border>
    <border>
      <left style="thin"/>
      <right style="thin"/>
      <top style="thin"/>
      <bottom style="thin"/>
    </border>
    <border>
      <left style="thin"/>
      <right/>
      <top style="thin"/>
      <bottom style="thin"/>
    </border>
    <border>
      <left style="thin"/>
      <right/>
      <top/>
      <bottom/>
    </border>
    <border>
      <left style="thin"/>
      <right/>
      <top style="thin"/>
      <bottom/>
    </border>
    <border>
      <left style="thin"/>
      <right style="thin"/>
      <top style="thin"/>
      <bottom/>
    </border>
    <border>
      <left/>
      <right style="thin"/>
      <top/>
      <bottom style="thin"/>
    </border>
    <border>
      <left/>
      <right/>
      <top style="thin"/>
      <bottom style="thin"/>
    </border>
    <border>
      <left style="thin"/>
      <right/>
      <top/>
      <bottom style="thin"/>
    </border>
    <border>
      <left/>
      <right style="thin"/>
      <top style="thin"/>
      <bottom style="thin"/>
    </border>
    <border>
      <left style="thin">
        <color indexed="8"/>
      </left>
      <right style="thin">
        <color indexed="8"/>
      </right>
      <top>
        <color indexed="8"/>
      </top>
      <bottom>
        <color indexed="8"/>
      </bottom>
    </border>
    <border>
      <left style="thin">
        <color indexed="8"/>
      </left>
      <right style="thin">
        <color indexed="8"/>
      </right>
      <top>
        <color indexed="63"/>
      </top>
      <bottom style="thin">
        <color indexed="8"/>
      </bottom>
    </border>
    <border>
      <left style="thin">
        <color indexed="8"/>
      </left>
      <right>
        <color indexed="8"/>
      </right>
      <top style="thin">
        <color indexed="8"/>
      </top>
      <bottom>
        <color indexed="8"/>
      </bottom>
    </border>
    <border>
      <left style="thin">
        <color indexed="8"/>
      </left>
      <right>
        <color indexed="8"/>
      </right>
      <top>
        <color indexed="8"/>
      </top>
      <bottom>
        <color indexed="8"/>
      </bottom>
    </border>
    <border>
      <left>
        <color indexed="63"/>
      </left>
      <right>
        <color indexed="63"/>
      </right>
      <top>
        <color indexed="63"/>
      </top>
      <bottom style="thin">
        <color indexed="8"/>
      </bottom>
    </border>
    <border>
      <left/>
      <right/>
      <top/>
      <bottom style="thin"/>
    </border>
    <border>
      <left>
        <color indexed="8"/>
      </left>
      <right style="thin">
        <color indexed="8"/>
      </right>
      <top style="thin">
        <color indexed="8"/>
      </top>
      <bottom>
        <color indexed="8"/>
      </bottom>
    </border>
    <border>
      <left>
        <color indexed="63"/>
      </left>
      <right style="thin">
        <color indexed="8"/>
      </right>
      <top>
        <color indexed="8"/>
      </top>
      <bottom style="thin">
        <color indexed="8"/>
      </bottom>
    </border>
    <border>
      <left style="thin"/>
      <right style="thin"/>
      <top/>
      <bottom/>
    </border>
  </borders>
  <cellStyleXfs count="68">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48"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2" fillId="0" borderId="0" applyNumberForma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56" fillId="29" borderId="0" applyNumberFormat="0" applyBorder="0" applyAlignment="0" applyProtection="0"/>
    <xf numFmtId="0" fontId="48" fillId="30" borderId="4" applyNumberFormat="0" applyFont="0" applyAlignment="0" applyProtection="0"/>
    <xf numFmtId="9" fontId="48" fillId="0" borderId="0" applyFont="0" applyFill="0" applyBorder="0" applyAlignment="0" applyProtection="0"/>
    <xf numFmtId="0" fontId="57" fillId="31" borderId="0" applyNumberFormat="0" applyBorder="0" applyAlignment="0" applyProtection="0"/>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48" fillId="0" borderId="0" applyFont="0" applyFill="0" applyBorder="0" applyAlignment="0" applyProtection="0"/>
    <xf numFmtId="42" fontId="48"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46">
    <xf numFmtId="0" fontId="0" fillId="0" borderId="0" xfId="0" applyAlignment="1">
      <alignment/>
    </xf>
    <xf numFmtId="0" fontId="65" fillId="0" borderId="0" xfId="54" applyFont="1">
      <alignment/>
      <protection/>
    </xf>
    <xf numFmtId="49" fontId="4" fillId="33" borderId="0" xfId="54" applyNumberFormat="1" applyFont="1" applyFill="1" applyAlignment="1">
      <alignment horizontal="left" vertical="center"/>
      <protection/>
    </xf>
    <xf numFmtId="49" fontId="4" fillId="33" borderId="10" xfId="54" applyNumberFormat="1" applyFont="1" applyFill="1" applyBorder="1" applyAlignment="1">
      <alignment horizontal="left" vertical="center"/>
      <protection/>
    </xf>
    <xf numFmtId="49" fontId="4" fillId="33" borderId="11" xfId="54" applyNumberFormat="1" applyFont="1" applyFill="1" applyBorder="1" applyAlignment="1">
      <alignment horizontal="left" vertical="center"/>
      <protection/>
    </xf>
    <xf numFmtId="49" fontId="4" fillId="33" borderId="0" xfId="54" applyNumberFormat="1" applyFont="1" applyFill="1" applyAlignment="1">
      <alignment horizontal="center" vertical="center"/>
      <protection/>
    </xf>
    <xf numFmtId="169" fontId="4" fillId="33" borderId="0" xfId="54" applyNumberFormat="1" applyFont="1" applyFill="1" applyAlignment="1">
      <alignment horizontal="right" vertical="center"/>
      <protection/>
    </xf>
    <xf numFmtId="169" fontId="4" fillId="33" borderId="0" xfId="54" applyNumberFormat="1" applyFont="1" applyFill="1" applyBorder="1" applyAlignment="1">
      <alignment horizontal="right" vertical="center"/>
      <protection/>
    </xf>
    <xf numFmtId="49" fontId="4" fillId="33" borderId="0" xfId="54" applyNumberFormat="1" applyFont="1" applyFill="1" applyBorder="1" applyAlignment="1">
      <alignment horizontal="left" vertical="center"/>
      <protection/>
    </xf>
    <xf numFmtId="0" fontId="66" fillId="0" borderId="0" xfId="54" applyFont="1">
      <alignment/>
      <protection/>
    </xf>
    <xf numFmtId="0" fontId="67" fillId="0" borderId="0" xfId="54" applyFont="1">
      <alignment/>
      <protection/>
    </xf>
    <xf numFmtId="0" fontId="7" fillId="0" borderId="0" xfId="0" applyFont="1" applyFill="1" applyAlignment="1" applyProtection="1">
      <alignment vertical="center"/>
      <protection/>
    </xf>
    <xf numFmtId="0" fontId="3" fillId="0" borderId="0" xfId="0" applyFont="1" applyAlignment="1">
      <alignment/>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Continuous" vertical="center"/>
      <protection/>
    </xf>
    <xf numFmtId="0" fontId="7" fillId="0" borderId="0" xfId="0" applyFont="1" applyFill="1" applyAlignment="1" applyProtection="1">
      <alignment horizontal="left" vertical="center"/>
      <protection/>
    </xf>
    <xf numFmtId="0" fontId="7" fillId="0" borderId="0" xfId="0" applyFont="1" applyFill="1" applyBorder="1" applyAlignment="1" applyProtection="1">
      <alignment vertical="top"/>
      <protection/>
    </xf>
    <xf numFmtId="43" fontId="4" fillId="0" borderId="0" xfId="47" applyFont="1" applyFill="1" applyBorder="1" applyAlignment="1" applyProtection="1">
      <alignment horizontal="right" vertical="center"/>
      <protection locked="0"/>
    </xf>
    <xf numFmtId="0" fontId="4" fillId="0" borderId="0" xfId="0" applyFont="1" applyFill="1" applyAlignment="1" applyProtection="1">
      <alignment/>
      <protection/>
    </xf>
    <xf numFmtId="0" fontId="4" fillId="0" borderId="0" xfId="0" applyFont="1" applyFill="1" applyAlignment="1" applyProtection="1">
      <alignment vertical="center"/>
      <protection/>
    </xf>
    <xf numFmtId="49" fontId="4" fillId="0" borderId="12" xfId="0" applyNumberFormat="1" applyFont="1" applyFill="1" applyBorder="1" applyAlignment="1" applyProtection="1">
      <alignment horizontal="left" vertical="center" indent="1"/>
      <protection/>
    </xf>
    <xf numFmtId="49"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4" fillId="0" borderId="0" xfId="0" applyNumberFormat="1" applyFont="1" applyFill="1" applyAlignment="1" applyProtection="1">
      <alignment horizontal="center" vertical="center"/>
      <protection/>
    </xf>
    <xf numFmtId="2"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right" vertical="center"/>
      <protection/>
    </xf>
    <xf numFmtId="170" fontId="8" fillId="0" borderId="0" xfId="0" applyNumberFormat="1" applyFont="1" applyFill="1" applyAlignment="1">
      <alignment horizontal="right" vertical="center"/>
    </xf>
    <xf numFmtId="49" fontId="4" fillId="0" borderId="0" xfId="0" applyNumberFormat="1" applyFont="1" applyFill="1" applyBorder="1" applyAlignment="1" applyProtection="1">
      <alignment horizontal="left" vertical="center" indent="1"/>
      <protection/>
    </xf>
    <xf numFmtId="172" fontId="4" fillId="0" borderId="0" xfId="0" applyNumberFormat="1" applyFont="1" applyFill="1" applyAlignment="1" applyProtection="1">
      <alignment vertical="center"/>
      <protection/>
    </xf>
    <xf numFmtId="0" fontId="10" fillId="0" borderId="0" xfId="55" applyFont="1" applyAlignment="1">
      <alignment horizontal="center" wrapText="1"/>
      <protection/>
    </xf>
    <xf numFmtId="0" fontId="0" fillId="0" borderId="0" xfId="55" applyAlignment="1">
      <alignment wrapText="1"/>
      <protection/>
    </xf>
    <xf numFmtId="0" fontId="10" fillId="0" borderId="0" xfId="55" applyFont="1" applyAlignment="1">
      <alignment wrapText="1"/>
      <protection/>
    </xf>
    <xf numFmtId="0" fontId="11" fillId="0" borderId="0" xfId="55" applyFont="1" applyAlignment="1">
      <alignment wrapText="1"/>
      <protection/>
    </xf>
    <xf numFmtId="0" fontId="12" fillId="0" borderId="0" xfId="55" applyFont="1" applyAlignment="1">
      <alignment wrapText="1"/>
      <protection/>
    </xf>
    <xf numFmtId="0" fontId="12" fillId="0" borderId="0" xfId="55" applyFont="1" applyAlignment="1">
      <alignment wrapText="1"/>
      <protection/>
    </xf>
    <xf numFmtId="0" fontId="10" fillId="0" borderId="0" xfId="55" applyFont="1" applyFill="1" applyAlignment="1">
      <alignment wrapText="1"/>
      <protection/>
    </xf>
    <xf numFmtId="0" fontId="10" fillId="0" borderId="0" xfId="55" applyFont="1" applyAlignment="1" quotePrefix="1">
      <alignment wrapText="1"/>
      <protection/>
    </xf>
    <xf numFmtId="0" fontId="10" fillId="0" borderId="0" xfId="55" applyFont="1" applyFill="1" applyAlignment="1">
      <alignment vertical="top" wrapText="1"/>
      <protection/>
    </xf>
    <xf numFmtId="49" fontId="10" fillId="0" borderId="0" xfId="55" applyNumberFormat="1" applyFont="1" applyAlignment="1">
      <alignment wrapText="1"/>
      <protection/>
    </xf>
    <xf numFmtId="0" fontId="10" fillId="0" borderId="0" xfId="55" applyFont="1">
      <alignment/>
      <protection/>
    </xf>
    <xf numFmtId="0" fontId="10" fillId="0" borderId="0" xfId="55" applyFont="1" quotePrefix="1">
      <alignment/>
      <protection/>
    </xf>
    <xf numFmtId="0" fontId="0" fillId="0" borderId="0" xfId="55">
      <alignment/>
      <protection/>
    </xf>
    <xf numFmtId="0" fontId="12" fillId="0" borderId="0" xfId="55" applyFont="1">
      <alignment/>
      <protection/>
    </xf>
    <xf numFmtId="0" fontId="10" fillId="0" borderId="0" xfId="55" applyFont="1" applyAlignment="1">
      <alignment horizontal="left" wrapText="1"/>
      <protection/>
    </xf>
    <xf numFmtId="0" fontId="14" fillId="0" borderId="0" xfId="55" applyFont="1" applyAlignment="1">
      <alignment wrapText="1"/>
      <protection/>
    </xf>
    <xf numFmtId="49" fontId="4" fillId="33" borderId="10" xfId="54" applyNumberFormat="1" applyFont="1" applyFill="1" applyBorder="1" applyAlignment="1">
      <alignment horizontal="left" vertical="center"/>
      <protection/>
    </xf>
    <xf numFmtId="49" fontId="5" fillId="0" borderId="0" xfId="0" applyNumberFormat="1" applyFont="1" applyFill="1" applyBorder="1" applyAlignment="1" applyProtection="1">
      <alignment horizontal="left" vertical="center" indent="1"/>
      <protection/>
    </xf>
    <xf numFmtId="43" fontId="5" fillId="0" borderId="0" xfId="47" applyFont="1" applyFill="1" applyBorder="1" applyAlignment="1" applyProtection="1">
      <alignment horizontal="right" vertical="center"/>
      <protection locked="0"/>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15" fillId="0" borderId="0" xfId="0" applyFont="1" applyFill="1" applyBorder="1" applyAlignment="1" applyProtection="1">
      <alignment horizontal="left" vertical="center"/>
      <protection/>
    </xf>
    <xf numFmtId="0" fontId="15" fillId="0" borderId="0" xfId="0" applyFont="1" applyFill="1" applyAlignment="1" applyProtection="1">
      <alignment horizontal="left" vertical="center"/>
      <protection/>
    </xf>
    <xf numFmtId="0" fontId="15" fillId="0" borderId="0" xfId="0" applyFont="1" applyFill="1" applyAlignment="1" applyProtection="1">
      <alignment vertical="center"/>
      <protection/>
    </xf>
    <xf numFmtId="0" fontId="15" fillId="0" borderId="0" xfId="0" applyFont="1" applyFill="1" applyAlignment="1" applyProtection="1">
      <alignment horizontal="right" vertical="center"/>
      <protection/>
    </xf>
    <xf numFmtId="49" fontId="5" fillId="33" borderId="10" xfId="54" applyNumberFormat="1" applyFont="1" applyFill="1" applyBorder="1" applyAlignment="1">
      <alignment horizontal="left" vertical="center"/>
      <protection/>
    </xf>
    <xf numFmtId="0" fontId="68" fillId="0" borderId="0" xfId="54" applyFont="1">
      <alignment/>
      <protection/>
    </xf>
    <xf numFmtId="49" fontId="4" fillId="0" borderId="0" xfId="0" applyNumberFormat="1" applyFont="1" applyFill="1" applyAlignment="1" applyProtection="1">
      <alignment horizontal="left" vertical="center"/>
      <protection/>
    </xf>
    <xf numFmtId="0" fontId="4" fillId="0" borderId="0" xfId="0" applyFont="1" applyFill="1" applyAlignment="1" applyProtection="1">
      <alignment horizontal="left" vertical="center"/>
      <protection/>
    </xf>
    <xf numFmtId="172" fontId="4" fillId="0" borderId="0" xfId="0" applyNumberFormat="1" applyFont="1" applyFill="1" applyAlignment="1" applyProtection="1">
      <alignment horizontal="left" vertical="center"/>
      <protection/>
    </xf>
    <xf numFmtId="0" fontId="7" fillId="0" borderId="0" xfId="53" applyFont="1">
      <alignment/>
      <protection/>
    </xf>
    <xf numFmtId="0" fontId="17" fillId="0" borderId="0" xfId="53" applyFont="1">
      <alignment/>
      <protection/>
    </xf>
    <xf numFmtId="0" fontId="16" fillId="0" borderId="0" xfId="53" applyFont="1">
      <alignment/>
      <protection/>
    </xf>
    <xf numFmtId="0" fontId="7" fillId="0" borderId="0" xfId="53" applyFont="1" applyAlignment="1">
      <alignment horizontal="centerContinuous"/>
      <protection/>
    </xf>
    <xf numFmtId="0" fontId="7" fillId="0" borderId="0" xfId="53" applyFont="1" applyAlignment="1">
      <alignment horizontal="center"/>
      <protection/>
    </xf>
    <xf numFmtId="49" fontId="17" fillId="0" borderId="0" xfId="53" applyNumberFormat="1" applyFont="1" applyAlignment="1">
      <alignment horizontal="center"/>
      <protection/>
    </xf>
    <xf numFmtId="0" fontId="18" fillId="0" borderId="0" xfId="0" applyFont="1" applyAlignment="1">
      <alignment horizontal="justify" vertical="center"/>
    </xf>
    <xf numFmtId="0" fontId="18" fillId="0" borderId="0" xfId="0" applyFont="1" applyAlignment="1" quotePrefix="1">
      <alignment horizontal="justify" vertical="center"/>
    </xf>
    <xf numFmtId="49" fontId="10" fillId="0" borderId="0" xfId="55" applyNumberFormat="1" applyFont="1" applyAlignment="1" quotePrefix="1">
      <alignment wrapText="1"/>
      <protection/>
    </xf>
    <xf numFmtId="193" fontId="7" fillId="0" borderId="0" xfId="53" applyNumberFormat="1" applyFont="1" applyAlignment="1">
      <alignment horizontal="right"/>
      <protection/>
    </xf>
    <xf numFmtId="0" fontId="5" fillId="0" borderId="0" xfId="53" applyFont="1">
      <alignment/>
      <protection/>
    </xf>
    <xf numFmtId="195" fontId="5" fillId="0" borderId="0" xfId="53" applyNumberFormat="1" applyFont="1">
      <alignment/>
      <protection/>
    </xf>
    <xf numFmtId="199" fontId="5" fillId="0" borderId="0" xfId="47" applyNumberFormat="1" applyFont="1" applyFill="1" applyBorder="1" applyAlignment="1" applyProtection="1">
      <alignment horizontal="right" vertical="center"/>
      <protection locked="0"/>
    </xf>
    <xf numFmtId="199" fontId="4" fillId="0" borderId="0" xfId="47" applyNumberFormat="1" applyFont="1" applyFill="1" applyBorder="1" applyAlignment="1" applyProtection="1">
      <alignment horizontal="right" vertical="center"/>
      <protection locked="0"/>
    </xf>
    <xf numFmtId="49" fontId="11" fillId="34" borderId="0" xfId="53" applyNumberFormat="1" applyFont="1" applyFill="1" applyAlignment="1">
      <alignment vertical="center"/>
      <protection/>
    </xf>
    <xf numFmtId="49" fontId="19" fillId="34" borderId="0" xfId="53" applyNumberFormat="1" applyFont="1" applyFill="1" applyAlignment="1">
      <alignment vertical="center"/>
      <protection/>
    </xf>
    <xf numFmtId="0" fontId="65" fillId="0" borderId="0" xfId="54" applyFont="1">
      <alignment/>
      <protection/>
    </xf>
    <xf numFmtId="0" fontId="66" fillId="0" borderId="0" xfId="54" applyFont="1">
      <alignment/>
      <protection/>
    </xf>
    <xf numFmtId="49" fontId="4" fillId="0" borderId="0" xfId="0" applyNumberFormat="1" applyFont="1" applyFill="1" applyBorder="1" applyAlignment="1" applyProtection="1">
      <alignment horizontal="left" vertical="top" indent="1"/>
      <protection/>
    </xf>
    <xf numFmtId="199" fontId="4" fillId="0" borderId="0" xfId="47" applyNumberFormat="1" applyFont="1" applyFill="1" applyBorder="1" applyAlignment="1" applyProtection="1">
      <alignment horizontal="right"/>
      <protection locked="0"/>
    </xf>
    <xf numFmtId="49" fontId="5" fillId="0" borderId="13" xfId="0" applyNumberFormat="1" applyFont="1" applyFill="1" applyBorder="1" applyAlignment="1" applyProtection="1">
      <alignment horizontal="left" vertical="center" indent="1"/>
      <protection/>
    </xf>
    <xf numFmtId="49" fontId="4" fillId="0" borderId="12" xfId="0" applyNumberFormat="1" applyFont="1" applyFill="1" applyBorder="1" applyAlignment="1" applyProtection="1">
      <alignment horizontal="left" vertical="top" indent="1"/>
      <protection/>
    </xf>
    <xf numFmtId="49" fontId="4" fillId="0" borderId="0" xfId="0" applyNumberFormat="1" applyFont="1" applyFill="1" applyAlignment="1" applyProtection="1">
      <alignment horizontal="left" vertical="center"/>
      <protection/>
    </xf>
    <xf numFmtId="0" fontId="4" fillId="0" borderId="12" xfId="0" applyFont="1" applyFill="1" applyBorder="1" applyAlignment="1" applyProtection="1">
      <alignment/>
      <protection/>
    </xf>
    <xf numFmtId="204" fontId="4" fillId="0" borderId="0" xfId="47" applyNumberFormat="1" applyFont="1" applyFill="1" applyBorder="1" applyAlignment="1" applyProtection="1">
      <alignment horizontal="right" vertical="center"/>
      <protection locked="0"/>
    </xf>
    <xf numFmtId="49" fontId="6" fillId="0" borderId="0" xfId="0" applyNumberFormat="1" applyFont="1" applyFill="1" applyAlignment="1" applyProtection="1">
      <alignment horizontal="left" vertical="center" wrapText="1"/>
      <protection/>
    </xf>
    <xf numFmtId="0" fontId="15" fillId="0" borderId="0" xfId="53" applyFont="1" applyFill="1" applyAlignment="1" applyProtection="1">
      <alignment horizontal="left" vertical="center"/>
      <protection/>
    </xf>
    <xf numFmtId="0" fontId="3" fillId="0" borderId="0" xfId="53" applyFont="1" applyFill="1" applyAlignment="1" applyProtection="1">
      <alignment vertical="center"/>
      <protection/>
    </xf>
    <xf numFmtId="0" fontId="4" fillId="0" borderId="0" xfId="53" applyFont="1" applyFill="1" applyAlignment="1" applyProtection="1">
      <alignment vertical="center"/>
      <protection/>
    </xf>
    <xf numFmtId="0" fontId="4" fillId="0" borderId="14" xfId="53" applyFont="1" applyFill="1" applyBorder="1" applyAlignment="1" applyProtection="1">
      <alignment horizontal="center" vertical="center" wrapText="1"/>
      <protection/>
    </xf>
    <xf numFmtId="0" fontId="4" fillId="0" borderId="14" xfId="53" applyFont="1" applyFill="1" applyBorder="1" applyAlignment="1" applyProtection="1">
      <alignment horizontal="center" vertical="center"/>
      <protection/>
    </xf>
    <xf numFmtId="164" fontId="5" fillId="0" borderId="0" xfId="53" applyNumberFormat="1" applyFont="1" applyFill="1" applyBorder="1" applyAlignment="1" applyProtection="1">
      <alignment vertical="center"/>
      <protection/>
    </xf>
    <xf numFmtId="49" fontId="4" fillId="0" borderId="12" xfId="53" applyNumberFormat="1" applyFont="1" applyFill="1" applyBorder="1" applyAlignment="1" applyProtection="1">
      <alignment horizontal="center" vertical="center"/>
      <protection/>
    </xf>
    <xf numFmtId="180" fontId="4" fillId="0" borderId="0" xfId="53" applyNumberFormat="1" applyFont="1" applyFill="1">
      <alignment/>
      <protection/>
    </xf>
    <xf numFmtId="180" fontId="4" fillId="0" borderId="0" xfId="53" applyNumberFormat="1" applyFont="1" applyFill="1" applyAlignment="1" applyProtection="1">
      <alignment vertical="center"/>
      <protection/>
    </xf>
    <xf numFmtId="180" fontId="4" fillId="0" borderId="0" xfId="53" applyNumberFormat="1" applyFont="1" applyFill="1" applyBorder="1">
      <alignment/>
      <protection/>
    </xf>
    <xf numFmtId="49" fontId="5" fillId="0" borderId="12" xfId="53" applyNumberFormat="1" applyFont="1" applyFill="1" applyBorder="1" applyAlignment="1" applyProtection="1">
      <alignment horizontal="center" vertical="center"/>
      <protection/>
    </xf>
    <xf numFmtId="180" fontId="5" fillId="0" borderId="0" xfId="53" applyNumberFormat="1" applyFont="1" applyFill="1" applyAlignment="1" applyProtection="1">
      <alignment vertical="center"/>
      <protection/>
    </xf>
    <xf numFmtId="180" fontId="5" fillId="0" borderId="0" xfId="53" applyNumberFormat="1" applyFont="1" applyFill="1" applyBorder="1">
      <alignment/>
      <protection/>
    </xf>
    <xf numFmtId="180" fontId="5" fillId="0" borderId="0" xfId="53" applyNumberFormat="1" applyFont="1" applyFill="1">
      <alignment/>
      <protection/>
    </xf>
    <xf numFmtId="0" fontId="5" fillId="0" borderId="0" xfId="53" applyFont="1" applyFill="1" applyAlignment="1" applyProtection="1">
      <alignment vertical="center"/>
      <protection/>
    </xf>
    <xf numFmtId="49" fontId="5" fillId="0" borderId="0" xfId="53" applyNumberFormat="1" applyFont="1" applyFill="1" applyBorder="1" applyAlignment="1" applyProtection="1">
      <alignment horizontal="center" vertical="center"/>
      <protection/>
    </xf>
    <xf numFmtId="0" fontId="5" fillId="0" borderId="0" xfId="53" applyFont="1" applyFill="1" applyBorder="1" applyAlignment="1" applyProtection="1">
      <alignment vertical="center"/>
      <protection/>
    </xf>
    <xf numFmtId="0" fontId="4" fillId="0" borderId="0" xfId="53" applyFont="1" applyFill="1" applyBorder="1" applyAlignment="1" applyProtection="1">
      <alignment/>
      <protection/>
    </xf>
    <xf numFmtId="0" fontId="4" fillId="0" borderId="0" xfId="53" applyFont="1" applyFill="1" applyAlignment="1" applyProtection="1">
      <alignment/>
      <protection/>
    </xf>
    <xf numFmtId="0" fontId="4" fillId="0" borderId="0" xfId="53" applyFont="1" applyFill="1" applyBorder="1" applyAlignment="1" applyProtection="1">
      <alignment horizontal="right"/>
      <protection/>
    </xf>
    <xf numFmtId="180" fontId="4" fillId="0" borderId="0" xfId="53" applyNumberFormat="1" applyFont="1" applyFill="1" applyAlignment="1" quotePrefix="1">
      <alignment horizontal="right"/>
      <protection/>
    </xf>
    <xf numFmtId="0" fontId="21" fillId="0" borderId="0" xfId="57" applyFont="1" applyFill="1" applyAlignment="1" applyProtection="1">
      <alignment vertical="center"/>
      <protection/>
    </xf>
    <xf numFmtId="0" fontId="4" fillId="0" borderId="0" xfId="57" applyFont="1" applyFill="1" applyProtection="1">
      <alignment/>
      <protection/>
    </xf>
    <xf numFmtId="0" fontId="7" fillId="0" borderId="0" xfId="57" applyFont="1" applyFill="1" applyAlignment="1" applyProtection="1">
      <alignment vertical="center"/>
      <protection/>
    </xf>
    <xf numFmtId="0" fontId="4" fillId="0" borderId="0" xfId="57" applyFont="1" applyFill="1" applyBorder="1" applyAlignment="1" applyProtection="1">
      <alignment horizontal="center" vertical="center"/>
      <protection/>
    </xf>
    <xf numFmtId="0" fontId="7" fillId="0" borderId="0" xfId="57" applyFont="1" applyFill="1" applyAlignment="1" applyProtection="1">
      <alignment horizontal="center" vertical="center"/>
      <protection/>
    </xf>
    <xf numFmtId="0" fontId="3" fillId="0" borderId="13" xfId="57" applyFont="1" applyBorder="1" applyAlignment="1">
      <alignment/>
      <protection/>
    </xf>
    <xf numFmtId="0" fontId="4" fillId="0" borderId="0" xfId="57" applyFont="1" applyFill="1" applyBorder="1" applyAlignment="1" applyProtection="1">
      <alignment horizontal="center" vertical="center" wrapText="1"/>
      <protection/>
    </xf>
    <xf numFmtId="0" fontId="4" fillId="0" borderId="12" xfId="57" applyFont="1" applyFill="1" applyBorder="1" applyAlignment="1" applyProtection="1">
      <alignment horizontal="left" vertical="center"/>
      <protection/>
    </xf>
    <xf numFmtId="170" fontId="4" fillId="0" borderId="0" xfId="57" applyNumberFormat="1" applyFont="1" applyFill="1">
      <alignment/>
      <protection/>
    </xf>
    <xf numFmtId="170" fontId="7" fillId="0" borderId="0" xfId="57" applyNumberFormat="1" applyFont="1" applyFill="1" applyAlignment="1" applyProtection="1">
      <alignment vertical="center"/>
      <protection/>
    </xf>
    <xf numFmtId="0" fontId="5" fillId="0" borderId="12" xfId="57" applyFont="1" applyFill="1" applyBorder="1" applyProtection="1">
      <alignment/>
      <protection/>
    </xf>
    <xf numFmtId="170" fontId="5" fillId="0" borderId="0" xfId="57" applyNumberFormat="1" applyFont="1" applyFill="1">
      <alignment/>
      <protection/>
    </xf>
    <xf numFmtId="170" fontId="5" fillId="0" borderId="0" xfId="57" applyNumberFormat="1" applyFont="1" applyFill="1" applyProtection="1">
      <alignment/>
      <protection/>
    </xf>
    <xf numFmtId="0" fontId="5" fillId="0" borderId="0" xfId="57" applyFont="1" applyFill="1" applyProtection="1">
      <alignment/>
      <protection/>
    </xf>
    <xf numFmtId="0" fontId="5" fillId="0" borderId="12" xfId="57" applyFont="1" applyFill="1" applyBorder="1" applyAlignment="1" applyProtection="1">
      <alignment vertical="center"/>
      <protection/>
    </xf>
    <xf numFmtId="0" fontId="16" fillId="0" borderId="0" xfId="57" applyFont="1" applyFill="1" applyAlignment="1" applyProtection="1">
      <alignment vertical="center"/>
      <protection/>
    </xf>
    <xf numFmtId="0" fontId="3" fillId="0" borderId="0" xfId="57" applyFont="1" applyBorder="1" applyAlignment="1">
      <alignment/>
      <protection/>
    </xf>
    <xf numFmtId="0" fontId="3" fillId="0" borderId="0" xfId="57" applyFont="1">
      <alignment/>
      <protection/>
    </xf>
    <xf numFmtId="3" fontId="4" fillId="0" borderId="0" xfId="57" applyNumberFormat="1" applyFont="1" applyFill="1" applyProtection="1">
      <alignment/>
      <protection/>
    </xf>
    <xf numFmtId="3" fontId="5" fillId="0" borderId="0" xfId="57" applyNumberFormat="1" applyFont="1" applyFill="1" applyProtection="1">
      <alignment/>
      <protection/>
    </xf>
    <xf numFmtId="196" fontId="4" fillId="0" borderId="0" xfId="57" applyNumberFormat="1" applyFont="1" applyFill="1" applyAlignment="1">
      <alignment horizontal="right"/>
      <protection/>
    </xf>
    <xf numFmtId="196" fontId="4" fillId="0" borderId="0" xfId="57" applyNumberFormat="1" applyFont="1" applyFill="1">
      <alignment/>
      <protection/>
    </xf>
    <xf numFmtId="196" fontId="5" fillId="0" borderId="0" xfId="57" applyNumberFormat="1" applyFont="1" applyFill="1" applyAlignment="1">
      <alignment horizontal="right"/>
      <protection/>
    </xf>
    <xf numFmtId="49" fontId="13" fillId="34" borderId="0" xfId="53" applyNumberFormat="1" applyFont="1" applyFill="1" applyAlignment="1">
      <alignment vertical="center"/>
      <protection/>
    </xf>
    <xf numFmtId="49" fontId="13" fillId="34" borderId="15" xfId="53" applyNumberFormat="1" applyFont="1" applyFill="1" applyBorder="1" applyAlignment="1">
      <alignment horizontal="center" vertical="center"/>
      <protection/>
    </xf>
    <xf numFmtId="49" fontId="13" fillId="34" borderId="16" xfId="53" applyNumberFormat="1" applyFont="1" applyFill="1" applyBorder="1" applyAlignment="1">
      <alignment horizontal="center" vertical="center"/>
      <protection/>
    </xf>
    <xf numFmtId="49" fontId="13" fillId="34" borderId="17" xfId="53" applyNumberFormat="1" applyFont="1" applyFill="1" applyBorder="1" applyAlignment="1">
      <alignment horizontal="center" vertical="center" wrapText="1"/>
      <protection/>
    </xf>
    <xf numFmtId="49" fontId="13" fillId="34" borderId="16" xfId="53" applyNumberFormat="1" applyFont="1" applyFill="1" applyBorder="1" applyAlignment="1">
      <alignment horizontal="center" vertical="center" wrapText="1"/>
      <protection/>
    </xf>
    <xf numFmtId="0" fontId="4" fillId="0" borderId="0" xfId="53" applyFont="1">
      <alignment/>
      <protection/>
    </xf>
    <xf numFmtId="195" fontId="4" fillId="0" borderId="0" xfId="53" applyNumberFormat="1" applyFont="1">
      <alignment/>
      <protection/>
    </xf>
    <xf numFmtId="195" fontId="4" fillId="0" borderId="0" xfId="53" applyNumberFormat="1" applyFont="1" applyAlignment="1">
      <alignment horizontal="right"/>
      <protection/>
    </xf>
    <xf numFmtId="195" fontId="4" fillId="0" borderId="0" xfId="53" applyNumberFormat="1" applyFont="1" applyAlignment="1" quotePrefix="1">
      <alignment horizontal="right"/>
      <protection/>
    </xf>
    <xf numFmtId="0" fontId="4" fillId="0" borderId="0" xfId="53" applyFont="1" applyBorder="1" applyAlignment="1">
      <alignment horizontal="center"/>
      <protection/>
    </xf>
    <xf numFmtId="0" fontId="4" fillId="0" borderId="18"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186" fontId="4" fillId="0" borderId="0" xfId="53" applyNumberFormat="1" applyFont="1" applyFill="1" applyAlignment="1" quotePrefix="1">
      <alignment horizontal="right"/>
      <protection/>
    </xf>
    <xf numFmtId="0" fontId="4" fillId="0" borderId="0" xfId="53" applyFont="1" applyFill="1" applyAlignment="1" applyProtection="1">
      <alignment horizontal="center" vertical="center"/>
      <protection/>
    </xf>
    <xf numFmtId="0" fontId="4" fillId="0" borderId="0" xfId="53" applyFont="1" applyFill="1" applyBorder="1" applyAlignment="1" applyProtection="1">
      <alignment vertical="center"/>
      <protection/>
    </xf>
    <xf numFmtId="0" fontId="4" fillId="0" borderId="0" xfId="53" applyFont="1" applyFill="1" applyBorder="1" applyAlignment="1" applyProtection="1">
      <alignment horizontal="left" vertical="center"/>
      <protection/>
    </xf>
    <xf numFmtId="49" fontId="5" fillId="33" borderId="10" xfId="54" applyNumberFormat="1" applyFont="1" applyFill="1" applyBorder="1" applyAlignment="1">
      <alignment horizontal="left" vertical="center"/>
      <protection/>
    </xf>
    <xf numFmtId="195" fontId="5" fillId="0" borderId="0" xfId="53" applyNumberFormat="1" applyFont="1" applyAlignment="1" quotePrefix="1">
      <alignment horizontal="right"/>
      <protection/>
    </xf>
    <xf numFmtId="0" fontId="68" fillId="0" borderId="0" xfId="54" applyFont="1">
      <alignment/>
      <protection/>
    </xf>
    <xf numFmtId="49" fontId="4" fillId="0" borderId="0" xfId="53" applyNumberFormat="1" applyFont="1" applyFill="1" applyBorder="1" applyAlignment="1">
      <alignment vertical="center"/>
      <protection/>
    </xf>
    <xf numFmtId="0" fontId="4" fillId="0" borderId="13" xfId="53" applyFont="1" applyFill="1" applyBorder="1">
      <alignment/>
      <protection/>
    </xf>
    <xf numFmtId="200" fontId="5" fillId="0" borderId="12" xfId="53" applyNumberFormat="1" applyFont="1" applyFill="1" applyBorder="1">
      <alignment/>
      <protection/>
    </xf>
    <xf numFmtId="200" fontId="4" fillId="0" borderId="12" xfId="53" applyNumberFormat="1" applyFont="1" applyFill="1" applyBorder="1">
      <alignment/>
      <protection/>
    </xf>
    <xf numFmtId="0" fontId="4" fillId="0" borderId="0" xfId="53" applyFont="1" applyFill="1" applyBorder="1">
      <alignment/>
      <protection/>
    </xf>
    <xf numFmtId="200" fontId="5" fillId="0" borderId="12" xfId="53" applyNumberFormat="1" applyFont="1" applyFill="1" applyBorder="1">
      <alignment/>
      <protection/>
    </xf>
    <xf numFmtId="200" fontId="4" fillId="0" borderId="12" xfId="53" applyNumberFormat="1" applyFont="1" applyFill="1" applyBorder="1">
      <alignment/>
      <protection/>
    </xf>
    <xf numFmtId="195" fontId="5" fillId="0" borderId="0" xfId="53" applyNumberFormat="1" applyFont="1" applyAlignment="1">
      <alignment horizontal="right"/>
      <protection/>
    </xf>
    <xf numFmtId="0" fontId="7" fillId="0" borderId="0" xfId="53" applyFont="1">
      <alignment/>
      <protection/>
    </xf>
    <xf numFmtId="0" fontId="7" fillId="0" borderId="0" xfId="53" applyFont="1" applyAlignment="1">
      <alignment/>
      <protection/>
    </xf>
    <xf numFmtId="49" fontId="4" fillId="0" borderId="0" xfId="0" applyNumberFormat="1" applyFont="1" applyFill="1" applyBorder="1" applyAlignment="1" applyProtection="1">
      <alignment horizontal="left" vertical="center"/>
      <protection/>
    </xf>
    <xf numFmtId="49" fontId="5" fillId="0" borderId="19" xfId="0" applyNumberFormat="1" applyFont="1" applyFill="1" applyBorder="1" applyAlignment="1" applyProtection="1">
      <alignment horizontal="left" vertical="center" indent="1"/>
      <protection/>
    </xf>
    <xf numFmtId="49" fontId="4" fillId="0" borderId="18" xfId="0" applyNumberFormat="1" applyFont="1" applyFill="1" applyBorder="1" applyAlignment="1" applyProtection="1">
      <alignment horizontal="left" vertical="center" indent="1"/>
      <protection/>
    </xf>
    <xf numFmtId="49" fontId="4" fillId="0" borderId="18" xfId="0" applyNumberFormat="1" applyFont="1" applyFill="1" applyBorder="1" applyAlignment="1" applyProtection="1">
      <alignment horizontal="left" vertical="top" indent="1"/>
      <protection/>
    </xf>
    <xf numFmtId="195" fontId="4" fillId="0" borderId="0" xfId="53" applyNumberFormat="1" applyFont="1">
      <alignment/>
      <protection/>
    </xf>
    <xf numFmtId="195" fontId="4" fillId="0" borderId="0" xfId="53" applyNumberFormat="1" applyFont="1" applyAlignment="1">
      <alignment horizontal="right"/>
      <protection/>
    </xf>
    <xf numFmtId="0" fontId="4" fillId="0" borderId="0" xfId="53" applyFont="1">
      <alignment/>
      <protection/>
    </xf>
    <xf numFmtId="0" fontId="4" fillId="0" borderId="0" xfId="53" applyFont="1" applyFill="1" applyBorder="1">
      <alignment/>
      <protection/>
    </xf>
    <xf numFmtId="49" fontId="5" fillId="0" borderId="12" xfId="0" applyNumberFormat="1" applyFont="1" applyFill="1" applyBorder="1" applyAlignment="1" applyProtection="1">
      <alignment horizontal="left" vertical="center" indent="1"/>
      <protection/>
    </xf>
    <xf numFmtId="0" fontId="7" fillId="0" borderId="0" xfId="0" applyFont="1" applyFill="1" applyBorder="1" applyAlignment="1" applyProtection="1">
      <alignment horizontal="left" vertical="center"/>
      <protection locked="0"/>
    </xf>
    <xf numFmtId="49" fontId="5" fillId="0" borderId="18" xfId="0" applyNumberFormat="1" applyFont="1" applyFill="1" applyBorder="1" applyAlignment="1" applyProtection="1">
      <alignment horizontal="left" vertical="center" indent="1"/>
      <protection/>
    </xf>
    <xf numFmtId="49" fontId="4" fillId="0" borderId="0" xfId="0" applyNumberFormat="1" applyFont="1" applyFill="1" applyBorder="1" applyAlignment="1" applyProtection="1">
      <alignment horizontal="center" vertical="center"/>
      <protection/>
    </xf>
    <xf numFmtId="0" fontId="15" fillId="0" borderId="0" xfId="57" applyFont="1" applyFill="1" applyBorder="1" applyAlignment="1" applyProtection="1">
      <alignment vertical="center"/>
      <protection locked="0"/>
    </xf>
    <xf numFmtId="0" fontId="5" fillId="0" borderId="12" xfId="57" applyFont="1" applyFill="1" applyBorder="1" applyProtection="1">
      <alignment/>
      <protection/>
    </xf>
    <xf numFmtId="170" fontId="5" fillId="0" borderId="0" xfId="57" applyNumberFormat="1" applyFont="1" applyFill="1">
      <alignment/>
      <protection/>
    </xf>
    <xf numFmtId="0" fontId="5" fillId="0" borderId="0" xfId="57" applyFont="1" applyFill="1" applyProtection="1">
      <alignment/>
      <protection/>
    </xf>
    <xf numFmtId="3" fontId="5" fillId="0" borderId="0" xfId="57" applyNumberFormat="1" applyFont="1" applyFill="1" applyProtection="1">
      <alignment/>
      <protection/>
    </xf>
    <xf numFmtId="0" fontId="16" fillId="0" borderId="0" xfId="55" applyFont="1" applyAlignment="1">
      <alignment wrapText="1"/>
      <protection/>
    </xf>
    <xf numFmtId="0" fontId="0" fillId="0" borderId="0" xfId="55" applyFont="1" applyAlignment="1">
      <alignment wrapText="1"/>
      <protection/>
    </xf>
    <xf numFmtId="0" fontId="7" fillId="0" borderId="0" xfId="55" applyFont="1" applyAlignment="1">
      <alignment wrapText="1"/>
      <protection/>
    </xf>
    <xf numFmtId="0" fontId="4" fillId="0" borderId="0" xfId="53" applyFont="1" applyFill="1" applyBorder="1" applyAlignment="1" applyProtection="1">
      <alignment vertical="center"/>
      <protection/>
    </xf>
    <xf numFmtId="0" fontId="4" fillId="0" borderId="0" xfId="53" applyFont="1" applyFill="1" applyBorder="1" applyAlignment="1" applyProtection="1">
      <alignment/>
      <protection/>
    </xf>
    <xf numFmtId="49" fontId="5" fillId="0" borderId="0" xfId="0" applyNumberFormat="1" applyFont="1" applyFill="1" applyBorder="1" applyAlignment="1" applyProtection="1">
      <alignment horizontal="left" vertical="center" indent="1"/>
      <protection/>
    </xf>
    <xf numFmtId="199" fontId="5" fillId="0" borderId="0" xfId="47" applyNumberFormat="1" applyFont="1" applyFill="1" applyBorder="1" applyAlignment="1" applyProtection="1">
      <alignment horizontal="right" vertical="center"/>
      <protection locked="0"/>
    </xf>
    <xf numFmtId="180" fontId="5" fillId="0" borderId="0" xfId="53" applyNumberFormat="1" applyFont="1" applyFill="1" applyAlignment="1" quotePrefix="1">
      <alignment horizontal="right"/>
      <protection/>
    </xf>
    <xf numFmtId="199" fontId="24" fillId="0" borderId="0" xfId="47" applyNumberFormat="1" applyFont="1" applyFill="1" applyAlignment="1">
      <alignment horizontal="right" vertical="center"/>
    </xf>
    <xf numFmtId="0" fontId="7" fillId="0" borderId="0" xfId="53" applyFont="1" applyAlignment="1">
      <alignment horizontal="left"/>
      <protection/>
    </xf>
    <xf numFmtId="3" fontId="22" fillId="0" borderId="0" xfId="0" applyNumberFormat="1" applyFont="1" applyBorder="1" applyAlignment="1" applyProtection="1">
      <alignment vertical="center"/>
      <protection/>
    </xf>
    <xf numFmtId="3" fontId="25" fillId="0" borderId="0" xfId="0" applyNumberFormat="1" applyFont="1" applyBorder="1" applyAlignment="1" applyProtection="1">
      <alignment vertical="center"/>
      <protection/>
    </xf>
    <xf numFmtId="3" fontId="22" fillId="0" borderId="0" xfId="0" applyNumberFormat="1" applyFont="1" applyBorder="1" applyAlignment="1" applyProtection="1">
      <alignment vertical="center"/>
      <protection/>
    </xf>
    <xf numFmtId="3" fontId="25" fillId="0" borderId="12" xfId="0" applyNumberFormat="1" applyFont="1" applyBorder="1" applyAlignment="1" applyProtection="1">
      <alignment vertical="center"/>
      <protection/>
    </xf>
    <xf numFmtId="0" fontId="16" fillId="0" borderId="0" xfId="55" applyFont="1" applyFill="1" applyAlignment="1">
      <alignment wrapText="1"/>
      <protection/>
    </xf>
    <xf numFmtId="0" fontId="0" fillId="0" borderId="0" xfId="55" applyFont="1" applyFill="1" applyAlignment="1">
      <alignment wrapText="1"/>
      <protection/>
    </xf>
    <xf numFmtId="0" fontId="7" fillId="0" borderId="0" xfId="55" applyFont="1" applyFill="1" applyAlignment="1">
      <alignment wrapText="1"/>
      <protection/>
    </xf>
    <xf numFmtId="0" fontId="27"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28" fillId="0" borderId="0" xfId="0" applyFont="1" applyAlignment="1">
      <alignment/>
    </xf>
    <xf numFmtId="0" fontId="0"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15" fillId="0" borderId="0" xfId="53" applyFont="1" applyFill="1" applyBorder="1" applyAlignment="1" applyProtection="1">
      <alignment horizontal="center" vertical="center"/>
      <protection/>
    </xf>
    <xf numFmtId="0" fontId="3" fillId="0" borderId="0" xfId="53" applyFont="1" applyFill="1" applyBorder="1" applyAlignment="1" applyProtection="1">
      <alignment horizontal="center" vertical="center"/>
      <protection/>
    </xf>
    <xf numFmtId="0" fontId="3" fillId="0" borderId="0" xfId="53" applyFont="1" applyFill="1" applyBorder="1" applyAlignment="1" applyProtection="1">
      <alignment horizontal="center" vertical="center"/>
      <protection/>
    </xf>
    <xf numFmtId="0" fontId="4" fillId="0" borderId="20" xfId="53" applyFont="1" applyFill="1" applyBorder="1" applyAlignment="1" applyProtection="1">
      <alignment horizontal="center" vertical="center"/>
      <protection/>
    </xf>
    <xf numFmtId="0" fontId="4" fillId="0" borderId="15" xfId="53" applyFont="1" applyFill="1" applyBorder="1" applyAlignment="1" applyProtection="1">
      <alignment horizontal="center" vertical="center"/>
      <protection/>
    </xf>
    <xf numFmtId="0" fontId="4" fillId="0" borderId="13" xfId="53" applyFont="1" applyFill="1" applyBorder="1" applyAlignment="1" applyProtection="1">
      <alignment horizontal="center" vertical="center" wrapText="1"/>
      <protection/>
    </xf>
    <xf numFmtId="0" fontId="4" fillId="0" borderId="21" xfId="53" applyFont="1" applyFill="1" applyBorder="1" applyAlignment="1" applyProtection="1">
      <alignment horizontal="center" vertical="center" wrapText="1"/>
      <protection/>
    </xf>
    <xf numFmtId="0" fontId="4" fillId="0" borderId="17" xfId="53" applyFont="1" applyFill="1" applyBorder="1" applyAlignment="1" applyProtection="1">
      <alignment horizontal="center" vertical="center" wrapText="1"/>
      <protection/>
    </xf>
    <xf numFmtId="0" fontId="4" fillId="0" borderId="22" xfId="53" applyFont="1" applyFill="1" applyBorder="1" applyAlignment="1" applyProtection="1">
      <alignment horizontal="center" vertical="center" wrapText="1"/>
      <protection/>
    </xf>
    <xf numFmtId="0" fontId="5" fillId="0" borderId="0" xfId="53" applyFont="1" applyFill="1" applyBorder="1" applyAlignment="1" applyProtection="1">
      <alignment horizontal="center" vertical="center"/>
      <protection/>
    </xf>
    <xf numFmtId="0" fontId="4" fillId="0" borderId="20"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164" fontId="5" fillId="0" borderId="0" xfId="53" applyNumberFormat="1" applyFont="1" applyFill="1" applyBorder="1" applyAlignment="1" applyProtection="1">
      <alignment horizontal="center" vertical="center"/>
      <protection/>
    </xf>
    <xf numFmtId="164" fontId="5" fillId="0" borderId="0" xfId="53" applyNumberFormat="1" applyFont="1" applyFill="1" applyBorder="1" applyAlignment="1" applyProtection="1">
      <alignment horizontal="center" vertical="center"/>
      <protection/>
    </xf>
    <xf numFmtId="49" fontId="13" fillId="34" borderId="20" xfId="53" applyNumberFormat="1" applyFont="1" applyFill="1" applyBorder="1" applyAlignment="1">
      <alignment horizontal="center" vertical="center"/>
      <protection/>
    </xf>
    <xf numFmtId="49" fontId="13" fillId="34" borderId="15" xfId="53" applyNumberFormat="1" applyFont="1" applyFill="1" applyBorder="1" applyAlignment="1">
      <alignment horizontal="center" vertical="center"/>
      <protection/>
    </xf>
    <xf numFmtId="49" fontId="13" fillId="34" borderId="17" xfId="53" applyNumberFormat="1" applyFont="1" applyFill="1" applyBorder="1" applyAlignment="1">
      <alignment horizontal="center" vertical="center"/>
      <protection/>
    </xf>
    <xf numFmtId="49" fontId="13" fillId="34" borderId="22" xfId="53" applyNumberFormat="1" applyFont="1" applyFill="1" applyBorder="1" applyAlignment="1">
      <alignment horizontal="center" vertical="center"/>
      <protection/>
    </xf>
    <xf numFmtId="49" fontId="13" fillId="34" borderId="19" xfId="53" applyNumberFormat="1" applyFont="1" applyFill="1" applyBorder="1" applyAlignment="1">
      <alignment horizontal="center" vertical="center" wrapText="1"/>
      <protection/>
    </xf>
    <xf numFmtId="49" fontId="13" fillId="34" borderId="23" xfId="53" applyNumberFormat="1" applyFont="1" applyFill="1" applyBorder="1" applyAlignment="1">
      <alignment horizontal="center" vertical="center" wrapText="1"/>
      <protection/>
    </xf>
    <xf numFmtId="49" fontId="15" fillId="0" borderId="0" xfId="53" applyNumberFormat="1" applyFont="1" applyFill="1" applyAlignment="1">
      <alignment horizontal="center" vertical="center" wrapText="1"/>
      <protection/>
    </xf>
    <xf numFmtId="49" fontId="3" fillId="0" borderId="0" xfId="53" applyNumberFormat="1" applyFont="1" applyFill="1" applyAlignment="1">
      <alignment horizontal="center" vertical="center"/>
      <protection/>
    </xf>
    <xf numFmtId="49" fontId="4" fillId="0" borderId="13" xfId="53" applyNumberFormat="1" applyFont="1" applyFill="1" applyBorder="1" applyAlignment="1">
      <alignment horizontal="center" vertical="center" wrapText="1"/>
      <protection/>
    </xf>
    <xf numFmtId="49" fontId="4" fillId="0" borderId="21" xfId="53" applyNumberFormat="1" applyFont="1" applyFill="1" applyBorder="1" applyAlignment="1">
      <alignment horizontal="center" vertical="center" wrapText="1"/>
      <protection/>
    </xf>
    <xf numFmtId="49" fontId="4" fillId="0" borderId="13" xfId="53" applyNumberFormat="1" applyFont="1" applyFill="1" applyBorder="1" applyAlignment="1">
      <alignment horizontal="center" vertical="center" wrapText="1"/>
      <protection/>
    </xf>
    <xf numFmtId="49" fontId="3" fillId="0" borderId="0" xfId="53" applyNumberFormat="1" applyFont="1" applyFill="1" applyAlignment="1">
      <alignment horizontal="center" vertical="center" wrapText="1"/>
      <protection/>
    </xf>
    <xf numFmtId="49" fontId="13" fillId="34" borderId="24" xfId="53" applyNumberFormat="1" applyFont="1" applyFill="1" applyBorder="1" applyAlignment="1">
      <alignment horizontal="center" vertical="center"/>
      <protection/>
    </xf>
    <xf numFmtId="49" fontId="15" fillId="0" borderId="0" xfId="53" applyNumberFormat="1" applyFont="1" applyFill="1" applyBorder="1" applyAlignment="1">
      <alignment horizontal="center" vertical="center" wrapText="1"/>
      <protection/>
    </xf>
    <xf numFmtId="49" fontId="3" fillId="0" borderId="0" xfId="53" applyNumberFormat="1" applyFont="1" applyFill="1" applyBorder="1" applyAlignment="1">
      <alignment horizontal="center" vertical="center" wrapText="1"/>
      <protection/>
    </xf>
    <xf numFmtId="49" fontId="15" fillId="33" borderId="0" xfId="54" applyNumberFormat="1" applyFont="1" applyFill="1" applyAlignment="1">
      <alignment horizontal="center" vertical="center"/>
      <protection/>
    </xf>
    <xf numFmtId="49" fontId="15" fillId="33" borderId="0" xfId="54" applyNumberFormat="1" applyFont="1" applyFill="1" applyAlignment="1">
      <alignment horizontal="center" vertical="center" wrapText="1"/>
      <protection/>
    </xf>
    <xf numFmtId="49" fontId="3" fillId="33" borderId="0" xfId="54" applyNumberFormat="1" applyFont="1" applyFill="1" applyAlignment="1">
      <alignment horizontal="center" vertical="center"/>
      <protection/>
    </xf>
    <xf numFmtId="49" fontId="3" fillId="33" borderId="0" xfId="54" applyNumberFormat="1" applyFont="1" applyFill="1" applyAlignment="1">
      <alignment horizontal="center" vertical="center"/>
      <protection/>
    </xf>
    <xf numFmtId="49" fontId="4" fillId="33" borderId="0" xfId="54" applyNumberFormat="1" applyFont="1" applyFill="1" applyAlignment="1">
      <alignment horizontal="center" vertical="center"/>
      <protection/>
    </xf>
    <xf numFmtId="49" fontId="4" fillId="33" borderId="25" xfId="54" applyNumberFormat="1" applyFont="1" applyFill="1" applyBorder="1" applyAlignment="1">
      <alignment horizontal="center" vertical="center" wrapText="1"/>
      <protection/>
    </xf>
    <xf numFmtId="49" fontId="4" fillId="33" borderId="26" xfId="54" applyNumberFormat="1" applyFont="1" applyFill="1" applyBorder="1" applyAlignment="1">
      <alignment horizontal="center" vertical="center" wrapText="1"/>
      <protection/>
    </xf>
    <xf numFmtId="49" fontId="4" fillId="33" borderId="27" xfId="54" applyNumberFormat="1" applyFont="1" applyFill="1" applyBorder="1" applyAlignment="1">
      <alignment horizontal="center" vertical="center"/>
      <protection/>
    </xf>
    <xf numFmtId="49" fontId="4" fillId="33" borderId="28" xfId="54" applyNumberFormat="1" applyFont="1" applyFill="1" applyBorder="1" applyAlignment="1">
      <alignment horizontal="center" vertical="center"/>
      <protection/>
    </xf>
    <xf numFmtId="49" fontId="4" fillId="33" borderId="25" xfId="54" applyNumberFormat="1" applyFont="1" applyFill="1" applyBorder="1" applyAlignment="1">
      <alignment horizontal="center" vertical="center"/>
      <protection/>
    </xf>
    <xf numFmtId="49" fontId="4" fillId="33" borderId="26" xfId="54" applyNumberFormat="1" applyFont="1" applyFill="1" applyBorder="1" applyAlignment="1">
      <alignment horizontal="center" vertical="center"/>
      <protection/>
    </xf>
    <xf numFmtId="0" fontId="65" fillId="0" borderId="14" xfId="54" applyFont="1" applyBorder="1" applyAlignment="1">
      <alignment horizontal="center" vertical="center" wrapText="1"/>
      <protection/>
    </xf>
    <xf numFmtId="0" fontId="65" fillId="0" borderId="0" xfId="54" applyFont="1" applyBorder="1" applyAlignment="1">
      <alignment horizontal="center" vertical="center" wrapText="1"/>
      <protection/>
    </xf>
    <xf numFmtId="0" fontId="65" fillId="0" borderId="29" xfId="54" applyFont="1" applyBorder="1" applyAlignment="1">
      <alignment horizontal="center" vertical="center" wrapText="1"/>
      <protection/>
    </xf>
    <xf numFmtId="49" fontId="4" fillId="33" borderId="19" xfId="54" applyNumberFormat="1" applyFont="1" applyFill="1" applyBorder="1" applyAlignment="1">
      <alignment horizontal="center" vertical="center"/>
      <protection/>
    </xf>
    <xf numFmtId="49" fontId="4" fillId="33" borderId="14" xfId="54" applyNumberFormat="1" applyFont="1" applyFill="1" applyBorder="1" applyAlignment="1">
      <alignment horizontal="center" vertical="center"/>
      <protection/>
    </xf>
    <xf numFmtId="49" fontId="4" fillId="33" borderId="13" xfId="54" applyNumberFormat="1" applyFont="1" applyFill="1" applyBorder="1" applyAlignment="1">
      <alignment horizontal="center" vertical="center"/>
      <protection/>
    </xf>
    <xf numFmtId="49" fontId="4" fillId="33" borderId="23" xfId="54" applyNumberFormat="1" applyFont="1" applyFill="1" applyBorder="1" applyAlignment="1">
      <alignment horizontal="center" vertical="center"/>
      <protection/>
    </xf>
    <xf numFmtId="49" fontId="4" fillId="33" borderId="30" xfId="54" applyNumberFormat="1" applyFont="1" applyFill="1" applyBorder="1" applyAlignment="1">
      <alignment horizontal="center" vertical="center"/>
      <protection/>
    </xf>
    <xf numFmtId="49" fontId="4" fillId="33" borderId="21" xfId="54" applyNumberFormat="1" applyFont="1" applyFill="1" applyBorder="1" applyAlignment="1">
      <alignment horizontal="center" vertical="center"/>
      <protection/>
    </xf>
    <xf numFmtId="49" fontId="4" fillId="33" borderId="25" xfId="54" applyNumberFormat="1" applyFont="1" applyFill="1" applyBorder="1" applyAlignment="1">
      <alignment horizontal="center" vertical="center"/>
      <protection/>
    </xf>
    <xf numFmtId="49" fontId="4" fillId="33" borderId="26" xfId="54" applyNumberFormat="1" applyFont="1" applyFill="1" applyBorder="1" applyAlignment="1">
      <alignment horizontal="center" vertical="center"/>
      <protection/>
    </xf>
    <xf numFmtId="49" fontId="4" fillId="33" borderId="31" xfId="54" applyNumberFormat="1" applyFont="1" applyFill="1" applyBorder="1" applyAlignment="1">
      <alignment horizontal="center" vertical="center" wrapText="1"/>
      <protection/>
    </xf>
    <xf numFmtId="49" fontId="4" fillId="33" borderId="10" xfId="54" applyNumberFormat="1" applyFont="1" applyFill="1" applyBorder="1" applyAlignment="1">
      <alignment horizontal="center" vertical="center" wrapText="1"/>
      <protection/>
    </xf>
    <xf numFmtId="49" fontId="4" fillId="33" borderId="32" xfId="54" applyNumberFormat="1" applyFont="1" applyFill="1" applyBorder="1" applyAlignment="1">
      <alignment horizontal="center" vertical="center" wrapText="1"/>
      <protection/>
    </xf>
    <xf numFmtId="49" fontId="4" fillId="33" borderId="19" xfId="54" applyNumberFormat="1" applyFont="1" applyFill="1" applyBorder="1" applyAlignment="1">
      <alignment horizontal="center" vertical="center"/>
      <protection/>
    </xf>
    <xf numFmtId="49" fontId="3" fillId="33" borderId="0" xfId="54" applyNumberFormat="1" applyFont="1" applyFill="1" applyAlignment="1">
      <alignment horizontal="center" vertical="center" wrapText="1"/>
      <protection/>
    </xf>
    <xf numFmtId="49" fontId="4" fillId="33" borderId="25" xfId="54" applyNumberFormat="1" applyFont="1" applyFill="1" applyBorder="1" applyAlignment="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13" xfId="57" applyFont="1" applyFill="1" applyBorder="1" applyAlignment="1" applyProtection="1">
      <alignment horizontal="center" vertical="center"/>
      <protection/>
    </xf>
    <xf numFmtId="0" fontId="4" fillId="0" borderId="12" xfId="57" applyFont="1" applyFill="1" applyBorder="1" applyAlignment="1" applyProtection="1">
      <alignment horizontal="center" vertical="center"/>
      <protection/>
    </xf>
    <xf numFmtId="0" fontId="4" fillId="0" borderId="21" xfId="57" applyFont="1" applyFill="1" applyBorder="1" applyAlignment="1" applyProtection="1">
      <alignment horizontal="center" vertical="center"/>
      <protection/>
    </xf>
    <xf numFmtId="0" fontId="4" fillId="0" borderId="20" xfId="57" applyFont="1" applyFill="1" applyBorder="1" applyAlignment="1" applyProtection="1">
      <alignment horizontal="center" vertical="center"/>
      <protection/>
    </xf>
    <xf numFmtId="0" fontId="4" fillId="0" borderId="33" xfId="57" applyFont="1" applyFill="1" applyBorder="1" applyAlignment="1" applyProtection="1">
      <alignment horizontal="center" vertical="center"/>
      <protection/>
    </xf>
    <xf numFmtId="0" fontId="4" fillId="0" borderId="15" xfId="57" applyFont="1" applyFill="1" applyBorder="1" applyAlignment="1" applyProtection="1">
      <alignment horizontal="center" vertical="center"/>
      <protection/>
    </xf>
    <xf numFmtId="0" fontId="4" fillId="0" borderId="16" xfId="57" applyFont="1" applyFill="1" applyBorder="1" applyAlignment="1" applyProtection="1">
      <alignment horizontal="center" vertical="center" wrapText="1"/>
      <protection/>
    </xf>
    <xf numFmtId="0" fontId="4" fillId="0" borderId="16" xfId="57" applyFont="1" applyFill="1" applyBorder="1" applyAlignment="1" applyProtection="1">
      <alignment horizontal="center" vertical="center" wrapText="1"/>
      <protection/>
    </xf>
    <xf numFmtId="0" fontId="4" fillId="0" borderId="19" xfId="57" applyFont="1" applyFill="1" applyBorder="1" applyAlignment="1" applyProtection="1">
      <alignment horizontal="center" vertical="center" wrapText="1"/>
      <protection/>
    </xf>
    <xf numFmtId="0" fontId="4" fillId="0" borderId="18" xfId="57" applyFont="1" applyFill="1" applyBorder="1" applyAlignment="1" applyProtection="1">
      <alignment horizontal="center" vertical="center" wrapText="1"/>
      <protection/>
    </xf>
    <xf numFmtId="0" fontId="4" fillId="0" borderId="23" xfId="57" applyFont="1" applyFill="1" applyBorder="1" applyAlignment="1" applyProtection="1">
      <alignment horizontal="center" vertical="center" wrapText="1"/>
      <protection/>
    </xf>
    <xf numFmtId="0" fontId="15" fillId="0" borderId="0" xfId="57" applyFont="1" applyFill="1" applyBorder="1" applyAlignment="1" applyProtection="1">
      <alignment horizontal="center" vertical="center" wrapText="1"/>
      <protection locked="0"/>
    </xf>
    <xf numFmtId="0" fontId="3" fillId="0" borderId="0" xfId="57" applyFont="1" applyFill="1" applyAlignment="1" applyProtection="1">
      <alignment horizontal="center"/>
      <protection/>
    </xf>
    <xf numFmtId="0" fontId="69" fillId="0" borderId="0" xfId="0" applyFont="1" applyAlignment="1">
      <alignment wrapText="1"/>
    </xf>
    <xf numFmtId="0" fontId="4" fillId="0" borderId="0" xfId="53" applyFont="1" applyFill="1" applyAlignment="1" applyProtection="1">
      <alignment vertical="center"/>
      <protection/>
    </xf>
    <xf numFmtId="49" fontId="4" fillId="0" borderId="0" xfId="53" applyNumberFormat="1" applyFont="1" applyFill="1" applyAlignment="1" applyProtection="1">
      <alignment horizontal="center" vertical="center"/>
      <protection/>
    </xf>
    <xf numFmtId="2" fontId="4" fillId="0" borderId="0" xfId="53" applyNumberFormat="1" applyFont="1" applyFill="1" applyAlignment="1" applyProtection="1">
      <alignment vertical="center"/>
      <protection/>
    </xf>
    <xf numFmtId="172" fontId="4" fillId="0" borderId="0" xfId="53" applyNumberFormat="1" applyFont="1" applyFill="1" applyAlignment="1" applyProtection="1">
      <alignment vertical="center"/>
      <protection/>
    </xf>
    <xf numFmtId="49" fontId="4" fillId="0" borderId="0" xfId="53" applyNumberFormat="1" applyFont="1" applyFill="1" applyAlignment="1" applyProtection="1">
      <alignment horizontal="left" vertical="center"/>
      <protection/>
    </xf>
    <xf numFmtId="172" fontId="4" fillId="0" borderId="0" xfId="53" applyNumberFormat="1" applyFont="1" applyFill="1" applyAlignment="1" applyProtection="1">
      <alignment horizontal="left" vertical="center"/>
      <protection/>
    </xf>
    <xf numFmtId="0" fontId="4" fillId="0" borderId="0" xfId="53" applyFont="1" applyFill="1" applyAlignment="1" applyProtection="1">
      <alignment horizontal="left" vertical="center"/>
      <protection/>
    </xf>
    <xf numFmtId="0" fontId="4" fillId="0" borderId="0" xfId="53" applyFont="1" applyFill="1" applyAlignment="1" applyProtection="1">
      <alignment/>
      <protection/>
    </xf>
    <xf numFmtId="49" fontId="4" fillId="0" borderId="0" xfId="53" applyNumberFormat="1" applyFont="1" applyFill="1" applyBorder="1" applyAlignment="1" applyProtection="1">
      <alignment horizontal="center"/>
      <protection/>
    </xf>
    <xf numFmtId="49" fontId="4" fillId="0" borderId="18" xfId="53" applyNumberFormat="1" applyFont="1" applyFill="1" applyBorder="1" applyAlignment="1" applyProtection="1">
      <alignment horizontal="left" vertical="center" indent="1"/>
      <protection/>
    </xf>
    <xf numFmtId="49" fontId="4" fillId="0" borderId="12" xfId="53" applyNumberFormat="1" applyFont="1" applyFill="1" applyBorder="1" applyAlignment="1" applyProtection="1">
      <alignment vertical="center"/>
      <protection/>
    </xf>
    <xf numFmtId="49" fontId="4" fillId="0" borderId="0" xfId="53" applyNumberFormat="1" applyFont="1" applyFill="1" applyBorder="1" applyAlignment="1" applyProtection="1">
      <alignment vertical="center"/>
      <protection/>
    </xf>
    <xf numFmtId="49" fontId="4" fillId="0" borderId="0" xfId="53" applyNumberFormat="1" applyFont="1" applyFill="1" applyBorder="1" applyAlignment="1" applyProtection="1">
      <alignment horizontal="left" vertical="center" indent="1"/>
      <protection/>
    </xf>
    <xf numFmtId="49" fontId="4" fillId="0" borderId="12" xfId="53" applyNumberFormat="1" applyFont="1" applyFill="1" applyBorder="1" applyAlignment="1" applyProtection="1">
      <alignment horizontal="left" vertical="center" indent="1"/>
      <protection/>
    </xf>
    <xf numFmtId="0" fontId="4" fillId="0" borderId="12" xfId="53" applyFont="1" applyFill="1" applyBorder="1" applyAlignment="1" applyProtection="1">
      <alignment/>
      <protection/>
    </xf>
    <xf numFmtId="0" fontId="5" fillId="0" borderId="0" xfId="53" applyFont="1" applyFill="1" applyBorder="1" applyAlignment="1" applyProtection="1">
      <alignment/>
      <protection/>
    </xf>
    <xf numFmtId="49" fontId="5" fillId="0" borderId="18" xfId="53" applyNumberFormat="1" applyFont="1" applyFill="1" applyBorder="1" applyAlignment="1" applyProtection="1">
      <alignment horizontal="left" vertical="center" indent="1"/>
      <protection/>
    </xf>
    <xf numFmtId="0" fontId="5" fillId="0" borderId="12" xfId="53" applyFont="1" applyFill="1" applyBorder="1" applyAlignment="1" applyProtection="1">
      <alignment/>
      <protection/>
    </xf>
    <xf numFmtId="49" fontId="5" fillId="0" borderId="0" xfId="53" applyNumberFormat="1" applyFont="1" applyFill="1" applyBorder="1" applyAlignment="1" applyProtection="1">
      <alignment horizontal="left" vertical="center" indent="1"/>
      <protection/>
    </xf>
    <xf numFmtId="49" fontId="5" fillId="0" borderId="12" xfId="53" applyNumberFormat="1" applyFont="1" applyFill="1" applyBorder="1" applyAlignment="1" applyProtection="1">
      <alignment vertical="center"/>
      <protection/>
    </xf>
    <xf numFmtId="49" fontId="5" fillId="0" borderId="12" xfId="53" applyNumberFormat="1" applyFont="1" applyFill="1" applyBorder="1" applyAlignment="1" applyProtection="1">
      <alignment horizontal="left" vertical="center" indent="1"/>
      <protection/>
    </xf>
    <xf numFmtId="49" fontId="4" fillId="0" borderId="12" xfId="53" applyNumberFormat="1" applyFont="1" applyFill="1" applyBorder="1" applyAlignment="1" applyProtection="1">
      <alignment horizontal="left" vertical="center"/>
      <protection/>
    </xf>
    <xf numFmtId="49" fontId="4" fillId="0" borderId="0" xfId="53" applyNumberFormat="1" applyFont="1" applyFill="1" applyBorder="1" applyAlignment="1" applyProtection="1">
      <alignment horizontal="left" vertical="center"/>
      <protection/>
    </xf>
    <xf numFmtId="49" fontId="4" fillId="0" borderId="18" xfId="53" applyNumberFormat="1" applyFont="1" applyFill="1" applyBorder="1" applyAlignment="1" applyProtection="1">
      <alignment horizontal="left" vertical="top" indent="1"/>
      <protection/>
    </xf>
    <xf numFmtId="49" fontId="4" fillId="0" borderId="12" xfId="53" applyNumberFormat="1" applyFont="1" applyFill="1" applyBorder="1" applyAlignment="1" applyProtection="1">
      <alignment horizontal="left" vertical="center" wrapText="1"/>
      <protection/>
    </xf>
    <xf numFmtId="49" fontId="4" fillId="0" borderId="0" xfId="53" applyNumberFormat="1" applyFont="1" applyFill="1" applyBorder="1" applyAlignment="1" applyProtection="1">
      <alignment horizontal="left" vertical="center" wrapText="1"/>
      <protection/>
    </xf>
    <xf numFmtId="49" fontId="4" fillId="0" borderId="12" xfId="53" applyNumberFormat="1" applyFont="1" applyFill="1" applyBorder="1" applyAlignment="1" applyProtection="1">
      <alignment horizontal="left" vertical="top" indent="1"/>
      <protection/>
    </xf>
    <xf numFmtId="0" fontId="4" fillId="0" borderId="12" xfId="53" applyFont="1" applyFill="1" applyBorder="1" applyAlignment="1" applyProtection="1">
      <alignment vertical="center"/>
      <protection/>
    </xf>
    <xf numFmtId="49" fontId="4" fillId="0" borderId="0" xfId="53" applyNumberFormat="1" applyFont="1" applyFill="1" applyBorder="1" applyAlignment="1" applyProtection="1">
      <alignment horizontal="left" vertical="center"/>
      <protection/>
    </xf>
    <xf numFmtId="49" fontId="4" fillId="0" borderId="0" xfId="53" applyNumberFormat="1" applyFont="1" applyFill="1" applyBorder="1" applyAlignment="1" applyProtection="1">
      <alignment horizontal="left" vertical="top" indent="1"/>
      <protection/>
    </xf>
    <xf numFmtId="49" fontId="5" fillId="0" borderId="19" xfId="53" applyNumberFormat="1" applyFont="1" applyFill="1" applyBorder="1" applyAlignment="1" applyProtection="1">
      <alignment horizontal="left" vertical="center" indent="1"/>
      <protection/>
    </xf>
    <xf numFmtId="0" fontId="5" fillId="0" borderId="13" xfId="53" applyFont="1" applyFill="1" applyBorder="1" applyAlignment="1" applyProtection="1">
      <alignment/>
      <protection/>
    </xf>
    <xf numFmtId="49" fontId="5" fillId="0" borderId="14" xfId="53" applyNumberFormat="1" applyFont="1" applyFill="1" applyBorder="1" applyAlignment="1" applyProtection="1">
      <alignment horizontal="left" vertical="center" indent="1"/>
      <protection/>
    </xf>
    <xf numFmtId="49" fontId="16" fillId="0" borderId="13" xfId="53" applyNumberFormat="1" applyFont="1" applyFill="1" applyBorder="1" applyAlignment="1" applyProtection="1">
      <alignment vertical="center"/>
      <protection/>
    </xf>
    <xf numFmtId="49" fontId="5" fillId="0" borderId="13" xfId="53" applyNumberFormat="1" applyFont="1" applyFill="1" applyBorder="1" applyAlignment="1" applyProtection="1">
      <alignment horizontal="left" vertical="center" indent="1"/>
      <protection/>
    </xf>
    <xf numFmtId="0" fontId="7" fillId="0" borderId="0" xfId="53" applyFont="1" applyFill="1" applyBorder="1" applyAlignment="1" applyProtection="1">
      <alignment vertical="top"/>
      <protection/>
    </xf>
    <xf numFmtId="0" fontId="4" fillId="0" borderId="23"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0" fontId="4" fillId="0" borderId="21" xfId="53" applyFont="1" applyFill="1" applyBorder="1" applyAlignment="1" applyProtection="1">
      <alignment horizontal="center" vertical="center" wrapText="1"/>
      <protection/>
    </xf>
    <xf numFmtId="0" fontId="4" fillId="0" borderId="21" xfId="53" applyFont="1" applyFill="1" applyBorder="1" applyAlignment="1" applyProtection="1">
      <alignment horizontal="center" vertical="center"/>
      <protection/>
    </xf>
    <xf numFmtId="0" fontId="4" fillId="0" borderId="15" xfId="53" applyFont="1" applyFill="1" applyBorder="1" applyAlignment="1" applyProtection="1">
      <alignment horizontal="center" vertical="center"/>
      <protection/>
    </xf>
    <xf numFmtId="0" fontId="4" fillId="0" borderId="30" xfId="53" applyFont="1" applyFill="1" applyBorder="1" applyAlignment="1" applyProtection="1">
      <alignment horizontal="center" vertical="center" wrapText="1"/>
      <protection/>
    </xf>
    <xf numFmtId="0" fontId="7" fillId="0" borderId="0" xfId="53" applyFont="1" applyFill="1" applyAlignment="1" applyProtection="1">
      <alignment vertical="center"/>
      <protection/>
    </xf>
    <xf numFmtId="0" fontId="4" fillId="0" borderId="19" xfId="53" applyFont="1" applyFill="1" applyBorder="1" applyAlignment="1" applyProtection="1">
      <alignment horizontal="center" vertical="center" wrapText="1"/>
      <protection/>
    </xf>
    <xf numFmtId="0" fontId="4" fillId="0" borderId="13" xfId="53" applyFont="1" applyFill="1" applyBorder="1" applyAlignment="1" applyProtection="1">
      <alignment horizontal="center" vertical="center" wrapText="1"/>
      <protection/>
    </xf>
    <xf numFmtId="0" fontId="4" fillId="0" borderId="13" xfId="53" applyFont="1" applyFill="1" applyBorder="1" applyAlignment="1" applyProtection="1">
      <alignment horizontal="center" vertical="center"/>
      <protection/>
    </xf>
    <xf numFmtId="0" fontId="4" fillId="0" borderId="20" xfId="53" applyFont="1" applyFill="1" applyBorder="1" applyAlignment="1" applyProtection="1">
      <alignment horizontal="center" vertical="center"/>
      <protection/>
    </xf>
    <xf numFmtId="0" fontId="4" fillId="0" borderId="14" xfId="53" applyFont="1" applyFill="1" applyBorder="1" applyAlignment="1" applyProtection="1">
      <alignment horizontal="center" vertical="center" wrapText="1"/>
      <protection/>
    </xf>
    <xf numFmtId="0" fontId="7" fillId="0" borderId="0" xfId="53" applyFont="1" applyFill="1" applyAlignment="1" applyProtection="1">
      <alignment horizontal="left" vertical="center"/>
      <protection/>
    </xf>
    <xf numFmtId="0" fontId="7" fillId="0" borderId="0" xfId="53" applyFont="1" applyFill="1" applyAlignment="1" applyProtection="1">
      <alignment horizontal="left" vertical="center"/>
      <protection locked="0"/>
    </xf>
    <xf numFmtId="0" fontId="7" fillId="0" borderId="0" xfId="53" applyFont="1" applyFill="1" applyAlignment="1" applyProtection="1">
      <alignment horizontal="centerContinuous" vertical="center"/>
      <protection/>
    </xf>
    <xf numFmtId="0" fontId="15" fillId="0" borderId="0" xfId="53" applyFont="1" applyFill="1" applyAlignment="1" applyProtection="1">
      <alignment vertical="center"/>
      <protection/>
    </xf>
    <xf numFmtId="0" fontId="15" fillId="0" borderId="0" xfId="53" applyFont="1" applyFill="1" applyAlignment="1" applyProtection="1">
      <alignment horizontal="right"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_FS-2001" xfId="46"/>
    <cellStyle name="Comma" xfId="47"/>
    <cellStyle name="Komma 2" xfId="48"/>
    <cellStyle name="Neutral" xfId="49"/>
    <cellStyle name="Notiz" xfId="50"/>
    <cellStyle name="Percent" xfId="51"/>
    <cellStyle name="Schlecht" xfId="52"/>
    <cellStyle name="Standard 2" xfId="53"/>
    <cellStyle name="Standard 3" xfId="54"/>
    <cellStyle name="Standard 3 2" xfId="55"/>
    <cellStyle name="Standard 4" xfId="56"/>
    <cellStyle name="Standard 5"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6</xdr:col>
      <xdr:colOff>1447800</xdr:colOff>
      <xdr:row>46</xdr:row>
      <xdr:rowOff>133350</xdr:rowOff>
    </xdr:to>
    <xdr:pic>
      <xdr:nvPicPr>
        <xdr:cNvPr id="1" name="Grafik 4"/>
        <xdr:cNvPicPr preferRelativeResize="1">
          <a:picLocks noChangeAspect="1"/>
        </xdr:cNvPicPr>
      </xdr:nvPicPr>
      <xdr:blipFill>
        <a:blip r:embed="rId1"/>
        <a:stretch>
          <a:fillRect/>
        </a:stretch>
      </xdr:blipFill>
      <xdr:spPr>
        <a:xfrm>
          <a:off x="0" y="47625"/>
          <a:ext cx="6124575" cy="7534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xdr:row>
      <xdr:rowOff>276225</xdr:rowOff>
    </xdr:from>
    <xdr:to>
      <xdr:col>0</xdr:col>
      <xdr:colOff>971550</xdr:colOff>
      <xdr:row>3</xdr:row>
      <xdr:rowOff>276225</xdr:rowOff>
    </xdr:to>
    <xdr:sp>
      <xdr:nvSpPr>
        <xdr:cNvPr id="1" name="Gerade Verbindung 1"/>
        <xdr:cNvSpPr>
          <a:spLocks/>
        </xdr:cNvSpPr>
      </xdr:nvSpPr>
      <xdr:spPr>
        <a:xfrm>
          <a:off x="533400" y="12096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4</xdr:row>
      <xdr:rowOff>219075</xdr:rowOff>
    </xdr:from>
    <xdr:to>
      <xdr:col>0</xdr:col>
      <xdr:colOff>981075</xdr:colOff>
      <xdr:row>4</xdr:row>
      <xdr:rowOff>219075</xdr:rowOff>
    </xdr:to>
    <xdr:sp>
      <xdr:nvSpPr>
        <xdr:cNvPr id="2" name="Gerade Verbindung 2"/>
        <xdr:cNvSpPr>
          <a:spLocks/>
        </xdr:cNvSpPr>
      </xdr:nvSpPr>
      <xdr:spPr>
        <a:xfrm>
          <a:off x="542925" y="16573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xdr:row>
      <xdr:rowOff>276225</xdr:rowOff>
    </xdr:from>
    <xdr:to>
      <xdr:col>0</xdr:col>
      <xdr:colOff>971550</xdr:colOff>
      <xdr:row>3</xdr:row>
      <xdr:rowOff>276225</xdr:rowOff>
    </xdr:to>
    <xdr:sp>
      <xdr:nvSpPr>
        <xdr:cNvPr id="1" name="Gerade Verbindung 3"/>
        <xdr:cNvSpPr>
          <a:spLocks/>
        </xdr:cNvSpPr>
      </xdr:nvSpPr>
      <xdr:spPr>
        <a:xfrm>
          <a:off x="533400" y="12096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4</xdr:row>
      <xdr:rowOff>219075</xdr:rowOff>
    </xdr:from>
    <xdr:to>
      <xdr:col>0</xdr:col>
      <xdr:colOff>981075</xdr:colOff>
      <xdr:row>4</xdr:row>
      <xdr:rowOff>219075</xdr:rowOff>
    </xdr:to>
    <xdr:sp>
      <xdr:nvSpPr>
        <xdr:cNvPr id="2" name="Gerade Verbindung 4"/>
        <xdr:cNvSpPr>
          <a:spLocks/>
        </xdr:cNvSpPr>
      </xdr:nvSpPr>
      <xdr:spPr>
        <a:xfrm>
          <a:off x="542925" y="16573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266700</xdr:rowOff>
    </xdr:from>
    <xdr:to>
      <xdr:col>0</xdr:col>
      <xdr:colOff>1000125</xdr:colOff>
      <xdr:row>3</xdr:row>
      <xdr:rowOff>266700</xdr:rowOff>
    </xdr:to>
    <xdr:sp>
      <xdr:nvSpPr>
        <xdr:cNvPr id="1" name="Gerade Verbindung 1"/>
        <xdr:cNvSpPr>
          <a:spLocks/>
        </xdr:cNvSpPr>
      </xdr:nvSpPr>
      <xdr:spPr>
        <a:xfrm>
          <a:off x="561975" y="12477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561975</xdr:colOff>
      <xdr:row>4</xdr:row>
      <xdr:rowOff>219075</xdr:rowOff>
    </xdr:from>
    <xdr:to>
      <xdr:col>0</xdr:col>
      <xdr:colOff>1000125</xdr:colOff>
      <xdr:row>4</xdr:row>
      <xdr:rowOff>219075</xdr:rowOff>
    </xdr:to>
    <xdr:sp>
      <xdr:nvSpPr>
        <xdr:cNvPr id="2" name="Gerade Verbindung 2"/>
        <xdr:cNvSpPr>
          <a:spLocks/>
        </xdr:cNvSpPr>
      </xdr:nvSpPr>
      <xdr:spPr>
        <a:xfrm>
          <a:off x="561975" y="17049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4</xdr:row>
      <xdr:rowOff>219075</xdr:rowOff>
    </xdr:from>
    <xdr:to>
      <xdr:col>0</xdr:col>
      <xdr:colOff>981075</xdr:colOff>
      <xdr:row>4</xdr:row>
      <xdr:rowOff>219075</xdr:rowOff>
    </xdr:to>
    <xdr:sp>
      <xdr:nvSpPr>
        <xdr:cNvPr id="3" name="Gerade Verbindung 4"/>
        <xdr:cNvSpPr>
          <a:spLocks/>
        </xdr:cNvSpPr>
      </xdr:nvSpPr>
      <xdr:spPr>
        <a:xfrm>
          <a:off x="542925" y="17049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285750</xdr:rowOff>
    </xdr:from>
    <xdr:to>
      <xdr:col>0</xdr:col>
      <xdr:colOff>1019175</xdr:colOff>
      <xdr:row>3</xdr:row>
      <xdr:rowOff>285750</xdr:rowOff>
    </xdr:to>
    <xdr:sp>
      <xdr:nvSpPr>
        <xdr:cNvPr id="1" name="Gerade Verbindung 1"/>
        <xdr:cNvSpPr>
          <a:spLocks/>
        </xdr:cNvSpPr>
      </xdr:nvSpPr>
      <xdr:spPr>
        <a:xfrm>
          <a:off x="581025" y="12668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571500</xdr:colOff>
      <xdr:row>4</xdr:row>
      <xdr:rowOff>209550</xdr:rowOff>
    </xdr:from>
    <xdr:to>
      <xdr:col>0</xdr:col>
      <xdr:colOff>1009650</xdr:colOff>
      <xdr:row>4</xdr:row>
      <xdr:rowOff>209550</xdr:rowOff>
    </xdr:to>
    <xdr:sp>
      <xdr:nvSpPr>
        <xdr:cNvPr id="2" name="Gerade Verbindung 2"/>
        <xdr:cNvSpPr>
          <a:spLocks/>
        </xdr:cNvSpPr>
      </xdr:nvSpPr>
      <xdr:spPr>
        <a:xfrm>
          <a:off x="571500" y="16954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7</xdr:row>
      <xdr:rowOff>57150</xdr:rowOff>
    </xdr:from>
    <xdr:to>
      <xdr:col>0</xdr:col>
      <xdr:colOff>1114425</xdr:colOff>
      <xdr:row>7</xdr:row>
      <xdr:rowOff>57150</xdr:rowOff>
    </xdr:to>
    <xdr:sp>
      <xdr:nvSpPr>
        <xdr:cNvPr id="1" name="Gerade Verbindung 2"/>
        <xdr:cNvSpPr>
          <a:spLocks/>
        </xdr:cNvSpPr>
      </xdr:nvSpPr>
      <xdr:spPr>
        <a:xfrm>
          <a:off x="523875" y="13144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xdr:row>
      <xdr:rowOff>57150</xdr:rowOff>
    </xdr:from>
    <xdr:to>
      <xdr:col>0</xdr:col>
      <xdr:colOff>1171575</xdr:colOff>
      <xdr:row>7</xdr:row>
      <xdr:rowOff>57150</xdr:rowOff>
    </xdr:to>
    <xdr:sp>
      <xdr:nvSpPr>
        <xdr:cNvPr id="1" name="Gerade Verbindung 2"/>
        <xdr:cNvSpPr>
          <a:spLocks/>
        </xdr:cNvSpPr>
      </xdr:nvSpPr>
      <xdr:spPr>
        <a:xfrm>
          <a:off x="581025" y="13144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4</xdr:col>
      <xdr:colOff>2133600</xdr:colOff>
      <xdr:row>55</xdr:row>
      <xdr:rowOff>9525</xdr:rowOff>
    </xdr:to>
    <xdr:pic>
      <xdr:nvPicPr>
        <xdr:cNvPr id="1" name="Grafik 2"/>
        <xdr:cNvPicPr preferRelativeResize="1">
          <a:picLocks noChangeAspect="1"/>
        </xdr:cNvPicPr>
      </xdr:nvPicPr>
      <xdr:blipFill>
        <a:blip r:embed="rId1"/>
        <a:stretch>
          <a:fillRect/>
        </a:stretch>
      </xdr:blipFill>
      <xdr:spPr>
        <a:xfrm>
          <a:off x="0" y="28575"/>
          <a:ext cx="6134100" cy="888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0" customWidth="1"/>
  </cols>
  <sheetData>
    <row r="1" spans="1:2" ht="15.75">
      <c r="A1" s="199" t="s">
        <v>400</v>
      </c>
      <c r="B1" s="199"/>
    </row>
    <row r="4" spans="1:2" ht="12.75">
      <c r="A4" s="201" t="s">
        <v>413</v>
      </c>
      <c r="B4" s="201"/>
    </row>
    <row r="5" spans="1:2" ht="14.25">
      <c r="A5" s="202"/>
      <c r="B5" s="202"/>
    </row>
    <row r="6" spans="1:2" ht="14.25">
      <c r="A6" s="202"/>
      <c r="B6" s="202"/>
    </row>
    <row r="7" spans="1:2" ht="12.75">
      <c r="A7" s="200" t="s">
        <v>401</v>
      </c>
      <c r="B7" s="203"/>
    </row>
    <row r="8" ht="12.75">
      <c r="A8" s="292" t="s">
        <v>415</v>
      </c>
    </row>
    <row r="10" spans="1:2" ht="12.75">
      <c r="A10" s="203" t="s">
        <v>414</v>
      </c>
      <c r="B10" s="203"/>
    </row>
    <row r="11" ht="12.75">
      <c r="A11" s="200" t="s">
        <v>402</v>
      </c>
    </row>
    <row r="14" ht="12.75">
      <c r="A14" s="200" t="s">
        <v>403</v>
      </c>
    </row>
    <row r="17" ht="12.75">
      <c r="A17" s="200" t="s">
        <v>404</v>
      </c>
    </row>
    <row r="18" ht="12.75">
      <c r="A18" s="200" t="s">
        <v>405</v>
      </c>
    </row>
    <row r="19" ht="12.75">
      <c r="A19" s="200" t="s">
        <v>406</v>
      </c>
    </row>
    <row r="20" ht="12.75">
      <c r="A20" s="200" t="s">
        <v>407</v>
      </c>
    </row>
    <row r="21" ht="12.75">
      <c r="A21" s="200" t="s">
        <v>408</v>
      </c>
    </row>
    <row r="24" spans="1:2" ht="12.75">
      <c r="A24" s="204" t="s">
        <v>409</v>
      </c>
      <c r="B24" s="204"/>
    </row>
    <row r="25" spans="1:2" ht="38.25">
      <c r="A25" s="205" t="s">
        <v>410</v>
      </c>
      <c r="B25" s="205"/>
    </row>
    <row r="28" spans="1:2" ht="12.75">
      <c r="A28" s="204" t="s">
        <v>411</v>
      </c>
      <c r="B28" s="204"/>
    </row>
    <row r="29" spans="1:2" ht="51">
      <c r="A29" s="205" t="s">
        <v>412</v>
      </c>
      <c r="B29" s="205"/>
    </row>
    <row r="30" ht="12.75">
      <c r="A30" s="200" t="s">
        <v>47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87"/>
  <sheetViews>
    <sheetView zoomScalePageLayoutView="0" workbookViewId="0" topLeftCell="A1">
      <selection activeCell="A3" sqref="A3"/>
    </sheetView>
  </sheetViews>
  <sheetFormatPr defaultColWidth="9.140625" defaultRowHeight="12.75"/>
  <cols>
    <col min="1" max="1" width="23.28125" style="154" customWidth="1"/>
    <col min="2" max="6" width="12.28125" style="135" customWidth="1"/>
    <col min="7" max="7" width="4.7109375" style="135" customWidth="1"/>
    <col min="8" max="16384" width="9.140625" style="135" customWidth="1"/>
  </cols>
  <sheetData>
    <row r="1" spans="1:6" s="74" customFormat="1" ht="41.25" customHeight="1">
      <c r="A1" s="233" t="s">
        <v>340</v>
      </c>
      <c r="B1" s="233"/>
      <c r="C1" s="233"/>
      <c r="D1" s="233"/>
      <c r="E1" s="233"/>
      <c r="F1" s="233"/>
    </row>
    <row r="2" spans="1:6" s="75" customFormat="1" ht="18" customHeight="1">
      <c r="A2" s="227" t="s">
        <v>285</v>
      </c>
      <c r="B2" s="227"/>
      <c r="C2" s="227"/>
      <c r="D2" s="227"/>
      <c r="E2" s="227"/>
      <c r="F2" s="227"/>
    </row>
    <row r="3" s="130" customFormat="1" ht="18" customHeight="1">
      <c r="A3" s="150"/>
    </row>
    <row r="4" spans="1:6" s="130" customFormat="1" ht="39.75" customHeight="1">
      <c r="A4" s="230" t="s">
        <v>367</v>
      </c>
      <c r="B4" s="220" t="s">
        <v>0</v>
      </c>
      <c r="C4" s="222" t="s">
        <v>164</v>
      </c>
      <c r="D4" s="223"/>
      <c r="E4" s="232"/>
      <c r="F4" s="224" t="s">
        <v>339</v>
      </c>
    </row>
    <row r="5" spans="1:6" s="130" customFormat="1" ht="39.75" customHeight="1">
      <c r="A5" s="229"/>
      <c r="B5" s="221"/>
      <c r="C5" s="131" t="s">
        <v>1</v>
      </c>
      <c r="D5" s="132" t="s">
        <v>21</v>
      </c>
      <c r="E5" s="134" t="s">
        <v>163</v>
      </c>
      <c r="F5" s="225"/>
    </row>
    <row r="6" ht="11.25">
      <c r="A6" s="151"/>
    </row>
    <row r="7" spans="1:6" ht="11.25">
      <c r="A7" s="156" t="s">
        <v>282</v>
      </c>
      <c r="B7" s="136">
        <v>53074</v>
      </c>
      <c r="C7" s="136">
        <f>B7-F7</f>
        <v>50450</v>
      </c>
      <c r="D7" s="136">
        <v>45570</v>
      </c>
      <c r="E7" s="136">
        <f>C7-D7</f>
        <v>4880</v>
      </c>
      <c r="F7" s="136">
        <v>2624</v>
      </c>
    </row>
    <row r="8" spans="1:6" ht="11.25">
      <c r="A8" s="156" t="s">
        <v>283</v>
      </c>
      <c r="B8" s="136">
        <v>49738</v>
      </c>
      <c r="C8" s="136">
        <f aca="true" t="shared" si="0" ref="C8:C18">B8-F8</f>
        <v>47109</v>
      </c>
      <c r="D8" s="136">
        <v>42640</v>
      </c>
      <c r="E8" s="136">
        <f aca="true" t="shared" si="1" ref="E8:E18">C8-D8</f>
        <v>4469</v>
      </c>
      <c r="F8" s="136">
        <v>2629</v>
      </c>
    </row>
    <row r="9" spans="1:6" ht="11.25">
      <c r="A9" s="156" t="s">
        <v>273</v>
      </c>
      <c r="B9" s="136">
        <v>46472</v>
      </c>
      <c r="C9" s="136">
        <f t="shared" si="0"/>
        <v>43911</v>
      </c>
      <c r="D9" s="136">
        <v>39175</v>
      </c>
      <c r="E9" s="136">
        <f t="shared" si="1"/>
        <v>4736</v>
      </c>
      <c r="F9" s="136">
        <v>2561</v>
      </c>
    </row>
    <row r="10" spans="1:6" ht="11.25">
      <c r="A10" s="156" t="s">
        <v>274</v>
      </c>
      <c r="B10" s="136">
        <v>41648</v>
      </c>
      <c r="C10" s="136">
        <f t="shared" si="0"/>
        <v>39468</v>
      </c>
      <c r="D10" s="136">
        <v>35387</v>
      </c>
      <c r="E10" s="136">
        <f t="shared" si="1"/>
        <v>4081</v>
      </c>
      <c r="F10" s="136">
        <v>2180</v>
      </c>
    </row>
    <row r="11" spans="1:6" ht="11.25">
      <c r="A11" s="156" t="s">
        <v>275</v>
      </c>
      <c r="B11" s="136">
        <v>40049</v>
      </c>
      <c r="C11" s="136">
        <f t="shared" si="0"/>
        <v>37885</v>
      </c>
      <c r="D11" s="136">
        <v>33849</v>
      </c>
      <c r="E11" s="136">
        <f t="shared" si="1"/>
        <v>4036</v>
      </c>
      <c r="F11" s="136">
        <v>2164</v>
      </c>
    </row>
    <row r="12" spans="1:6" ht="11.25">
      <c r="A12" s="156" t="s">
        <v>276</v>
      </c>
      <c r="B12" s="136">
        <v>37055</v>
      </c>
      <c r="C12" s="136">
        <f t="shared" si="0"/>
        <v>34793</v>
      </c>
      <c r="D12" s="136">
        <v>31621</v>
      </c>
      <c r="E12" s="136">
        <f t="shared" si="1"/>
        <v>3172</v>
      </c>
      <c r="F12" s="136">
        <v>2262</v>
      </c>
    </row>
    <row r="13" spans="1:6" ht="11.25">
      <c r="A13" s="156" t="s">
        <v>277</v>
      </c>
      <c r="B13" s="136">
        <v>36497</v>
      </c>
      <c r="C13" s="136">
        <f t="shared" si="0"/>
        <v>34223</v>
      </c>
      <c r="D13" s="136">
        <v>31179</v>
      </c>
      <c r="E13" s="136">
        <f t="shared" si="1"/>
        <v>3044</v>
      </c>
      <c r="F13" s="136">
        <v>2274</v>
      </c>
    </row>
    <row r="14" spans="1:6" ht="11.25">
      <c r="A14" s="156" t="s">
        <v>278</v>
      </c>
      <c r="B14" s="136">
        <v>36017</v>
      </c>
      <c r="C14" s="136">
        <f t="shared" si="0"/>
        <v>33664</v>
      </c>
      <c r="D14" s="136">
        <v>30979</v>
      </c>
      <c r="E14" s="136">
        <f t="shared" si="1"/>
        <v>2685</v>
      </c>
      <c r="F14" s="136">
        <v>2353</v>
      </c>
    </row>
    <row r="15" spans="1:6" ht="11.25">
      <c r="A15" s="156" t="s">
        <v>279</v>
      </c>
      <c r="B15" s="136">
        <v>36225</v>
      </c>
      <c r="C15" s="136">
        <f t="shared" si="0"/>
        <v>33880</v>
      </c>
      <c r="D15" s="136">
        <v>31208</v>
      </c>
      <c r="E15" s="136">
        <f t="shared" si="1"/>
        <v>2672</v>
      </c>
      <c r="F15" s="136">
        <v>2345</v>
      </c>
    </row>
    <row r="16" spans="1:6" ht="11.25">
      <c r="A16" s="156" t="s">
        <v>280</v>
      </c>
      <c r="B16" s="136">
        <v>37233</v>
      </c>
      <c r="C16" s="136">
        <f t="shared" si="0"/>
        <v>34692</v>
      </c>
      <c r="D16" s="136">
        <v>32001</v>
      </c>
      <c r="E16" s="136">
        <f t="shared" si="1"/>
        <v>2691</v>
      </c>
      <c r="F16" s="136">
        <v>2541</v>
      </c>
    </row>
    <row r="17" spans="1:6" ht="11.25">
      <c r="A17" s="156" t="s">
        <v>281</v>
      </c>
      <c r="B17" s="136">
        <v>37786</v>
      </c>
      <c r="C17" s="136">
        <f t="shared" si="0"/>
        <v>35204</v>
      </c>
      <c r="D17" s="136">
        <v>32544</v>
      </c>
      <c r="E17" s="136">
        <f t="shared" si="1"/>
        <v>2660</v>
      </c>
      <c r="F17" s="136">
        <v>2582</v>
      </c>
    </row>
    <row r="18" spans="1:6" s="70" customFormat="1" ht="11.25">
      <c r="A18" s="155" t="s">
        <v>272</v>
      </c>
      <c r="B18" s="71">
        <v>37989</v>
      </c>
      <c r="C18" s="157">
        <f t="shared" si="0"/>
        <v>35392</v>
      </c>
      <c r="D18" s="71">
        <v>32681</v>
      </c>
      <c r="E18" s="71">
        <f t="shared" si="1"/>
        <v>2711</v>
      </c>
      <c r="F18" s="71">
        <v>2597</v>
      </c>
    </row>
    <row r="19" spans="1:6" ht="11.25">
      <c r="A19" s="153"/>
      <c r="B19" s="136"/>
      <c r="C19" s="136"/>
      <c r="D19" s="136"/>
      <c r="E19" s="136"/>
      <c r="F19" s="136"/>
    </row>
    <row r="20" spans="1:6" ht="11.25">
      <c r="A20" s="153" t="s">
        <v>23</v>
      </c>
      <c r="B20" s="136">
        <v>3966</v>
      </c>
      <c r="C20" s="136">
        <v>3966</v>
      </c>
      <c r="D20" s="137">
        <v>3339</v>
      </c>
      <c r="E20" s="137">
        <v>627</v>
      </c>
      <c r="F20" s="138">
        <v>0</v>
      </c>
    </row>
    <row r="21" spans="1:6" ht="11.25">
      <c r="A21" s="153" t="s">
        <v>24</v>
      </c>
      <c r="B21" s="136">
        <v>1462</v>
      </c>
      <c r="C21" s="136">
        <v>1397</v>
      </c>
      <c r="D21" s="137">
        <v>1240</v>
      </c>
      <c r="E21" s="137">
        <v>157</v>
      </c>
      <c r="F21" s="137">
        <v>65</v>
      </c>
    </row>
    <row r="22" spans="1:6" ht="11.25">
      <c r="A22" s="153" t="s">
        <v>25</v>
      </c>
      <c r="B22" s="136">
        <v>2109</v>
      </c>
      <c r="C22" s="136">
        <v>2034</v>
      </c>
      <c r="D22" s="137">
        <v>1139</v>
      </c>
      <c r="E22" s="137">
        <v>895</v>
      </c>
      <c r="F22" s="137">
        <v>75</v>
      </c>
    </row>
    <row r="23" spans="1:6" ht="11.25">
      <c r="A23" s="153" t="s">
        <v>26</v>
      </c>
      <c r="B23" s="136">
        <v>571</v>
      </c>
      <c r="C23" s="136">
        <v>571</v>
      </c>
      <c r="D23" s="137">
        <v>571</v>
      </c>
      <c r="E23" s="138">
        <v>0</v>
      </c>
      <c r="F23" s="138">
        <v>0</v>
      </c>
    </row>
    <row r="24" spans="1:6" ht="11.25">
      <c r="A24" s="153" t="s">
        <v>27</v>
      </c>
      <c r="B24" s="136">
        <v>1005</v>
      </c>
      <c r="C24" s="136">
        <v>896</v>
      </c>
      <c r="D24" s="137">
        <v>840</v>
      </c>
      <c r="E24" s="137">
        <v>56</v>
      </c>
      <c r="F24" s="137">
        <v>109</v>
      </c>
    </row>
    <row r="25" spans="1:6" ht="11.25">
      <c r="A25" s="153" t="s">
        <v>28</v>
      </c>
      <c r="B25" s="136">
        <v>677</v>
      </c>
      <c r="C25" s="136">
        <v>561</v>
      </c>
      <c r="D25" s="137">
        <v>442</v>
      </c>
      <c r="E25" s="137">
        <v>119</v>
      </c>
      <c r="F25" s="137">
        <v>116</v>
      </c>
    </row>
    <row r="26" spans="1:6" ht="11.25">
      <c r="A26" s="153"/>
      <c r="B26" s="136"/>
      <c r="C26" s="136"/>
      <c r="D26" s="137"/>
      <c r="E26" s="137"/>
      <c r="F26" s="137"/>
    </row>
    <row r="27" spans="1:6" ht="11.25">
      <c r="A27" s="153" t="s">
        <v>29</v>
      </c>
      <c r="B27" s="136">
        <v>1801</v>
      </c>
      <c r="C27" s="136">
        <v>1709</v>
      </c>
      <c r="D27" s="137">
        <v>1671</v>
      </c>
      <c r="E27" s="137">
        <v>38</v>
      </c>
      <c r="F27" s="137">
        <v>92</v>
      </c>
    </row>
    <row r="28" spans="1:6" ht="11.25">
      <c r="A28" s="153" t="s">
        <v>30</v>
      </c>
      <c r="B28" s="136">
        <v>1428</v>
      </c>
      <c r="C28" s="136">
        <v>1317</v>
      </c>
      <c r="D28" s="137">
        <v>1263</v>
      </c>
      <c r="E28" s="137">
        <v>54</v>
      </c>
      <c r="F28" s="137">
        <v>111</v>
      </c>
    </row>
    <row r="29" spans="1:6" ht="11.25">
      <c r="A29" s="153" t="s">
        <v>31</v>
      </c>
      <c r="B29" s="136">
        <v>2133</v>
      </c>
      <c r="C29" s="136">
        <v>1975</v>
      </c>
      <c r="D29" s="137">
        <v>1946</v>
      </c>
      <c r="E29" s="137">
        <v>29</v>
      </c>
      <c r="F29" s="137">
        <v>158</v>
      </c>
    </row>
    <row r="30" spans="1:6" ht="11.25">
      <c r="A30" s="153" t="s">
        <v>32</v>
      </c>
      <c r="B30" s="136">
        <v>1839</v>
      </c>
      <c r="C30" s="136">
        <v>1688</v>
      </c>
      <c r="D30" s="137">
        <v>1579</v>
      </c>
      <c r="E30" s="137">
        <v>109</v>
      </c>
      <c r="F30" s="137">
        <v>151</v>
      </c>
    </row>
    <row r="31" spans="1:6" ht="11.25">
      <c r="A31" s="153" t="s">
        <v>33</v>
      </c>
      <c r="B31" s="136">
        <v>1453</v>
      </c>
      <c r="C31" s="136">
        <v>1355</v>
      </c>
      <c r="D31" s="137">
        <v>1281</v>
      </c>
      <c r="E31" s="137">
        <v>74</v>
      </c>
      <c r="F31" s="137">
        <v>98</v>
      </c>
    </row>
    <row r="32" spans="1:6" ht="11.25">
      <c r="A32" s="153" t="s">
        <v>34</v>
      </c>
      <c r="B32" s="136">
        <v>2120</v>
      </c>
      <c r="C32" s="136">
        <v>1759</v>
      </c>
      <c r="D32" s="137">
        <v>1754</v>
      </c>
      <c r="E32" s="137">
        <v>5</v>
      </c>
      <c r="F32" s="137">
        <v>361</v>
      </c>
    </row>
    <row r="33" spans="1:6" ht="11.25">
      <c r="A33" s="153"/>
      <c r="B33" s="136"/>
      <c r="C33" s="136"/>
      <c r="D33" s="137"/>
      <c r="E33" s="137"/>
      <c r="F33" s="137"/>
    </row>
    <row r="34" spans="1:6" ht="11.25">
      <c r="A34" s="153" t="s">
        <v>35</v>
      </c>
      <c r="B34" s="136">
        <v>2270</v>
      </c>
      <c r="C34" s="136">
        <v>2077</v>
      </c>
      <c r="D34" s="137">
        <v>1939</v>
      </c>
      <c r="E34" s="137">
        <v>138</v>
      </c>
      <c r="F34" s="137">
        <v>193</v>
      </c>
    </row>
    <row r="35" spans="1:6" ht="11.25">
      <c r="A35" s="153" t="s">
        <v>36</v>
      </c>
      <c r="B35" s="136">
        <v>1338</v>
      </c>
      <c r="C35" s="136">
        <v>1333</v>
      </c>
      <c r="D35" s="137">
        <v>1324</v>
      </c>
      <c r="E35" s="137">
        <v>9</v>
      </c>
      <c r="F35" s="137">
        <v>5</v>
      </c>
    </row>
    <row r="36" spans="1:6" ht="11.25">
      <c r="A36" s="153" t="s">
        <v>37</v>
      </c>
      <c r="B36" s="136">
        <v>1152</v>
      </c>
      <c r="C36" s="136">
        <v>1040</v>
      </c>
      <c r="D36" s="137">
        <v>1038</v>
      </c>
      <c r="E36" s="137">
        <v>2</v>
      </c>
      <c r="F36" s="137">
        <v>112</v>
      </c>
    </row>
    <row r="37" spans="1:6" ht="11.25">
      <c r="A37" s="153" t="s">
        <v>38</v>
      </c>
      <c r="B37" s="136">
        <v>2040</v>
      </c>
      <c r="C37" s="136">
        <v>1831</v>
      </c>
      <c r="D37" s="137">
        <v>1742</v>
      </c>
      <c r="E37" s="137">
        <v>89</v>
      </c>
      <c r="F37" s="137">
        <v>209</v>
      </c>
    </row>
    <row r="38" spans="1:6" ht="11.25">
      <c r="A38" s="153" t="s">
        <v>39</v>
      </c>
      <c r="B38" s="136">
        <v>1370</v>
      </c>
      <c r="C38" s="136">
        <v>1356</v>
      </c>
      <c r="D38" s="137">
        <v>1312</v>
      </c>
      <c r="E38" s="137">
        <v>44</v>
      </c>
      <c r="F38" s="137">
        <v>14</v>
      </c>
    </row>
    <row r="39" spans="1:6" ht="11.25">
      <c r="A39" s="153" t="s">
        <v>40</v>
      </c>
      <c r="B39" s="136">
        <v>953</v>
      </c>
      <c r="C39" s="136">
        <v>814</v>
      </c>
      <c r="D39" s="137">
        <v>778</v>
      </c>
      <c r="E39" s="137">
        <v>36</v>
      </c>
      <c r="F39" s="137">
        <v>139</v>
      </c>
    </row>
    <row r="40" spans="1:6" ht="11.25">
      <c r="A40" s="153"/>
      <c r="B40" s="136"/>
      <c r="C40" s="136"/>
      <c r="D40" s="137"/>
      <c r="E40" s="137"/>
      <c r="F40" s="137"/>
    </row>
    <row r="41" spans="1:6" ht="11.25">
      <c r="A41" s="153" t="s">
        <v>41</v>
      </c>
      <c r="B41" s="136">
        <v>1850</v>
      </c>
      <c r="C41" s="136">
        <v>1713</v>
      </c>
      <c r="D41" s="137">
        <v>1667</v>
      </c>
      <c r="E41" s="137">
        <v>46</v>
      </c>
      <c r="F41" s="137">
        <v>137</v>
      </c>
    </row>
    <row r="42" spans="1:6" ht="11.25">
      <c r="A42" s="153" t="s">
        <v>42</v>
      </c>
      <c r="B42" s="136">
        <v>1254</v>
      </c>
      <c r="C42" s="136">
        <v>1167</v>
      </c>
      <c r="D42" s="137">
        <v>1145</v>
      </c>
      <c r="E42" s="137">
        <v>22</v>
      </c>
      <c r="F42" s="137">
        <v>87</v>
      </c>
    </row>
    <row r="43" spans="1:6" ht="11.25">
      <c r="A43" s="153" t="s">
        <v>43</v>
      </c>
      <c r="B43" s="136">
        <v>1534</v>
      </c>
      <c r="C43" s="136">
        <v>1318</v>
      </c>
      <c r="D43" s="137">
        <v>1318</v>
      </c>
      <c r="E43" s="138">
        <v>0</v>
      </c>
      <c r="F43" s="137">
        <v>216</v>
      </c>
    </row>
    <row r="44" spans="1:6" ht="11.25">
      <c r="A44" s="153" t="s">
        <v>44</v>
      </c>
      <c r="B44" s="136">
        <v>1962</v>
      </c>
      <c r="C44" s="136">
        <v>1866</v>
      </c>
      <c r="D44" s="137">
        <v>1806</v>
      </c>
      <c r="E44" s="137">
        <v>60</v>
      </c>
      <c r="F44" s="137">
        <v>96</v>
      </c>
    </row>
    <row r="45" spans="1:6" ht="11.25">
      <c r="A45" s="153" t="s">
        <v>45</v>
      </c>
      <c r="B45" s="136">
        <v>1702</v>
      </c>
      <c r="C45" s="136">
        <v>1649</v>
      </c>
      <c r="D45" s="137">
        <v>1547</v>
      </c>
      <c r="E45" s="137">
        <v>102</v>
      </c>
      <c r="F45" s="137">
        <v>53</v>
      </c>
    </row>
    <row r="46" spans="1:6" ht="11.25">
      <c r="A46" s="153"/>
      <c r="B46" s="136"/>
      <c r="C46" s="136"/>
      <c r="D46" s="136"/>
      <c r="E46" s="136"/>
      <c r="F46" s="136"/>
    </row>
    <row r="47" spans="1:6" s="70" customFormat="1" ht="11.25">
      <c r="A47" s="152" t="s">
        <v>46</v>
      </c>
      <c r="B47" s="71">
        <v>37989</v>
      </c>
      <c r="C47" s="71">
        <v>35392</v>
      </c>
      <c r="D47" s="71">
        <v>32681</v>
      </c>
      <c r="E47" s="71">
        <v>2711</v>
      </c>
      <c r="F47" s="71">
        <v>2597</v>
      </c>
    </row>
    <row r="48" spans="1:6" s="70" customFormat="1" ht="11.25">
      <c r="A48" s="152" t="s">
        <v>47</v>
      </c>
      <c r="B48" s="71"/>
      <c r="C48" s="71"/>
      <c r="D48" s="71"/>
      <c r="E48" s="71"/>
      <c r="F48" s="71"/>
    </row>
    <row r="49" spans="1:6" s="70" customFormat="1" ht="11.25">
      <c r="A49" s="152" t="s">
        <v>48</v>
      </c>
      <c r="B49" s="71">
        <v>9790</v>
      </c>
      <c r="C49" s="71">
        <v>9425</v>
      </c>
      <c r="D49" s="71">
        <v>7571</v>
      </c>
      <c r="E49" s="71">
        <v>1854</v>
      </c>
      <c r="F49" s="71">
        <v>365</v>
      </c>
    </row>
    <row r="50" spans="1:6" s="70" customFormat="1" ht="11.25">
      <c r="A50" s="152" t="s">
        <v>49</v>
      </c>
      <c r="B50" s="71">
        <v>28199</v>
      </c>
      <c r="C50" s="71">
        <v>25967</v>
      </c>
      <c r="D50" s="71">
        <v>25110</v>
      </c>
      <c r="E50" s="71">
        <v>857</v>
      </c>
      <c r="F50" s="71">
        <v>2232</v>
      </c>
    </row>
    <row r="51" ht="11.25">
      <c r="A51" s="167" t="s">
        <v>123</v>
      </c>
    </row>
    <row r="52" ht="11.25">
      <c r="A52" s="76" t="s">
        <v>257</v>
      </c>
    </row>
    <row r="79" spans="1:7" s="139" customFormat="1" ht="11.25">
      <c r="A79" s="154"/>
      <c r="B79" s="136"/>
      <c r="C79" s="136"/>
      <c r="D79" s="136"/>
      <c r="E79" s="136"/>
      <c r="F79" s="136"/>
      <c r="G79" s="135"/>
    </row>
    <row r="80" spans="1:7" s="139" customFormat="1" ht="11.25">
      <c r="A80" s="154"/>
      <c r="B80" s="136"/>
      <c r="C80" s="136"/>
      <c r="D80" s="136"/>
      <c r="E80" s="136"/>
      <c r="F80" s="136"/>
      <c r="G80" s="135"/>
    </row>
    <row r="81" spans="1:7" s="139" customFormat="1" ht="11.25">
      <c r="A81" s="154"/>
      <c r="B81" s="136"/>
      <c r="C81" s="136"/>
      <c r="D81" s="136"/>
      <c r="E81" s="136"/>
      <c r="F81" s="136"/>
      <c r="G81" s="135"/>
    </row>
    <row r="82" spans="1:7" s="139" customFormat="1" ht="11.25">
      <c r="A82" s="154"/>
      <c r="B82" s="136"/>
      <c r="C82" s="136"/>
      <c r="D82" s="136"/>
      <c r="E82" s="136"/>
      <c r="F82" s="136"/>
      <c r="G82" s="135"/>
    </row>
    <row r="83" spans="1:7" s="139" customFormat="1" ht="11.25">
      <c r="A83" s="154"/>
      <c r="B83" s="136"/>
      <c r="C83" s="136"/>
      <c r="D83" s="136"/>
      <c r="E83" s="136"/>
      <c r="F83" s="136"/>
      <c r="G83" s="135"/>
    </row>
    <row r="84" spans="1:7" s="139" customFormat="1" ht="11.25">
      <c r="A84" s="154"/>
      <c r="B84" s="136"/>
      <c r="C84" s="136"/>
      <c r="D84" s="136"/>
      <c r="E84" s="136"/>
      <c r="F84" s="136"/>
      <c r="G84" s="135"/>
    </row>
    <row r="85" spans="1:7" s="139" customFormat="1" ht="11.25">
      <c r="A85" s="154"/>
      <c r="B85" s="136"/>
      <c r="C85" s="136"/>
      <c r="D85" s="136"/>
      <c r="E85" s="136"/>
      <c r="F85" s="136"/>
      <c r="G85" s="135"/>
    </row>
    <row r="86" spans="1:7" s="139" customFormat="1" ht="11.25">
      <c r="A86" s="154"/>
      <c r="B86" s="135"/>
      <c r="C86" s="135"/>
      <c r="D86" s="135"/>
      <c r="E86" s="135"/>
      <c r="F86" s="135"/>
      <c r="G86" s="135"/>
    </row>
    <row r="87" spans="1:7" s="139" customFormat="1" ht="11.25">
      <c r="A87" s="154"/>
      <c r="B87" s="135"/>
      <c r="C87" s="135"/>
      <c r="D87" s="135"/>
      <c r="E87" s="135"/>
      <c r="F87" s="135"/>
      <c r="G87" s="135"/>
    </row>
  </sheetData>
  <sheetProtection/>
  <mergeCells count="6">
    <mergeCell ref="B4:B5"/>
    <mergeCell ref="C4:E4"/>
    <mergeCell ref="F4:F5"/>
    <mergeCell ref="A2:F2"/>
    <mergeCell ref="A1:F1"/>
    <mergeCell ref="A4:A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G87"/>
  <sheetViews>
    <sheetView zoomScalePageLayoutView="0" workbookViewId="0" topLeftCell="A1">
      <selection activeCell="A3" sqref="A3"/>
    </sheetView>
  </sheetViews>
  <sheetFormatPr defaultColWidth="9.140625" defaultRowHeight="12.75"/>
  <cols>
    <col min="1" max="1" width="23.28125" style="154" customWidth="1"/>
    <col min="2" max="6" width="12.28125" style="135" customWidth="1"/>
    <col min="7" max="7" width="4.7109375" style="135" customWidth="1"/>
    <col min="8" max="16384" width="9.140625" style="135" customWidth="1"/>
  </cols>
  <sheetData>
    <row r="1" spans="1:6" s="74" customFormat="1" ht="41.25" customHeight="1">
      <c r="A1" s="234" t="s">
        <v>341</v>
      </c>
      <c r="B1" s="234"/>
      <c r="C1" s="234"/>
      <c r="D1" s="234"/>
      <c r="E1" s="234"/>
      <c r="F1" s="234"/>
    </row>
    <row r="2" spans="1:6" s="75" customFormat="1" ht="18" customHeight="1">
      <c r="A2" s="227" t="s">
        <v>368</v>
      </c>
      <c r="B2" s="227"/>
      <c r="C2" s="227"/>
      <c r="D2" s="227"/>
      <c r="E2" s="227"/>
      <c r="F2" s="227"/>
    </row>
    <row r="3" s="130" customFormat="1" ht="18" customHeight="1">
      <c r="A3" s="150"/>
    </row>
    <row r="4" spans="1:6" s="130" customFormat="1" ht="39.75" customHeight="1">
      <c r="A4" s="230" t="s">
        <v>367</v>
      </c>
      <c r="B4" s="220" t="s">
        <v>0</v>
      </c>
      <c r="C4" s="222" t="s">
        <v>164</v>
      </c>
      <c r="D4" s="223"/>
      <c r="E4" s="232"/>
      <c r="F4" s="224" t="s">
        <v>339</v>
      </c>
    </row>
    <row r="5" spans="1:6" s="130" customFormat="1" ht="39.75" customHeight="1">
      <c r="A5" s="229"/>
      <c r="B5" s="221"/>
      <c r="C5" s="131" t="s">
        <v>1</v>
      </c>
      <c r="D5" s="132" t="s">
        <v>21</v>
      </c>
      <c r="E5" s="134" t="s">
        <v>163</v>
      </c>
      <c r="F5" s="225"/>
    </row>
    <row r="6" ht="11.25">
      <c r="A6" s="151"/>
    </row>
    <row r="7" spans="1:6" ht="11.25">
      <c r="A7" s="156" t="s">
        <v>282</v>
      </c>
      <c r="B7" s="136">
        <v>47054.36</v>
      </c>
      <c r="C7" s="136">
        <f>B7-F7</f>
        <v>44514.57</v>
      </c>
      <c r="D7" s="136">
        <v>39918.83</v>
      </c>
      <c r="E7" s="136">
        <f>C7-D7</f>
        <v>4595.739999999998</v>
      </c>
      <c r="F7" s="136">
        <v>2539.79</v>
      </c>
    </row>
    <row r="8" spans="1:6" ht="11.25">
      <c r="A8" s="156" t="s">
        <v>283</v>
      </c>
      <c r="B8" s="136">
        <v>44044.73</v>
      </c>
      <c r="C8" s="136">
        <f aca="true" t="shared" si="0" ref="C8:C18">B8-F8</f>
        <v>41519.72</v>
      </c>
      <c r="D8" s="136">
        <v>37306.48</v>
      </c>
      <c r="E8" s="136">
        <f aca="true" t="shared" si="1" ref="E8:E18">C8-D8</f>
        <v>4213.239999999998</v>
      </c>
      <c r="F8" s="136">
        <v>2525.0099999999998</v>
      </c>
    </row>
    <row r="9" spans="1:6" ht="11.25">
      <c r="A9" s="156" t="s">
        <v>273</v>
      </c>
      <c r="B9" s="136">
        <v>41261.68</v>
      </c>
      <c r="C9" s="136">
        <f t="shared" si="0"/>
        <v>38816.16</v>
      </c>
      <c r="D9" s="136">
        <v>34359.68</v>
      </c>
      <c r="E9" s="136">
        <f t="shared" si="1"/>
        <v>4456.480000000003</v>
      </c>
      <c r="F9" s="136">
        <v>2445.52</v>
      </c>
    </row>
    <row r="10" spans="1:6" ht="11.25">
      <c r="A10" s="156" t="s">
        <v>274</v>
      </c>
      <c r="B10" s="136">
        <v>36917.579999999994</v>
      </c>
      <c r="C10" s="136">
        <f t="shared" si="0"/>
        <v>34845.95999999999</v>
      </c>
      <c r="D10" s="136">
        <v>31064.44</v>
      </c>
      <c r="E10" s="136">
        <f t="shared" si="1"/>
        <v>3781.519999999993</v>
      </c>
      <c r="F10" s="136">
        <v>2071.62</v>
      </c>
    </row>
    <row r="11" spans="1:6" ht="11.25">
      <c r="A11" s="156" t="s">
        <v>275</v>
      </c>
      <c r="B11" s="136">
        <v>35363.47</v>
      </c>
      <c r="C11" s="136">
        <f t="shared" si="0"/>
        <v>33325.49</v>
      </c>
      <c r="D11" s="136">
        <v>29621.13</v>
      </c>
      <c r="E11" s="136">
        <f t="shared" si="1"/>
        <v>3704.359999999997</v>
      </c>
      <c r="F11" s="136">
        <v>2037.98</v>
      </c>
    </row>
    <row r="12" spans="1:6" ht="11.25">
      <c r="A12" s="156" t="s">
        <v>276</v>
      </c>
      <c r="B12" s="136">
        <v>32558.44</v>
      </c>
      <c r="C12" s="136">
        <f t="shared" si="0"/>
        <v>30424.68</v>
      </c>
      <c r="D12" s="136">
        <v>27525.84</v>
      </c>
      <c r="E12" s="136">
        <f t="shared" si="1"/>
        <v>2898.84</v>
      </c>
      <c r="F12" s="136">
        <v>2133.7599999999998</v>
      </c>
    </row>
    <row r="13" spans="1:6" ht="11.25">
      <c r="A13" s="156" t="s">
        <v>277</v>
      </c>
      <c r="B13" s="136">
        <v>32191.83</v>
      </c>
      <c r="C13" s="136">
        <f t="shared" si="0"/>
        <v>30046.95</v>
      </c>
      <c r="D13" s="136">
        <v>27224.76</v>
      </c>
      <c r="E13" s="136">
        <f t="shared" si="1"/>
        <v>2822.1900000000023</v>
      </c>
      <c r="F13" s="136">
        <v>2144.88</v>
      </c>
    </row>
    <row r="14" spans="1:6" ht="11.25">
      <c r="A14" s="156" t="s">
        <v>278</v>
      </c>
      <c r="B14" s="136">
        <v>31662.51</v>
      </c>
      <c r="C14" s="136">
        <f t="shared" si="0"/>
        <v>29451.61</v>
      </c>
      <c r="D14" s="136">
        <v>26984.91</v>
      </c>
      <c r="E14" s="136">
        <f t="shared" si="1"/>
        <v>2466.7000000000007</v>
      </c>
      <c r="F14" s="136">
        <v>2210.8999999999996</v>
      </c>
    </row>
    <row r="15" spans="1:6" ht="11.25">
      <c r="A15" s="156" t="s">
        <v>279</v>
      </c>
      <c r="B15" s="136">
        <v>31882.6</v>
      </c>
      <c r="C15" s="136">
        <f t="shared" si="0"/>
        <v>29679.86</v>
      </c>
      <c r="D15" s="136">
        <v>27215.82</v>
      </c>
      <c r="E15" s="136">
        <f t="shared" si="1"/>
        <v>2464.040000000001</v>
      </c>
      <c r="F15" s="136">
        <v>2202.74</v>
      </c>
    </row>
    <row r="16" spans="1:6" ht="11.25">
      <c r="A16" s="156" t="s">
        <v>280</v>
      </c>
      <c r="B16" s="136">
        <v>32773.60999999999</v>
      </c>
      <c r="C16" s="136">
        <f t="shared" si="0"/>
        <v>30378.739999999994</v>
      </c>
      <c r="D16" s="136">
        <v>27900.5</v>
      </c>
      <c r="E16" s="136">
        <f t="shared" si="1"/>
        <v>2478.2399999999943</v>
      </c>
      <c r="F16" s="136">
        <v>2394.87</v>
      </c>
    </row>
    <row r="17" spans="1:6" ht="11.25">
      <c r="A17" s="156" t="s">
        <v>281</v>
      </c>
      <c r="B17" s="136">
        <v>32617.459999999995</v>
      </c>
      <c r="C17" s="136">
        <f t="shared" si="0"/>
        <v>30231.019999999997</v>
      </c>
      <c r="D17" s="136">
        <v>27815.03</v>
      </c>
      <c r="E17" s="136">
        <f t="shared" si="1"/>
        <v>2415.989999999998</v>
      </c>
      <c r="F17" s="136">
        <v>2386.44</v>
      </c>
    </row>
    <row r="18" spans="1:6" s="70" customFormat="1" ht="11.25">
      <c r="A18" s="155" t="s">
        <v>272</v>
      </c>
      <c r="B18" s="71">
        <v>33155.3</v>
      </c>
      <c r="C18" s="157">
        <f t="shared" si="0"/>
        <v>30740.320000000003</v>
      </c>
      <c r="D18" s="71">
        <v>28261.23</v>
      </c>
      <c r="E18" s="71">
        <f t="shared" si="1"/>
        <v>2479.090000000004</v>
      </c>
      <c r="F18" s="71">
        <v>2414.98</v>
      </c>
    </row>
    <row r="19" spans="1:6" ht="11.25">
      <c r="A19" s="153"/>
      <c r="B19" s="136"/>
      <c r="C19" s="136"/>
      <c r="D19" s="136"/>
      <c r="E19" s="136"/>
      <c r="F19" s="136"/>
    </row>
    <row r="20" spans="1:6" ht="11.25">
      <c r="A20" s="153" t="s">
        <v>23</v>
      </c>
      <c r="B20" s="136">
        <v>3581.29</v>
      </c>
      <c r="C20" s="136">
        <v>3581.29</v>
      </c>
      <c r="D20" s="137">
        <v>2994.59</v>
      </c>
      <c r="E20" s="137">
        <v>586.7</v>
      </c>
      <c r="F20" s="138">
        <v>0</v>
      </c>
    </row>
    <row r="21" spans="1:6" ht="11.25">
      <c r="A21" s="153" t="s">
        <v>24</v>
      </c>
      <c r="B21" s="136">
        <v>1268.43</v>
      </c>
      <c r="C21" s="136">
        <v>1211.24</v>
      </c>
      <c r="D21" s="137">
        <v>1082.83</v>
      </c>
      <c r="E21" s="137">
        <v>128.41</v>
      </c>
      <c r="F21" s="137">
        <v>57.19</v>
      </c>
    </row>
    <row r="22" spans="1:6" ht="11.25">
      <c r="A22" s="153" t="s">
        <v>25</v>
      </c>
      <c r="B22" s="136">
        <v>1890.04</v>
      </c>
      <c r="C22" s="136">
        <v>1820.47</v>
      </c>
      <c r="D22" s="137">
        <v>995.94</v>
      </c>
      <c r="E22" s="137">
        <v>824.53</v>
      </c>
      <c r="F22" s="137">
        <v>69.57</v>
      </c>
    </row>
    <row r="23" spans="1:6" ht="11.25">
      <c r="A23" s="153" t="s">
        <v>26</v>
      </c>
      <c r="B23" s="136">
        <v>497.03</v>
      </c>
      <c r="C23" s="136">
        <v>497.03</v>
      </c>
      <c r="D23" s="137">
        <v>497.03</v>
      </c>
      <c r="E23" s="138">
        <v>0</v>
      </c>
      <c r="F23" s="138">
        <v>0</v>
      </c>
    </row>
    <row r="24" spans="1:6" ht="11.25">
      <c r="A24" s="153" t="s">
        <v>27</v>
      </c>
      <c r="B24" s="136">
        <v>897.86</v>
      </c>
      <c r="C24" s="136">
        <v>799.82</v>
      </c>
      <c r="D24" s="137">
        <v>745.32</v>
      </c>
      <c r="E24" s="137">
        <v>54.5</v>
      </c>
      <c r="F24" s="137">
        <v>98.04</v>
      </c>
    </row>
    <row r="25" spans="1:6" ht="11.25">
      <c r="A25" s="153" t="s">
        <v>28</v>
      </c>
      <c r="B25" s="136">
        <v>617.4599999999999</v>
      </c>
      <c r="C25" s="136">
        <v>508.42999999999995</v>
      </c>
      <c r="D25" s="137">
        <v>395.21</v>
      </c>
      <c r="E25" s="137">
        <v>113.22</v>
      </c>
      <c r="F25" s="137">
        <v>109.03</v>
      </c>
    </row>
    <row r="26" spans="1:6" ht="11.25">
      <c r="A26" s="153"/>
      <c r="B26" s="136"/>
      <c r="C26" s="136"/>
      <c r="D26" s="137"/>
      <c r="E26" s="137"/>
      <c r="F26" s="137"/>
    </row>
    <row r="27" spans="1:6" ht="11.25">
      <c r="A27" s="153" t="s">
        <v>29</v>
      </c>
      <c r="B27" s="136">
        <v>1486.1499999999999</v>
      </c>
      <c r="C27" s="136">
        <v>1400.29</v>
      </c>
      <c r="D27" s="137">
        <v>1370.08</v>
      </c>
      <c r="E27" s="137">
        <v>30.21</v>
      </c>
      <c r="F27" s="137">
        <v>85.86</v>
      </c>
    </row>
    <row r="28" spans="1:6" ht="11.25">
      <c r="A28" s="153" t="s">
        <v>30</v>
      </c>
      <c r="B28" s="136">
        <v>1253.07</v>
      </c>
      <c r="C28" s="136">
        <v>1153.8899999999999</v>
      </c>
      <c r="D28" s="137">
        <v>1106.29</v>
      </c>
      <c r="E28" s="137">
        <v>47.6</v>
      </c>
      <c r="F28" s="137">
        <v>99.18</v>
      </c>
    </row>
    <row r="29" spans="1:6" ht="11.25">
      <c r="A29" s="153" t="s">
        <v>31</v>
      </c>
      <c r="B29" s="136">
        <v>1852.12</v>
      </c>
      <c r="C29" s="136">
        <v>1709.08</v>
      </c>
      <c r="D29" s="137">
        <v>1682.97</v>
      </c>
      <c r="E29" s="137">
        <v>26.11</v>
      </c>
      <c r="F29" s="137">
        <v>143.04</v>
      </c>
    </row>
    <row r="30" spans="1:6" ht="11.25">
      <c r="A30" s="153" t="s">
        <v>32</v>
      </c>
      <c r="B30" s="136">
        <v>1577.74</v>
      </c>
      <c r="C30" s="136">
        <v>1437.45</v>
      </c>
      <c r="D30" s="137">
        <v>1341.05</v>
      </c>
      <c r="E30" s="137">
        <v>96.4</v>
      </c>
      <c r="F30" s="137">
        <v>140.29</v>
      </c>
    </row>
    <row r="31" spans="1:6" ht="11.25">
      <c r="A31" s="153" t="s">
        <v>33</v>
      </c>
      <c r="B31" s="136">
        <v>1237.2199999999998</v>
      </c>
      <c r="C31" s="136">
        <v>1143.1</v>
      </c>
      <c r="D31" s="137">
        <v>1079.52</v>
      </c>
      <c r="E31" s="137">
        <v>63.58</v>
      </c>
      <c r="F31" s="137">
        <v>94.12</v>
      </c>
    </row>
    <row r="32" spans="1:6" ht="11.25">
      <c r="A32" s="153" t="s">
        <v>34</v>
      </c>
      <c r="B32" s="136">
        <v>1867.35</v>
      </c>
      <c r="C32" s="136">
        <v>1528.71</v>
      </c>
      <c r="D32" s="137">
        <v>1524.31</v>
      </c>
      <c r="E32" s="137">
        <v>4.4</v>
      </c>
      <c r="F32" s="137">
        <v>338.64</v>
      </c>
    </row>
    <row r="33" spans="1:6" ht="11.25">
      <c r="A33" s="153"/>
      <c r="B33" s="136"/>
      <c r="C33" s="136"/>
      <c r="D33" s="137"/>
      <c r="E33" s="137"/>
      <c r="F33" s="137"/>
    </row>
    <row r="34" spans="1:6" ht="11.25">
      <c r="A34" s="153" t="s">
        <v>35</v>
      </c>
      <c r="B34" s="136">
        <v>2056.4700000000003</v>
      </c>
      <c r="C34" s="136">
        <v>1868.46</v>
      </c>
      <c r="D34" s="137">
        <v>1736.47</v>
      </c>
      <c r="E34" s="137">
        <v>131.99</v>
      </c>
      <c r="F34" s="137">
        <v>188.01</v>
      </c>
    </row>
    <row r="35" spans="1:6" ht="11.25">
      <c r="A35" s="153" t="s">
        <v>36</v>
      </c>
      <c r="B35" s="136">
        <v>1136.03</v>
      </c>
      <c r="C35" s="136">
        <v>1131.78</v>
      </c>
      <c r="D35" s="137">
        <v>1123.28</v>
      </c>
      <c r="E35" s="137">
        <v>8.5</v>
      </c>
      <c r="F35" s="137">
        <v>4.25</v>
      </c>
    </row>
    <row r="36" spans="1:6" ht="11.25">
      <c r="A36" s="153" t="s">
        <v>37</v>
      </c>
      <c r="B36" s="136">
        <v>1024.04</v>
      </c>
      <c r="C36" s="136">
        <v>920.59</v>
      </c>
      <c r="D36" s="137">
        <v>918.94</v>
      </c>
      <c r="E36" s="137">
        <v>1.65</v>
      </c>
      <c r="F36" s="137">
        <v>103.45</v>
      </c>
    </row>
    <row r="37" spans="1:6" ht="11.25">
      <c r="A37" s="153" t="s">
        <v>38</v>
      </c>
      <c r="B37" s="136">
        <v>1756.54</v>
      </c>
      <c r="C37" s="136">
        <v>1560.04</v>
      </c>
      <c r="D37" s="137">
        <v>1480.49</v>
      </c>
      <c r="E37" s="137">
        <v>79.55</v>
      </c>
      <c r="F37" s="137">
        <v>196.5</v>
      </c>
    </row>
    <row r="38" spans="1:6" ht="11.25">
      <c r="A38" s="153" t="s">
        <v>39</v>
      </c>
      <c r="B38" s="136">
        <v>1157.47</v>
      </c>
      <c r="C38" s="136">
        <v>1143.97</v>
      </c>
      <c r="D38" s="137">
        <v>1104.54</v>
      </c>
      <c r="E38" s="137">
        <v>39.43</v>
      </c>
      <c r="F38" s="137">
        <v>13.5</v>
      </c>
    </row>
    <row r="39" spans="1:6" ht="11.25">
      <c r="A39" s="153" t="s">
        <v>40</v>
      </c>
      <c r="B39" s="136">
        <v>854.35</v>
      </c>
      <c r="C39" s="136">
        <v>722.84</v>
      </c>
      <c r="D39" s="137">
        <v>690.85</v>
      </c>
      <c r="E39" s="137">
        <v>31.99</v>
      </c>
      <c r="F39" s="137">
        <v>131.51</v>
      </c>
    </row>
    <row r="40" spans="1:6" ht="11.25">
      <c r="A40" s="153"/>
      <c r="B40" s="136"/>
      <c r="C40" s="136"/>
      <c r="D40" s="137"/>
      <c r="E40" s="137"/>
      <c r="F40" s="137"/>
    </row>
    <row r="41" spans="1:6" ht="11.25">
      <c r="A41" s="153" t="s">
        <v>41</v>
      </c>
      <c r="B41" s="136">
        <v>1624.91</v>
      </c>
      <c r="C41" s="136">
        <v>1497.2</v>
      </c>
      <c r="D41" s="137">
        <v>1454.41</v>
      </c>
      <c r="E41" s="137">
        <v>42.79</v>
      </c>
      <c r="F41" s="137">
        <v>127.71</v>
      </c>
    </row>
    <row r="42" spans="1:6" ht="11.25">
      <c r="A42" s="153" t="s">
        <v>42</v>
      </c>
      <c r="B42" s="136">
        <v>1074.96</v>
      </c>
      <c r="C42" s="136">
        <v>996.0899999999999</v>
      </c>
      <c r="D42" s="137">
        <v>975.79</v>
      </c>
      <c r="E42" s="137">
        <v>20.3</v>
      </c>
      <c r="F42" s="137">
        <v>78.87</v>
      </c>
    </row>
    <row r="43" spans="1:6" ht="11.25">
      <c r="A43" s="153" t="s">
        <v>43</v>
      </c>
      <c r="B43" s="136">
        <v>1291.19</v>
      </c>
      <c r="C43" s="136">
        <v>1098.2</v>
      </c>
      <c r="D43" s="137">
        <v>1098.2</v>
      </c>
      <c r="E43" s="138">
        <v>0</v>
      </c>
      <c r="F43" s="137">
        <v>192.99</v>
      </c>
    </row>
    <row r="44" spans="1:6" ht="11.25">
      <c r="A44" s="153" t="s">
        <v>44</v>
      </c>
      <c r="B44" s="136">
        <v>1664.3899999999999</v>
      </c>
      <c r="C44" s="136">
        <v>1572.53</v>
      </c>
      <c r="D44" s="137">
        <v>1517.97</v>
      </c>
      <c r="E44" s="137">
        <v>54.56</v>
      </c>
      <c r="F44" s="137">
        <v>91.86</v>
      </c>
    </row>
    <row r="45" spans="1:6" ht="11.25">
      <c r="A45" s="153" t="s">
        <v>45</v>
      </c>
      <c r="B45" s="136">
        <v>1489.19</v>
      </c>
      <c r="C45" s="136">
        <v>1437.8200000000002</v>
      </c>
      <c r="D45" s="137">
        <v>1345.15</v>
      </c>
      <c r="E45" s="137">
        <v>92.67</v>
      </c>
      <c r="F45" s="137">
        <v>51.37</v>
      </c>
    </row>
    <row r="46" spans="1:6" ht="11.25">
      <c r="A46" s="153"/>
      <c r="B46" s="136"/>
      <c r="C46" s="136"/>
      <c r="D46" s="136"/>
      <c r="E46" s="136"/>
      <c r="F46" s="136"/>
    </row>
    <row r="47" spans="1:6" s="70" customFormat="1" ht="11.25">
      <c r="A47" s="152" t="s">
        <v>46</v>
      </c>
      <c r="B47" s="71">
        <v>33155.3</v>
      </c>
      <c r="C47" s="71">
        <v>30740.320000000003</v>
      </c>
      <c r="D47" s="71">
        <v>28261.230000000003</v>
      </c>
      <c r="E47" s="71">
        <v>2479.0899999999997</v>
      </c>
      <c r="F47" s="71">
        <v>2414.98</v>
      </c>
    </row>
    <row r="48" spans="1:6" s="70" customFormat="1" ht="11.25">
      <c r="A48" s="152" t="s">
        <v>47</v>
      </c>
      <c r="B48" s="71"/>
      <c r="C48" s="71"/>
      <c r="D48" s="71"/>
      <c r="E48" s="71"/>
      <c r="F48" s="71"/>
    </row>
    <row r="49" spans="1:6" s="70" customFormat="1" ht="11.25">
      <c r="A49" s="152" t="s">
        <v>48</v>
      </c>
      <c r="B49" s="71">
        <v>8752.109999999999</v>
      </c>
      <c r="C49" s="71">
        <v>8418.279999999999</v>
      </c>
      <c r="D49" s="71">
        <v>6710.92</v>
      </c>
      <c r="E49" s="71">
        <v>1707.36</v>
      </c>
      <c r="F49" s="71">
        <v>333.83000000000004</v>
      </c>
    </row>
    <row r="50" spans="1:6" s="70" customFormat="1" ht="11.25">
      <c r="A50" s="152" t="s">
        <v>49</v>
      </c>
      <c r="B50" s="71">
        <v>24403.189999999995</v>
      </c>
      <c r="C50" s="71">
        <v>22322.039999999997</v>
      </c>
      <c r="D50" s="71">
        <v>21550.310000000005</v>
      </c>
      <c r="E50" s="71">
        <v>771.7299999999999</v>
      </c>
      <c r="F50" s="71">
        <v>2081.1499999999996</v>
      </c>
    </row>
    <row r="51" ht="11.25">
      <c r="A51" s="167" t="s">
        <v>123</v>
      </c>
    </row>
    <row r="52" ht="11.25">
      <c r="A52" s="76" t="s">
        <v>257</v>
      </c>
    </row>
    <row r="79" spans="1:7" s="139" customFormat="1" ht="11.25">
      <c r="A79" s="154"/>
      <c r="B79" s="136"/>
      <c r="C79" s="136"/>
      <c r="D79" s="136"/>
      <c r="E79" s="136"/>
      <c r="F79" s="136"/>
      <c r="G79" s="135"/>
    </row>
    <row r="80" spans="1:7" s="139" customFormat="1" ht="11.25">
      <c r="A80" s="154"/>
      <c r="B80" s="136"/>
      <c r="C80" s="136"/>
      <c r="D80" s="136"/>
      <c r="E80" s="136"/>
      <c r="F80" s="136"/>
      <c r="G80" s="135"/>
    </row>
    <row r="81" spans="1:7" s="139" customFormat="1" ht="11.25">
      <c r="A81" s="154"/>
      <c r="B81" s="136"/>
      <c r="C81" s="136"/>
      <c r="D81" s="136"/>
      <c r="E81" s="136"/>
      <c r="F81" s="136"/>
      <c r="G81" s="135"/>
    </row>
    <row r="82" spans="1:7" s="139" customFormat="1" ht="11.25">
      <c r="A82" s="154"/>
      <c r="B82" s="136"/>
      <c r="C82" s="136"/>
      <c r="D82" s="136"/>
      <c r="E82" s="136"/>
      <c r="F82" s="136"/>
      <c r="G82" s="135"/>
    </row>
    <row r="83" spans="1:7" s="139" customFormat="1" ht="11.25">
      <c r="A83" s="154"/>
      <c r="B83" s="136"/>
      <c r="C83" s="136"/>
      <c r="D83" s="136"/>
      <c r="E83" s="136"/>
      <c r="F83" s="136"/>
      <c r="G83" s="135"/>
    </row>
    <row r="84" spans="1:7" s="139" customFormat="1" ht="11.25">
      <c r="A84" s="154"/>
      <c r="B84" s="136"/>
      <c r="C84" s="136"/>
      <c r="D84" s="136"/>
      <c r="E84" s="136"/>
      <c r="F84" s="136"/>
      <c r="G84" s="135"/>
    </row>
    <row r="85" spans="1:7" s="139" customFormat="1" ht="11.25">
      <c r="A85" s="154"/>
      <c r="B85" s="136"/>
      <c r="C85" s="136"/>
      <c r="D85" s="136"/>
      <c r="E85" s="136"/>
      <c r="F85" s="136"/>
      <c r="G85" s="135"/>
    </row>
    <row r="86" spans="1:7" s="139" customFormat="1" ht="11.25">
      <c r="A86" s="154"/>
      <c r="B86" s="135"/>
      <c r="C86" s="135"/>
      <c r="D86" s="135"/>
      <c r="E86" s="135"/>
      <c r="F86" s="135"/>
      <c r="G86" s="135"/>
    </row>
    <row r="87" spans="1:7" s="139" customFormat="1" ht="11.25">
      <c r="A87" s="154"/>
      <c r="B87" s="135"/>
      <c r="C87" s="135"/>
      <c r="D87" s="135"/>
      <c r="E87" s="135"/>
      <c r="F87" s="135"/>
      <c r="G87" s="135"/>
    </row>
  </sheetData>
  <sheetProtection/>
  <mergeCells count="6">
    <mergeCell ref="B4:B5"/>
    <mergeCell ref="C4:E4"/>
    <mergeCell ref="F4:F5"/>
    <mergeCell ref="A4:A5"/>
    <mergeCell ref="A2:F2"/>
    <mergeCell ref="A1:F1"/>
  </mergeCells>
  <printOptions/>
  <pageMargins left="0.7086614173228347" right="0.708661417322834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2.xml><?xml version="1.0" encoding="utf-8"?>
<worksheet xmlns="http://schemas.openxmlformats.org/spreadsheetml/2006/main" xmlns:r="http://schemas.openxmlformats.org/officeDocument/2006/relationships">
  <dimension ref="A1:F51"/>
  <sheetViews>
    <sheetView zoomScalePageLayoutView="0" workbookViewId="0" topLeftCell="A1">
      <selection activeCell="A5" sqref="A5"/>
    </sheetView>
  </sheetViews>
  <sheetFormatPr defaultColWidth="11.421875" defaultRowHeight="12.75"/>
  <cols>
    <col min="1" max="1" width="24.00390625" style="1" customWidth="1"/>
    <col min="2" max="5" width="12.421875" style="1" customWidth="1"/>
    <col min="6" max="6" width="15.421875" style="1" customWidth="1"/>
    <col min="7" max="16384" width="11.421875" style="1" customWidth="1"/>
  </cols>
  <sheetData>
    <row r="1" spans="1:6" s="10" customFormat="1" ht="12.75">
      <c r="A1" s="235" t="s">
        <v>290</v>
      </c>
      <c r="B1" s="236"/>
      <c r="C1" s="236"/>
      <c r="D1" s="236"/>
      <c r="E1" s="236"/>
      <c r="F1" s="236"/>
    </row>
    <row r="2" spans="1:6" s="10" customFormat="1" ht="12.75">
      <c r="A2" s="235" t="s">
        <v>179</v>
      </c>
      <c r="B2" s="235"/>
      <c r="C2" s="235"/>
      <c r="D2" s="235"/>
      <c r="E2" s="235"/>
      <c r="F2" s="235"/>
    </row>
    <row r="3" spans="1:6" s="9" customFormat="1" ht="19.5" customHeight="1">
      <c r="A3" s="237" t="s">
        <v>289</v>
      </c>
      <c r="B3" s="238"/>
      <c r="C3" s="238"/>
      <c r="D3" s="238"/>
      <c r="E3" s="238"/>
      <c r="F3" s="238"/>
    </row>
    <row r="4" spans="1:6" ht="11.25">
      <c r="A4" s="2"/>
      <c r="B4" s="2"/>
      <c r="C4" s="2"/>
      <c r="D4" s="2"/>
      <c r="E4" s="2"/>
      <c r="F4" s="2"/>
    </row>
    <row r="5" spans="1:6" ht="11.25">
      <c r="A5" s="2"/>
      <c r="B5" s="2"/>
      <c r="C5" s="2"/>
      <c r="D5" s="2"/>
      <c r="E5" s="2"/>
      <c r="F5" s="2"/>
    </row>
    <row r="6" spans="1:6" ht="15.75" customHeight="1">
      <c r="A6" s="257" t="s">
        <v>219</v>
      </c>
      <c r="B6" s="242" t="s">
        <v>0</v>
      </c>
      <c r="C6" s="249" t="s">
        <v>2</v>
      </c>
      <c r="D6" s="250"/>
      <c r="E6" s="251"/>
      <c r="F6" s="246" t="s">
        <v>201</v>
      </c>
    </row>
    <row r="7" spans="1:6" ht="15.75" customHeight="1">
      <c r="A7" s="258"/>
      <c r="B7" s="243"/>
      <c r="C7" s="252"/>
      <c r="D7" s="253"/>
      <c r="E7" s="254"/>
      <c r="F7" s="247"/>
    </row>
    <row r="8" spans="1:6" ht="15.75" customHeight="1">
      <c r="A8" s="258"/>
      <c r="B8" s="244"/>
      <c r="C8" s="255" t="s">
        <v>1</v>
      </c>
      <c r="D8" s="240" t="s">
        <v>21</v>
      </c>
      <c r="E8" s="240" t="s">
        <v>22</v>
      </c>
      <c r="F8" s="247"/>
    </row>
    <row r="9" spans="1:6" ht="15.75" customHeight="1">
      <c r="A9" s="259"/>
      <c r="B9" s="245"/>
      <c r="C9" s="256"/>
      <c r="D9" s="241"/>
      <c r="E9" s="241"/>
      <c r="F9" s="248"/>
    </row>
    <row r="10" spans="1:6" ht="11.25">
      <c r="A10" s="4" t="s">
        <v>56</v>
      </c>
      <c r="B10" s="4"/>
      <c r="C10" s="4"/>
      <c r="D10" s="4"/>
      <c r="E10" s="4"/>
      <c r="F10" s="4"/>
    </row>
    <row r="11" spans="1:6" ht="11.25">
      <c r="A11" s="239" t="s">
        <v>0</v>
      </c>
      <c r="B11" s="239"/>
      <c r="C11" s="239"/>
      <c r="D11" s="239"/>
      <c r="E11" s="239"/>
      <c r="F11" s="239"/>
    </row>
    <row r="12" spans="1:6" ht="11.25">
      <c r="A12" s="2"/>
      <c r="B12" s="5"/>
      <c r="C12" s="5"/>
      <c r="D12" s="2"/>
      <c r="E12" s="2"/>
      <c r="F12" s="2"/>
    </row>
    <row r="13" spans="1:6" s="149" customFormat="1" ht="11.25">
      <c r="A13" s="147" t="s">
        <v>57</v>
      </c>
      <c r="B13" s="148">
        <v>64864</v>
      </c>
      <c r="C13" s="148">
        <v>93419</v>
      </c>
      <c r="D13" s="148">
        <v>50944</v>
      </c>
      <c r="E13" s="148">
        <v>13066</v>
      </c>
      <c r="F13" s="148">
        <v>854</v>
      </c>
    </row>
    <row r="14" spans="1:6" ht="11.25">
      <c r="A14" s="3" t="s">
        <v>54</v>
      </c>
      <c r="B14" s="138">
        <v>2335</v>
      </c>
      <c r="C14" s="138">
        <v>680</v>
      </c>
      <c r="D14" s="138">
        <v>2020</v>
      </c>
      <c r="E14" s="138">
        <v>296</v>
      </c>
      <c r="F14" s="138">
        <v>19</v>
      </c>
    </row>
    <row r="15" spans="1:6" ht="11.25">
      <c r="A15" s="3"/>
      <c r="B15" s="138"/>
      <c r="C15" s="138"/>
      <c r="D15" s="138"/>
      <c r="E15" s="138"/>
      <c r="F15" s="138"/>
    </row>
    <row r="16" spans="1:6" ht="11.25">
      <c r="A16" s="46" t="s">
        <v>3</v>
      </c>
      <c r="B16" s="138">
        <v>31246</v>
      </c>
      <c r="C16" s="138">
        <v>60638</v>
      </c>
      <c r="D16" s="138">
        <v>29980</v>
      </c>
      <c r="E16" s="138">
        <v>1249</v>
      </c>
      <c r="F16" s="138">
        <v>17</v>
      </c>
    </row>
    <row r="17" spans="1:6" ht="11.25">
      <c r="A17" s="3" t="s">
        <v>202</v>
      </c>
      <c r="B17" s="138">
        <v>8157</v>
      </c>
      <c r="C17" s="138">
        <v>31229</v>
      </c>
      <c r="D17" s="138">
        <v>6981</v>
      </c>
      <c r="E17" s="138">
        <v>1165</v>
      </c>
      <c r="F17" s="138">
        <v>11</v>
      </c>
    </row>
    <row r="18" spans="1:6" ht="11.25">
      <c r="A18" s="3" t="s">
        <v>203</v>
      </c>
      <c r="B18" s="138">
        <v>13489</v>
      </c>
      <c r="C18" s="138">
        <v>8146</v>
      </c>
      <c r="D18" s="138">
        <v>13408</v>
      </c>
      <c r="E18" s="138">
        <v>77</v>
      </c>
      <c r="F18" s="138">
        <v>4</v>
      </c>
    </row>
    <row r="19" spans="1:6" ht="11.25">
      <c r="A19" s="3" t="s">
        <v>204</v>
      </c>
      <c r="B19" s="138">
        <v>7596</v>
      </c>
      <c r="C19" s="138">
        <v>13485</v>
      </c>
      <c r="D19" s="138">
        <v>7587</v>
      </c>
      <c r="E19" s="138">
        <v>7</v>
      </c>
      <c r="F19" s="138">
        <v>2</v>
      </c>
    </row>
    <row r="20" spans="1:6" ht="11.25">
      <c r="A20" s="3" t="s">
        <v>205</v>
      </c>
      <c r="B20" s="138">
        <v>184</v>
      </c>
      <c r="C20" s="138">
        <v>7594</v>
      </c>
      <c r="D20" s="138">
        <v>184</v>
      </c>
      <c r="E20" s="138">
        <v>0</v>
      </c>
      <c r="F20" s="138">
        <v>0</v>
      </c>
    </row>
    <row r="21" spans="1:6" ht="11.25">
      <c r="A21" s="3" t="s">
        <v>206</v>
      </c>
      <c r="B21" s="138">
        <v>1820</v>
      </c>
      <c r="C21" s="138">
        <v>184</v>
      </c>
      <c r="D21" s="138">
        <v>1820</v>
      </c>
      <c r="E21" s="138">
        <v>0</v>
      </c>
      <c r="F21" s="138">
        <v>0</v>
      </c>
    </row>
    <row r="22" spans="1:6" ht="11.25">
      <c r="A22" s="3"/>
      <c r="B22" s="138"/>
      <c r="C22" s="138"/>
      <c r="D22" s="138"/>
      <c r="E22" s="138"/>
      <c r="F22" s="138"/>
    </row>
    <row r="23" spans="1:6" ht="11.25">
      <c r="A23" s="46" t="s">
        <v>165</v>
      </c>
      <c r="B23" s="138">
        <v>33618</v>
      </c>
      <c r="C23" s="138">
        <v>32781</v>
      </c>
      <c r="D23" s="138">
        <v>20964</v>
      </c>
      <c r="E23" s="138">
        <v>11817</v>
      </c>
      <c r="F23" s="138">
        <v>837</v>
      </c>
    </row>
    <row r="24" spans="1:6" ht="11.25">
      <c r="A24" s="3" t="s">
        <v>168</v>
      </c>
      <c r="B24" s="138">
        <v>9063</v>
      </c>
      <c r="C24" s="138">
        <v>8918</v>
      </c>
      <c r="D24" s="138">
        <v>4350</v>
      </c>
      <c r="E24" s="138">
        <v>4568</v>
      </c>
      <c r="F24" s="138">
        <v>145</v>
      </c>
    </row>
    <row r="25" spans="1:6" ht="11.25">
      <c r="A25" s="3" t="s">
        <v>169</v>
      </c>
      <c r="B25" s="138">
        <v>11366</v>
      </c>
      <c r="C25" s="138">
        <v>11203</v>
      </c>
      <c r="D25" s="138">
        <v>8706</v>
      </c>
      <c r="E25" s="138">
        <v>2497</v>
      </c>
      <c r="F25" s="138">
        <v>163</v>
      </c>
    </row>
    <row r="26" spans="1:6" ht="11.25">
      <c r="A26" s="3" t="s">
        <v>170</v>
      </c>
      <c r="B26" s="138">
        <v>11060</v>
      </c>
      <c r="C26" s="138">
        <v>10831</v>
      </c>
      <c r="D26" s="138">
        <v>6967</v>
      </c>
      <c r="E26" s="138">
        <v>3864</v>
      </c>
      <c r="F26" s="138">
        <v>229</v>
      </c>
    </row>
    <row r="27" spans="1:6" ht="11.25">
      <c r="A27" s="3" t="s">
        <v>171</v>
      </c>
      <c r="B27" s="138">
        <v>1313</v>
      </c>
      <c r="C27" s="138">
        <v>1281</v>
      </c>
      <c r="D27" s="138">
        <v>741</v>
      </c>
      <c r="E27" s="138">
        <v>540</v>
      </c>
      <c r="F27" s="138">
        <v>32</v>
      </c>
    </row>
    <row r="28" spans="1:6" ht="11.25">
      <c r="A28" s="46" t="s">
        <v>207</v>
      </c>
      <c r="B28" s="138">
        <v>301</v>
      </c>
      <c r="C28" s="138">
        <v>52</v>
      </c>
      <c r="D28" s="138">
        <v>0</v>
      </c>
      <c r="E28" s="138">
        <v>52</v>
      </c>
      <c r="F28" s="138">
        <v>249</v>
      </c>
    </row>
    <row r="29" spans="1:6" ht="11.25">
      <c r="A29" s="3" t="s">
        <v>206</v>
      </c>
      <c r="B29" s="138">
        <v>515</v>
      </c>
      <c r="C29" s="138">
        <v>496</v>
      </c>
      <c r="D29" s="138">
        <v>200</v>
      </c>
      <c r="E29" s="138">
        <v>296</v>
      </c>
      <c r="F29" s="138">
        <v>19</v>
      </c>
    </row>
    <row r="30" spans="1:6" ht="11.25">
      <c r="A30" s="8"/>
      <c r="B30" s="7"/>
      <c r="C30" s="7"/>
      <c r="D30" s="6"/>
      <c r="E30" s="7"/>
      <c r="F30" s="7"/>
    </row>
    <row r="31" spans="1:6" ht="11.25">
      <c r="A31" s="239" t="s">
        <v>233</v>
      </c>
      <c r="B31" s="239"/>
      <c r="C31" s="239"/>
      <c r="D31" s="239"/>
      <c r="E31" s="239"/>
      <c r="F31" s="239"/>
    </row>
    <row r="32" spans="1:6" ht="11.25">
      <c r="A32" s="2"/>
      <c r="B32" s="5"/>
      <c r="C32" s="5"/>
      <c r="D32" s="2"/>
      <c r="E32" s="8"/>
      <c r="F32" s="8"/>
    </row>
    <row r="33" spans="1:6" s="149" customFormat="1" ht="11.25">
      <c r="A33" s="147" t="s">
        <v>55</v>
      </c>
      <c r="B33" s="148">
        <v>40172</v>
      </c>
      <c r="C33" s="148">
        <v>39730</v>
      </c>
      <c r="D33" s="148">
        <v>32393</v>
      </c>
      <c r="E33" s="148">
        <v>7337</v>
      </c>
      <c r="F33" s="148">
        <v>442</v>
      </c>
    </row>
    <row r="34" spans="1:6" ht="11.25">
      <c r="A34" s="3" t="s">
        <v>54</v>
      </c>
      <c r="B34" s="138">
        <v>1321</v>
      </c>
      <c r="C34" s="138">
        <v>1309</v>
      </c>
      <c r="D34" s="138">
        <v>1123</v>
      </c>
      <c r="E34" s="138">
        <v>186</v>
      </c>
      <c r="F34" s="138">
        <v>12</v>
      </c>
    </row>
    <row r="35" spans="1:6" ht="11.25">
      <c r="A35" s="3"/>
      <c r="B35" s="138"/>
      <c r="C35" s="138"/>
      <c r="D35" s="138"/>
      <c r="E35" s="138"/>
      <c r="F35" s="138"/>
    </row>
    <row r="36" spans="1:6" ht="11.25">
      <c r="A36" s="3" t="s">
        <v>53</v>
      </c>
      <c r="B36" s="138">
        <v>17667</v>
      </c>
      <c r="C36" s="138">
        <v>17662</v>
      </c>
      <c r="D36" s="138">
        <v>17387</v>
      </c>
      <c r="E36" s="138">
        <v>275</v>
      </c>
      <c r="F36" s="138">
        <v>5</v>
      </c>
    </row>
    <row r="37" spans="1:6" ht="11.25">
      <c r="A37" s="3" t="s">
        <v>202</v>
      </c>
      <c r="B37" s="138">
        <v>4197</v>
      </c>
      <c r="C37" s="138">
        <v>4195</v>
      </c>
      <c r="D37" s="138">
        <v>3988</v>
      </c>
      <c r="E37" s="138">
        <v>207</v>
      </c>
      <c r="F37" s="138">
        <v>2</v>
      </c>
    </row>
    <row r="38" spans="1:6" ht="11.25">
      <c r="A38" s="3" t="s">
        <v>203</v>
      </c>
      <c r="B38" s="138">
        <v>9055</v>
      </c>
      <c r="C38" s="138">
        <v>9054</v>
      </c>
      <c r="D38" s="138">
        <v>8992</v>
      </c>
      <c r="E38" s="138">
        <v>62</v>
      </c>
      <c r="F38" s="138">
        <v>1</v>
      </c>
    </row>
    <row r="39" spans="1:6" ht="11.25">
      <c r="A39" s="3" t="s">
        <v>204</v>
      </c>
      <c r="B39" s="138">
        <v>3342</v>
      </c>
      <c r="C39" s="138">
        <v>3340</v>
      </c>
      <c r="D39" s="138">
        <v>3334</v>
      </c>
      <c r="E39" s="138">
        <v>6</v>
      </c>
      <c r="F39" s="138">
        <v>2</v>
      </c>
    </row>
    <row r="40" spans="1:6" ht="11.25">
      <c r="A40" s="3" t="s">
        <v>205</v>
      </c>
      <c r="B40" s="138">
        <v>38</v>
      </c>
      <c r="C40" s="138">
        <v>38</v>
      </c>
      <c r="D40" s="138">
        <v>38</v>
      </c>
      <c r="E40" s="138">
        <v>0</v>
      </c>
      <c r="F40" s="138">
        <v>0</v>
      </c>
    </row>
    <row r="41" spans="1:6" ht="11.25">
      <c r="A41" s="3" t="s">
        <v>206</v>
      </c>
      <c r="B41" s="138">
        <v>1035</v>
      </c>
      <c r="C41" s="138">
        <v>1035</v>
      </c>
      <c r="D41" s="138">
        <v>1035</v>
      </c>
      <c r="E41" s="138">
        <v>0</v>
      </c>
      <c r="F41" s="138">
        <v>0</v>
      </c>
    </row>
    <row r="42" spans="1:6" ht="11.25">
      <c r="A42" s="3"/>
      <c r="B42" s="138"/>
      <c r="C42" s="138"/>
      <c r="D42" s="138"/>
      <c r="E42" s="138"/>
      <c r="F42" s="138"/>
    </row>
    <row r="43" spans="1:6" ht="11.25">
      <c r="A43" s="3" t="s">
        <v>52</v>
      </c>
      <c r="B43" s="138">
        <v>22505</v>
      </c>
      <c r="C43" s="138">
        <v>22068</v>
      </c>
      <c r="D43" s="138">
        <v>15006</v>
      </c>
      <c r="E43" s="138">
        <v>7062</v>
      </c>
      <c r="F43" s="138">
        <v>437</v>
      </c>
    </row>
    <row r="44" spans="1:6" ht="11.25">
      <c r="A44" s="3" t="s">
        <v>168</v>
      </c>
      <c r="B44" s="138">
        <v>4857</v>
      </c>
      <c r="C44" s="138">
        <v>4788</v>
      </c>
      <c r="D44" s="138">
        <v>2961</v>
      </c>
      <c r="E44" s="138">
        <v>1827</v>
      </c>
      <c r="F44" s="138">
        <v>69</v>
      </c>
    </row>
    <row r="45" spans="1:6" ht="11.25">
      <c r="A45" s="3" t="s">
        <v>169</v>
      </c>
      <c r="B45" s="138">
        <v>8067</v>
      </c>
      <c r="C45" s="138">
        <v>7956</v>
      </c>
      <c r="D45" s="138">
        <v>6408</v>
      </c>
      <c r="E45" s="138">
        <v>1548</v>
      </c>
      <c r="F45" s="138">
        <v>111</v>
      </c>
    </row>
    <row r="46" spans="1:6" ht="11.25">
      <c r="A46" s="3" t="s">
        <v>170</v>
      </c>
      <c r="B46" s="138">
        <v>8508</v>
      </c>
      <c r="C46" s="138">
        <v>8345</v>
      </c>
      <c r="D46" s="138">
        <v>5234</v>
      </c>
      <c r="E46" s="138">
        <v>3111</v>
      </c>
      <c r="F46" s="138">
        <v>163</v>
      </c>
    </row>
    <row r="47" spans="1:6" ht="11.25">
      <c r="A47" s="3" t="s">
        <v>171</v>
      </c>
      <c r="B47" s="138">
        <v>697</v>
      </c>
      <c r="C47" s="138">
        <v>678</v>
      </c>
      <c r="D47" s="138">
        <v>315</v>
      </c>
      <c r="E47" s="138">
        <v>363</v>
      </c>
      <c r="F47" s="138">
        <v>19</v>
      </c>
    </row>
    <row r="48" spans="1:6" ht="11.25">
      <c r="A48" s="46" t="s">
        <v>207</v>
      </c>
      <c r="B48" s="138">
        <v>90</v>
      </c>
      <c r="C48" s="138">
        <v>27</v>
      </c>
      <c r="D48" s="138">
        <v>0</v>
      </c>
      <c r="E48" s="138">
        <v>27</v>
      </c>
      <c r="F48" s="138">
        <v>63</v>
      </c>
    </row>
    <row r="49" spans="1:6" ht="11.25">
      <c r="A49" s="3" t="s">
        <v>206</v>
      </c>
      <c r="B49" s="138">
        <v>286</v>
      </c>
      <c r="C49" s="138">
        <v>274</v>
      </c>
      <c r="D49" s="138">
        <v>88</v>
      </c>
      <c r="E49" s="138">
        <v>186</v>
      </c>
      <c r="F49" s="138">
        <v>12</v>
      </c>
    </row>
    <row r="50" ht="11.25">
      <c r="A50" s="76" t="s">
        <v>123</v>
      </c>
    </row>
    <row r="51" ht="11.25">
      <c r="A51" s="1" t="s">
        <v>369</v>
      </c>
    </row>
  </sheetData>
  <sheetProtection/>
  <mergeCells count="12">
    <mergeCell ref="A31:F31"/>
    <mergeCell ref="F6:F9"/>
    <mergeCell ref="C6:E7"/>
    <mergeCell ref="C8:C9"/>
    <mergeCell ref="A6:A9"/>
    <mergeCell ref="A1:F1"/>
    <mergeCell ref="A2:F2"/>
    <mergeCell ref="A3:F3"/>
    <mergeCell ref="A11:F11"/>
    <mergeCell ref="D8:D9"/>
    <mergeCell ref="E8:E9"/>
    <mergeCell ref="B6:B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F52"/>
  <sheetViews>
    <sheetView zoomScalePageLayoutView="0" workbookViewId="0" topLeftCell="A1">
      <selection activeCell="A5" sqref="A5"/>
    </sheetView>
  </sheetViews>
  <sheetFormatPr defaultColWidth="11.421875" defaultRowHeight="12.75"/>
  <cols>
    <col min="1" max="1" width="26.28125" style="1" customWidth="1"/>
    <col min="2" max="6" width="12.421875" style="1" customWidth="1"/>
    <col min="7" max="16384" width="11.421875" style="1" customWidth="1"/>
  </cols>
  <sheetData>
    <row r="1" spans="1:6" s="77" customFormat="1" ht="12.75">
      <c r="A1" s="237" t="s">
        <v>288</v>
      </c>
      <c r="B1" s="261"/>
      <c r="C1" s="261"/>
      <c r="D1" s="261"/>
      <c r="E1" s="261"/>
      <c r="F1" s="261"/>
    </row>
    <row r="2" spans="1:6" s="77" customFormat="1" ht="12.75">
      <c r="A2" s="238" t="s">
        <v>179</v>
      </c>
      <c r="B2" s="238"/>
      <c r="C2" s="238"/>
      <c r="D2" s="238"/>
      <c r="E2" s="238"/>
      <c r="F2" s="238"/>
    </row>
    <row r="3" spans="1:6" s="9" customFormat="1" ht="19.5" customHeight="1">
      <c r="A3" s="237" t="s">
        <v>287</v>
      </c>
      <c r="B3" s="238"/>
      <c r="C3" s="238"/>
      <c r="D3" s="238"/>
      <c r="E3" s="238"/>
      <c r="F3" s="238"/>
    </row>
    <row r="4" spans="1:6" ht="11.25">
      <c r="A4" s="2"/>
      <c r="B4" s="2"/>
      <c r="C4" s="2"/>
      <c r="D4" s="2"/>
      <c r="E4" s="2"/>
      <c r="F4" s="2"/>
    </row>
    <row r="5" spans="1:6" ht="11.25">
      <c r="A5" s="2"/>
      <c r="B5" s="2"/>
      <c r="C5" s="2"/>
      <c r="D5" s="2"/>
      <c r="E5" s="2"/>
      <c r="F5" s="2"/>
    </row>
    <row r="6" spans="1:6" ht="15.75" customHeight="1">
      <c r="A6" s="257" t="s">
        <v>219</v>
      </c>
      <c r="B6" s="242" t="s">
        <v>0</v>
      </c>
      <c r="C6" s="260" t="s">
        <v>164</v>
      </c>
      <c r="D6" s="250"/>
      <c r="E6" s="251"/>
      <c r="F6" s="246" t="s">
        <v>302</v>
      </c>
    </row>
    <row r="7" spans="1:6" ht="15.75" customHeight="1">
      <c r="A7" s="258"/>
      <c r="B7" s="243"/>
      <c r="C7" s="252"/>
      <c r="D7" s="253"/>
      <c r="E7" s="254"/>
      <c r="F7" s="247"/>
    </row>
    <row r="8" spans="1:6" ht="15.75" customHeight="1">
      <c r="A8" s="258"/>
      <c r="B8" s="244"/>
      <c r="C8" s="255" t="s">
        <v>1</v>
      </c>
      <c r="D8" s="262" t="s">
        <v>21</v>
      </c>
      <c r="E8" s="240" t="s">
        <v>22</v>
      </c>
      <c r="F8" s="247"/>
    </row>
    <row r="9" spans="1:6" ht="15.75" customHeight="1">
      <c r="A9" s="259"/>
      <c r="B9" s="245"/>
      <c r="C9" s="256"/>
      <c r="D9" s="241"/>
      <c r="E9" s="241"/>
      <c r="F9" s="248"/>
    </row>
    <row r="10" spans="1:6" ht="11.25">
      <c r="A10" s="4" t="s">
        <v>56</v>
      </c>
      <c r="B10" s="4"/>
      <c r="C10" s="4"/>
      <c r="D10" s="4"/>
      <c r="E10" s="4"/>
      <c r="F10" s="4"/>
    </row>
    <row r="11" spans="1:6" ht="11.25">
      <c r="A11" s="239" t="s">
        <v>0</v>
      </c>
      <c r="B11" s="239"/>
      <c r="C11" s="239"/>
      <c r="D11" s="239"/>
      <c r="E11" s="239"/>
      <c r="F11" s="239"/>
    </row>
    <row r="12" spans="1:6" ht="11.25">
      <c r="A12" s="2"/>
      <c r="B12" s="5"/>
      <c r="C12" s="5"/>
      <c r="D12" s="5"/>
      <c r="E12" s="5"/>
      <c r="F12" s="5"/>
    </row>
    <row r="13" spans="1:6" s="56" customFormat="1" ht="11.25">
      <c r="A13" s="55" t="s">
        <v>57</v>
      </c>
      <c r="B13" s="148">
        <v>37989</v>
      </c>
      <c r="C13" s="148">
        <v>38346</v>
      </c>
      <c r="D13" s="148">
        <v>32681</v>
      </c>
      <c r="E13" s="148">
        <v>2711</v>
      </c>
      <c r="F13" s="148">
        <v>2597</v>
      </c>
    </row>
    <row r="14" spans="1:6" ht="11.25">
      <c r="A14" s="3" t="s">
        <v>54</v>
      </c>
      <c r="B14" s="138">
        <v>1047</v>
      </c>
      <c r="C14" s="138">
        <v>798</v>
      </c>
      <c r="D14" s="138">
        <v>876</v>
      </c>
      <c r="E14" s="138">
        <v>68</v>
      </c>
      <c r="F14" s="138">
        <v>103</v>
      </c>
    </row>
    <row r="15" spans="1:6" ht="11.25">
      <c r="A15" s="3"/>
      <c r="B15" s="138"/>
      <c r="C15" s="138"/>
      <c r="D15" s="138"/>
      <c r="E15" s="138"/>
      <c r="F15" s="138"/>
    </row>
    <row r="16" spans="1:6" ht="11.25">
      <c r="A16" s="3" t="s">
        <v>304</v>
      </c>
      <c r="B16" s="138">
        <f>SUM(B17:B21)</f>
        <v>3107</v>
      </c>
      <c r="C16" s="138">
        <f>SUM(C17:C21)</f>
        <v>3101</v>
      </c>
      <c r="D16" s="138">
        <f>SUM(D17:D21)</f>
        <v>3078</v>
      </c>
      <c r="E16" s="138">
        <f>SUM(E17:E21)</f>
        <v>23</v>
      </c>
      <c r="F16" s="138">
        <f>SUM(F17:F21)</f>
        <v>6</v>
      </c>
    </row>
    <row r="17" spans="1:6" ht="11.25">
      <c r="A17" s="3" t="s">
        <v>202</v>
      </c>
      <c r="B17" s="138">
        <f>SUM(D17:F17)</f>
        <v>547</v>
      </c>
      <c r="C17" s="138">
        <f>SUM(D17:E17)</f>
        <v>543</v>
      </c>
      <c r="D17" s="138">
        <v>534</v>
      </c>
      <c r="E17" s="138">
        <v>9</v>
      </c>
      <c r="F17" s="138">
        <v>4</v>
      </c>
    </row>
    <row r="18" spans="1:6" ht="11.25">
      <c r="A18" s="3" t="s">
        <v>203</v>
      </c>
      <c r="B18" s="138">
        <f>SUM(D18:F18)</f>
        <v>1267</v>
      </c>
      <c r="C18" s="138">
        <f>SUM(D18:E18)</f>
        <v>1266</v>
      </c>
      <c r="D18" s="138">
        <v>1255</v>
      </c>
      <c r="E18" s="138">
        <v>11</v>
      </c>
      <c r="F18" s="138">
        <v>1</v>
      </c>
    </row>
    <row r="19" spans="1:6" ht="11.25">
      <c r="A19" s="3" t="s">
        <v>204</v>
      </c>
      <c r="B19" s="138">
        <f>SUM(D19:F19)</f>
        <v>1145</v>
      </c>
      <c r="C19" s="138">
        <f>SUM(D19:E19)</f>
        <v>1144</v>
      </c>
      <c r="D19" s="138">
        <v>1141</v>
      </c>
      <c r="E19" s="138">
        <v>3</v>
      </c>
      <c r="F19" s="138">
        <v>1</v>
      </c>
    </row>
    <row r="20" spans="1:6" ht="11.25">
      <c r="A20" s="3" t="s">
        <v>205</v>
      </c>
      <c r="B20" s="138">
        <f>SUM(D20:F20)</f>
        <v>1</v>
      </c>
      <c r="C20" s="138">
        <f>SUM(D20:E20)</f>
        <v>1</v>
      </c>
      <c r="D20" s="138">
        <v>1</v>
      </c>
      <c r="E20" s="138">
        <v>0</v>
      </c>
      <c r="F20" s="138">
        <v>0</v>
      </c>
    </row>
    <row r="21" spans="1:6" ht="11.25">
      <c r="A21" s="3" t="s">
        <v>206</v>
      </c>
      <c r="B21" s="138">
        <f>SUM(D21:F21)</f>
        <v>147</v>
      </c>
      <c r="C21" s="138">
        <f>SUM(D21:E21)</f>
        <v>147</v>
      </c>
      <c r="D21" s="138">
        <v>147</v>
      </c>
      <c r="E21" s="138">
        <v>0</v>
      </c>
      <c r="F21" s="138">
        <v>0</v>
      </c>
    </row>
    <row r="22" spans="1:6" ht="11.25">
      <c r="A22" s="3"/>
      <c r="B22" s="138"/>
      <c r="C22" s="138"/>
      <c r="D22" s="138"/>
      <c r="E22" s="138"/>
      <c r="F22" s="138"/>
    </row>
    <row r="23" spans="1:6" ht="11.25">
      <c r="A23" s="46" t="s">
        <v>165</v>
      </c>
      <c r="B23" s="138">
        <f>SUM(B24:B29)</f>
        <v>34882</v>
      </c>
      <c r="C23" s="138">
        <f>SUM(C24:C29)</f>
        <v>32291</v>
      </c>
      <c r="D23" s="138">
        <f>SUM(D24:D29)</f>
        <v>29603</v>
      </c>
      <c r="E23" s="138">
        <f>SUM(E24:E29)</f>
        <v>2688</v>
      </c>
      <c r="F23" s="138">
        <f>SUM(F24:F29)</f>
        <v>2591</v>
      </c>
    </row>
    <row r="24" spans="1:6" ht="11.25">
      <c r="A24" s="46" t="s">
        <v>168</v>
      </c>
      <c r="B24" s="138">
        <f aca="true" t="shared" si="0" ref="B24:B29">SUM(D24:F24)</f>
        <v>561</v>
      </c>
      <c r="C24" s="138">
        <f aca="true" t="shared" si="1" ref="C24:C29">SUM(D24:E24)</f>
        <v>502</v>
      </c>
      <c r="D24" s="138">
        <v>459</v>
      </c>
      <c r="E24" s="138">
        <v>43</v>
      </c>
      <c r="F24" s="138">
        <v>59</v>
      </c>
    </row>
    <row r="25" spans="1:6" ht="11.25">
      <c r="A25" s="46" t="s">
        <v>169</v>
      </c>
      <c r="B25" s="138">
        <f t="shared" si="0"/>
        <v>8245</v>
      </c>
      <c r="C25" s="138">
        <f t="shared" si="1"/>
        <v>7700</v>
      </c>
      <c r="D25" s="138">
        <v>7024</v>
      </c>
      <c r="E25" s="138">
        <v>676</v>
      </c>
      <c r="F25" s="138">
        <v>545</v>
      </c>
    </row>
    <row r="26" spans="1:6" ht="11.25">
      <c r="A26" s="46" t="s">
        <v>170</v>
      </c>
      <c r="B26" s="138">
        <f t="shared" si="0"/>
        <v>18846</v>
      </c>
      <c r="C26" s="138">
        <f t="shared" si="1"/>
        <v>17207</v>
      </c>
      <c r="D26" s="138">
        <v>16045</v>
      </c>
      <c r="E26" s="138">
        <v>1162</v>
      </c>
      <c r="F26" s="138">
        <v>1639</v>
      </c>
    </row>
    <row r="27" spans="1:6" ht="11.25">
      <c r="A27" s="46" t="s">
        <v>171</v>
      </c>
      <c r="B27" s="138">
        <f t="shared" si="0"/>
        <v>5572</v>
      </c>
      <c r="C27" s="138">
        <f t="shared" si="1"/>
        <v>5411</v>
      </c>
      <c r="D27" s="138">
        <v>4890</v>
      </c>
      <c r="E27" s="138">
        <v>521</v>
      </c>
      <c r="F27" s="138">
        <v>161</v>
      </c>
    </row>
    <row r="28" spans="1:6" ht="11.25">
      <c r="A28" s="3" t="s">
        <v>303</v>
      </c>
      <c r="B28" s="138">
        <f t="shared" si="0"/>
        <v>758</v>
      </c>
      <c r="C28" s="138">
        <f t="shared" si="1"/>
        <v>674</v>
      </c>
      <c r="D28" s="138">
        <v>456</v>
      </c>
      <c r="E28" s="138">
        <v>218</v>
      </c>
      <c r="F28" s="138">
        <v>84</v>
      </c>
    </row>
    <row r="29" spans="1:6" ht="11.25">
      <c r="A29" s="3" t="s">
        <v>206</v>
      </c>
      <c r="B29" s="138">
        <f t="shared" si="0"/>
        <v>900</v>
      </c>
      <c r="C29" s="138">
        <f t="shared" si="1"/>
        <v>797</v>
      </c>
      <c r="D29" s="138">
        <v>729</v>
      </c>
      <c r="E29" s="138">
        <v>68</v>
      </c>
      <c r="F29" s="138">
        <v>103</v>
      </c>
    </row>
    <row r="30" spans="1:6" ht="11.25">
      <c r="A30" s="8"/>
      <c r="B30" s="7"/>
      <c r="C30" s="7"/>
      <c r="D30" s="6"/>
      <c r="E30" s="6"/>
      <c r="F30" s="6"/>
    </row>
    <row r="31" spans="1:6" ht="11.25">
      <c r="A31" s="239" t="s">
        <v>233</v>
      </c>
      <c r="B31" s="239"/>
      <c r="C31" s="239"/>
      <c r="D31" s="239"/>
      <c r="E31" s="239"/>
      <c r="F31" s="239"/>
    </row>
    <row r="32" spans="1:6" ht="11.25">
      <c r="A32" s="2"/>
      <c r="B32" s="5"/>
      <c r="C32" s="5"/>
      <c r="D32" s="5"/>
      <c r="E32" s="5"/>
      <c r="F32" s="6"/>
    </row>
    <row r="33" spans="1:6" s="149" customFormat="1" ht="11.25">
      <c r="A33" s="147" t="s">
        <v>55</v>
      </c>
      <c r="B33" s="148">
        <v>23764</v>
      </c>
      <c r="C33" s="148">
        <v>24230</v>
      </c>
      <c r="D33" s="148">
        <v>21858</v>
      </c>
      <c r="E33" s="148">
        <v>1088</v>
      </c>
      <c r="F33" s="148">
        <v>818</v>
      </c>
    </row>
    <row r="34" spans="1:6" ht="11.25">
      <c r="A34" s="3" t="s">
        <v>54</v>
      </c>
      <c r="B34" s="138">
        <v>603</v>
      </c>
      <c r="C34" s="138">
        <v>535</v>
      </c>
      <c r="D34" s="138">
        <v>563</v>
      </c>
      <c r="E34" s="138">
        <v>24</v>
      </c>
      <c r="F34" s="138">
        <v>16</v>
      </c>
    </row>
    <row r="35" spans="1:6" ht="11.25">
      <c r="A35" s="3"/>
      <c r="B35" s="138"/>
      <c r="C35" s="138"/>
      <c r="D35" s="138"/>
      <c r="E35" s="138"/>
      <c r="F35" s="138"/>
    </row>
    <row r="36" spans="1:6" ht="11.25">
      <c r="A36" s="3" t="s">
        <v>53</v>
      </c>
      <c r="B36" s="138">
        <f>SUM(B37:B41)</f>
        <v>1338</v>
      </c>
      <c r="C36" s="138">
        <f>SUM(C37:C41)</f>
        <v>1337</v>
      </c>
      <c r="D36" s="138">
        <f>SUM(D37:D41)</f>
        <v>1329</v>
      </c>
      <c r="E36" s="138">
        <f>SUM(E37:E41)</f>
        <v>8</v>
      </c>
      <c r="F36" s="138">
        <f>SUM(F37:F41)</f>
        <v>1</v>
      </c>
    </row>
    <row r="37" spans="1:6" ht="11.25">
      <c r="A37" s="3" t="s">
        <v>202</v>
      </c>
      <c r="B37" s="138">
        <f>SUM(D37:F37)</f>
        <v>136</v>
      </c>
      <c r="C37" s="138">
        <f>SUM(D37:E37)</f>
        <v>136</v>
      </c>
      <c r="D37" s="138">
        <v>135</v>
      </c>
      <c r="E37" s="138">
        <v>1</v>
      </c>
      <c r="F37" s="138">
        <v>0</v>
      </c>
    </row>
    <row r="38" spans="1:6" ht="11.25">
      <c r="A38" s="3" t="s">
        <v>203</v>
      </c>
      <c r="B38" s="138">
        <f>SUM(D38:F38)</f>
        <v>710</v>
      </c>
      <c r="C38" s="138">
        <f>SUM(D38:E38)</f>
        <v>710</v>
      </c>
      <c r="D38" s="138">
        <v>705</v>
      </c>
      <c r="E38" s="138">
        <v>5</v>
      </c>
      <c r="F38" s="138">
        <v>0</v>
      </c>
    </row>
    <row r="39" spans="1:6" ht="11.25">
      <c r="A39" s="3" t="s">
        <v>204</v>
      </c>
      <c r="B39" s="138">
        <f>SUM(D39:F39)</f>
        <v>438</v>
      </c>
      <c r="C39" s="138">
        <f>SUM(D39:E39)</f>
        <v>437</v>
      </c>
      <c r="D39" s="138">
        <v>435</v>
      </c>
      <c r="E39" s="138">
        <v>2</v>
      </c>
      <c r="F39" s="138">
        <v>1</v>
      </c>
    </row>
    <row r="40" spans="1:6" ht="11.25">
      <c r="A40" s="3" t="s">
        <v>205</v>
      </c>
      <c r="B40" s="138">
        <f>SUM(D40:F40)</f>
        <v>1</v>
      </c>
      <c r="C40" s="138">
        <f>SUM(D40:E40)</f>
        <v>1</v>
      </c>
      <c r="D40" s="138">
        <v>1</v>
      </c>
      <c r="E40" s="138">
        <v>0</v>
      </c>
      <c r="F40" s="138">
        <v>0</v>
      </c>
    </row>
    <row r="41" spans="1:6" ht="11.25">
      <c r="A41" s="3" t="s">
        <v>206</v>
      </c>
      <c r="B41" s="138">
        <f>SUM(D41:F41)</f>
        <v>53</v>
      </c>
      <c r="C41" s="138">
        <f>SUM(D41:E41)</f>
        <v>53</v>
      </c>
      <c r="D41" s="138">
        <v>53</v>
      </c>
      <c r="E41" s="138">
        <v>0</v>
      </c>
      <c r="F41" s="138">
        <v>0</v>
      </c>
    </row>
    <row r="42" spans="1:6" ht="11.25">
      <c r="A42" s="3"/>
      <c r="B42" s="138"/>
      <c r="C42" s="138"/>
      <c r="D42" s="138"/>
      <c r="E42" s="138"/>
      <c r="F42" s="138"/>
    </row>
    <row r="43" spans="1:6" ht="11.25">
      <c r="A43" s="3" t="s">
        <v>52</v>
      </c>
      <c r="B43" s="138">
        <f>SUM(B44:B49)</f>
        <v>22426</v>
      </c>
      <c r="C43" s="138">
        <f>SUM(C44:C49)</f>
        <v>21609</v>
      </c>
      <c r="D43" s="138">
        <f>SUM(D44:D49)</f>
        <v>20529</v>
      </c>
      <c r="E43" s="138">
        <f>SUM(E44:E49)</f>
        <v>1080</v>
      </c>
      <c r="F43" s="138">
        <f>SUM(F44:F49)</f>
        <v>817</v>
      </c>
    </row>
    <row r="44" spans="1:6" ht="11.25">
      <c r="A44" s="46" t="s">
        <v>168</v>
      </c>
      <c r="B44" s="138">
        <f aca="true" t="shared" si="2" ref="B44:B49">SUM(D44:F44)</f>
        <v>267</v>
      </c>
      <c r="C44" s="138">
        <f aca="true" t="shared" si="3" ref="C44:C49">SUM(D44:E44)</f>
        <v>256</v>
      </c>
      <c r="D44" s="138">
        <v>237</v>
      </c>
      <c r="E44" s="138">
        <v>19</v>
      </c>
      <c r="F44" s="138">
        <v>11</v>
      </c>
    </row>
    <row r="45" spans="1:6" ht="11.25">
      <c r="A45" s="46" t="s">
        <v>169</v>
      </c>
      <c r="B45" s="138">
        <f t="shared" si="2"/>
        <v>5314</v>
      </c>
      <c r="C45" s="138">
        <f t="shared" si="3"/>
        <v>5123</v>
      </c>
      <c r="D45" s="138">
        <v>4752</v>
      </c>
      <c r="E45" s="138">
        <v>371</v>
      </c>
      <c r="F45" s="138">
        <v>191</v>
      </c>
    </row>
    <row r="46" spans="1:6" ht="11.25">
      <c r="A46" s="46" t="s">
        <v>170</v>
      </c>
      <c r="B46" s="138">
        <f t="shared" si="2"/>
        <v>13709</v>
      </c>
      <c r="C46" s="138">
        <f t="shared" si="3"/>
        <v>13192</v>
      </c>
      <c r="D46" s="138">
        <v>12765</v>
      </c>
      <c r="E46" s="138">
        <v>427</v>
      </c>
      <c r="F46" s="138">
        <v>517</v>
      </c>
    </row>
    <row r="47" spans="1:6" ht="11.25">
      <c r="A47" s="46" t="s">
        <v>171</v>
      </c>
      <c r="B47" s="138">
        <f t="shared" si="2"/>
        <v>2256</v>
      </c>
      <c r="C47" s="138">
        <f t="shared" si="3"/>
        <v>2202</v>
      </c>
      <c r="D47" s="138">
        <v>2060</v>
      </c>
      <c r="E47" s="138">
        <v>142</v>
      </c>
      <c r="F47" s="138">
        <v>54</v>
      </c>
    </row>
    <row r="48" spans="1:6" ht="11.25">
      <c r="A48" s="3" t="s">
        <v>303</v>
      </c>
      <c r="B48" s="138">
        <f t="shared" si="2"/>
        <v>330</v>
      </c>
      <c r="C48" s="138">
        <f t="shared" si="3"/>
        <v>302</v>
      </c>
      <c r="D48" s="138">
        <v>205</v>
      </c>
      <c r="E48" s="138">
        <v>97</v>
      </c>
      <c r="F48" s="138">
        <v>28</v>
      </c>
    </row>
    <row r="49" spans="1:6" ht="11.25">
      <c r="A49" s="3" t="s">
        <v>206</v>
      </c>
      <c r="B49" s="138">
        <f t="shared" si="2"/>
        <v>550</v>
      </c>
      <c r="C49" s="138">
        <f t="shared" si="3"/>
        <v>534</v>
      </c>
      <c r="D49" s="138">
        <v>510</v>
      </c>
      <c r="E49" s="138">
        <v>24</v>
      </c>
      <c r="F49" s="138">
        <v>16</v>
      </c>
    </row>
    <row r="50" ht="11.25">
      <c r="A50" s="76" t="s">
        <v>220</v>
      </c>
    </row>
    <row r="51" ht="11.25">
      <c r="A51" s="76" t="s">
        <v>257</v>
      </c>
    </row>
    <row r="52" ht="11.25">
      <c r="A52" s="1" t="s">
        <v>332</v>
      </c>
    </row>
  </sheetData>
  <sheetProtection/>
  <mergeCells count="12">
    <mergeCell ref="A11:F11"/>
    <mergeCell ref="A31:F31"/>
    <mergeCell ref="F6:F9"/>
    <mergeCell ref="D8:D9"/>
    <mergeCell ref="E8:E9"/>
    <mergeCell ref="C8:C9"/>
    <mergeCell ref="A6:A9"/>
    <mergeCell ref="C6:E7"/>
    <mergeCell ref="A1:F1"/>
    <mergeCell ref="A2:F2"/>
    <mergeCell ref="A3:F3"/>
    <mergeCell ref="B6:B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136"/>
  <sheetViews>
    <sheetView zoomScalePageLayoutView="0" workbookViewId="0" topLeftCell="A1">
      <selection activeCell="A1" sqref="A1"/>
    </sheetView>
  </sheetViews>
  <sheetFormatPr defaultColWidth="11.421875" defaultRowHeight="12.75"/>
  <cols>
    <col min="1" max="1" width="9.421875" style="294" customWidth="1"/>
    <col min="2" max="6" width="1.7109375" style="294" customWidth="1"/>
    <col min="7" max="7" width="48.57421875" style="293" customWidth="1"/>
    <col min="8" max="11" width="11.421875" style="293" customWidth="1"/>
    <col min="12" max="21" width="11.00390625" style="293" customWidth="1"/>
    <col min="22" max="22" width="9.421875" style="294" customWidth="1"/>
    <col min="23" max="16384" width="11.421875" style="293" customWidth="1"/>
  </cols>
  <sheetData>
    <row r="1" spans="7:21" s="86" customFormat="1" ht="21" customHeight="1">
      <c r="G1" s="344"/>
      <c r="H1" s="344"/>
      <c r="I1" s="344"/>
      <c r="J1" s="344"/>
      <c r="K1" s="345" t="s">
        <v>299</v>
      </c>
      <c r="L1" s="344" t="s">
        <v>261</v>
      </c>
      <c r="O1" s="344"/>
      <c r="P1" s="344"/>
      <c r="Q1" s="344"/>
      <c r="R1" s="344"/>
      <c r="S1" s="344"/>
      <c r="T1" s="344"/>
      <c r="U1" s="344"/>
    </row>
    <row r="2" spans="1:22" s="341" customFormat="1" ht="18" customHeight="1">
      <c r="A2" s="342"/>
      <c r="B2" s="342"/>
      <c r="C2" s="342"/>
      <c r="D2" s="342"/>
      <c r="E2" s="342"/>
      <c r="F2" s="342"/>
      <c r="G2" s="343"/>
      <c r="I2" s="343"/>
      <c r="J2" s="343"/>
      <c r="K2" s="343"/>
      <c r="L2" s="343"/>
      <c r="M2" s="343"/>
      <c r="N2" s="343"/>
      <c r="O2" s="343"/>
      <c r="P2" s="343"/>
      <c r="Q2" s="343"/>
      <c r="R2" s="343"/>
      <c r="S2" s="343"/>
      <c r="V2" s="342"/>
    </row>
    <row r="3" spans="1:22" s="335" customFormat="1" ht="27" customHeight="1">
      <c r="A3" s="337" t="s">
        <v>221</v>
      </c>
      <c r="B3" s="336" t="s">
        <v>167</v>
      </c>
      <c r="C3" s="340"/>
      <c r="D3" s="340"/>
      <c r="E3" s="340"/>
      <c r="F3" s="340"/>
      <c r="G3" s="337"/>
      <c r="H3" s="339" t="s">
        <v>342</v>
      </c>
      <c r="I3" s="216" t="s">
        <v>75</v>
      </c>
      <c r="J3" s="339" t="s">
        <v>59</v>
      </c>
      <c r="K3" s="336" t="s">
        <v>127</v>
      </c>
      <c r="L3" s="338" t="s">
        <v>64</v>
      </c>
      <c r="M3" s="216" t="s">
        <v>128</v>
      </c>
      <c r="N3" s="337" t="s">
        <v>76</v>
      </c>
      <c r="O3" s="216" t="s">
        <v>77</v>
      </c>
      <c r="P3" s="216" t="s">
        <v>78</v>
      </c>
      <c r="Q3" s="216" t="s">
        <v>69</v>
      </c>
      <c r="R3" s="216" t="s">
        <v>70</v>
      </c>
      <c r="S3" s="216" t="s">
        <v>79</v>
      </c>
      <c r="T3" s="216" t="s">
        <v>129</v>
      </c>
      <c r="U3" s="336" t="s">
        <v>73</v>
      </c>
      <c r="V3" s="336" t="s">
        <v>221</v>
      </c>
    </row>
    <row r="4" spans="1:22" s="328" customFormat="1" ht="15" customHeight="1">
      <c r="A4" s="331"/>
      <c r="B4" s="329"/>
      <c r="C4" s="334"/>
      <c r="D4" s="334"/>
      <c r="E4" s="334"/>
      <c r="F4" s="334"/>
      <c r="G4" s="331"/>
      <c r="H4" s="333"/>
      <c r="I4" s="330"/>
      <c r="J4" s="333"/>
      <c r="K4" s="329"/>
      <c r="L4" s="332"/>
      <c r="M4" s="330"/>
      <c r="N4" s="331"/>
      <c r="O4" s="330"/>
      <c r="P4" s="330"/>
      <c r="Q4" s="330"/>
      <c r="R4" s="330"/>
      <c r="S4" s="330"/>
      <c r="T4" s="330"/>
      <c r="U4" s="329"/>
      <c r="V4" s="329"/>
    </row>
    <row r="5" spans="1:22" s="308" customFormat="1" ht="18" customHeight="1">
      <c r="A5" s="327"/>
      <c r="B5" s="326" t="s">
        <v>0</v>
      </c>
      <c r="C5" s="325"/>
      <c r="D5" s="325"/>
      <c r="E5" s="325"/>
      <c r="F5" s="325"/>
      <c r="G5" s="324"/>
      <c r="H5" s="183">
        <v>232.36573933817667</v>
      </c>
      <c r="I5" s="183">
        <v>247.26614096658963</v>
      </c>
      <c r="J5" s="183">
        <v>228.70832258139458</v>
      </c>
      <c r="K5" s="183">
        <v>216.2939928842089</v>
      </c>
      <c r="L5" s="183">
        <v>236.4842179771027</v>
      </c>
      <c r="M5" s="183">
        <v>251.49147055070014</v>
      </c>
      <c r="N5" s="183">
        <v>225.87093462905727</v>
      </c>
      <c r="O5" s="183">
        <v>215.1604192568648</v>
      </c>
      <c r="P5" s="183">
        <v>248.32459137152492</v>
      </c>
      <c r="Q5" s="183">
        <v>270.11134149850795</v>
      </c>
      <c r="R5" s="183">
        <v>244.82030497377045</v>
      </c>
      <c r="S5" s="183">
        <v>254.27978929310052</v>
      </c>
      <c r="T5" s="183">
        <v>223.7377828766831</v>
      </c>
      <c r="U5" s="183">
        <v>253.71353059083856</v>
      </c>
      <c r="V5" s="323"/>
    </row>
    <row r="6" spans="1:22" s="308" customFormat="1" ht="18" customHeight="1">
      <c r="A6" s="313" t="s">
        <v>80</v>
      </c>
      <c r="B6" s="311"/>
      <c r="C6" s="312" t="s">
        <v>21</v>
      </c>
      <c r="D6" s="311"/>
      <c r="E6" s="311"/>
      <c r="F6" s="311"/>
      <c r="G6" s="310"/>
      <c r="H6" s="183">
        <v>181.40934612603183</v>
      </c>
      <c r="I6" s="183">
        <v>194.5366278923194</v>
      </c>
      <c r="J6" s="183">
        <v>203.22915174632593</v>
      </c>
      <c r="K6" s="183">
        <v>165.49930014845577</v>
      </c>
      <c r="L6" s="183">
        <v>182.59692672367675</v>
      </c>
      <c r="M6" s="183">
        <v>180.40024937731997</v>
      </c>
      <c r="N6" s="183">
        <v>176.46320298038046</v>
      </c>
      <c r="O6" s="183">
        <v>162.73225953595073</v>
      </c>
      <c r="P6" s="183">
        <v>192.78665004039465</v>
      </c>
      <c r="Q6" s="183">
        <v>174.7406170790645</v>
      </c>
      <c r="R6" s="183">
        <v>160.0221908056514</v>
      </c>
      <c r="S6" s="183">
        <v>201.7661508630354</v>
      </c>
      <c r="T6" s="183">
        <v>164.9651715220103</v>
      </c>
      <c r="U6" s="183">
        <v>199.47383829530432</v>
      </c>
      <c r="V6" s="309" t="s">
        <v>80</v>
      </c>
    </row>
    <row r="7" spans="1:22" s="181" customFormat="1" ht="18" customHeight="1">
      <c r="A7" s="306" t="s">
        <v>81</v>
      </c>
      <c r="B7" s="305"/>
      <c r="C7" s="305"/>
      <c r="D7" s="304" t="s">
        <v>82</v>
      </c>
      <c r="E7" s="304"/>
      <c r="F7" s="304"/>
      <c r="G7" s="307"/>
      <c r="H7" s="73">
        <v>73.23264091362101</v>
      </c>
      <c r="I7" s="73">
        <v>67.31582419443747</v>
      </c>
      <c r="J7" s="73">
        <v>75.29158378629415</v>
      </c>
      <c r="K7" s="73">
        <v>83.01948417118724</v>
      </c>
      <c r="L7" s="73">
        <v>79.84039374809669</v>
      </c>
      <c r="M7" s="73">
        <v>86.62350802568757</v>
      </c>
      <c r="N7" s="73">
        <v>68.76449665201777</v>
      </c>
      <c r="O7" s="73">
        <v>66.72946481913056</v>
      </c>
      <c r="P7" s="73">
        <v>75.544302455459</v>
      </c>
      <c r="Q7" s="73">
        <v>86.9252086298038</v>
      </c>
      <c r="R7" s="73">
        <v>79.72141163871997</v>
      </c>
      <c r="S7" s="73">
        <v>89.48252317844302</v>
      </c>
      <c r="T7" s="73">
        <v>69.45374430384837</v>
      </c>
      <c r="U7" s="73">
        <v>84.77988138686132</v>
      </c>
      <c r="V7" s="302" t="s">
        <v>81</v>
      </c>
    </row>
    <row r="8" spans="1:22" s="181" customFormat="1" ht="21" customHeight="1">
      <c r="A8" s="306" t="s">
        <v>83</v>
      </c>
      <c r="B8" s="322"/>
      <c r="C8" s="322"/>
      <c r="D8" s="304"/>
      <c r="E8" s="318" t="s">
        <v>223</v>
      </c>
      <c r="F8" s="318"/>
      <c r="G8" s="317"/>
      <c r="H8" s="73">
        <v>10.292310900684306</v>
      </c>
      <c r="I8" s="73">
        <v>11.09113847785938</v>
      </c>
      <c r="J8" s="73">
        <v>12.10946634448452</v>
      </c>
      <c r="K8" s="73">
        <v>12.487216752248552</v>
      </c>
      <c r="L8" s="73">
        <v>13.182906855200454</v>
      </c>
      <c r="M8" s="73">
        <v>16.685076867933216</v>
      </c>
      <c r="N8" s="73">
        <v>6.959528476521732</v>
      </c>
      <c r="O8" s="73">
        <v>5.580160515688269</v>
      </c>
      <c r="P8" s="73">
        <v>9.258136375604389</v>
      </c>
      <c r="Q8" s="73">
        <v>17.579204427642807</v>
      </c>
      <c r="R8" s="73">
        <v>12.511733895899896</v>
      </c>
      <c r="S8" s="73">
        <v>18.621752262739534</v>
      </c>
      <c r="T8" s="73">
        <v>10.066842604763165</v>
      </c>
      <c r="U8" s="73">
        <v>16.746068380366687</v>
      </c>
      <c r="V8" s="302" t="s">
        <v>83</v>
      </c>
    </row>
    <row r="9" spans="1:22" s="181" customFormat="1" ht="18" customHeight="1">
      <c r="A9" s="306" t="s">
        <v>84</v>
      </c>
      <c r="B9" s="305"/>
      <c r="C9" s="305"/>
      <c r="D9" s="304"/>
      <c r="E9" s="304"/>
      <c r="F9" s="304" t="s">
        <v>236</v>
      </c>
      <c r="G9" s="307"/>
      <c r="H9" s="73">
        <v>5.1242791133157075</v>
      </c>
      <c r="I9" s="73">
        <v>3.0533334621024935</v>
      </c>
      <c r="J9" s="73">
        <v>3.735793229955105</v>
      </c>
      <c r="K9" s="73">
        <v>11.46647817171639</v>
      </c>
      <c r="L9" s="73">
        <v>5.268965176668121</v>
      </c>
      <c r="M9" s="73">
        <v>13.374599051462466</v>
      </c>
      <c r="N9" s="73">
        <v>4.000344185088812</v>
      </c>
      <c r="O9" s="73">
        <v>2.7565310975598813</v>
      </c>
      <c r="P9" s="73">
        <v>6.488546850655854</v>
      </c>
      <c r="Q9" s="73">
        <v>17.485582172745872</v>
      </c>
      <c r="R9" s="73">
        <v>7.690887682967227</v>
      </c>
      <c r="S9" s="73">
        <v>9.988901555332076</v>
      </c>
      <c r="T9" s="73">
        <v>8.188915617780069</v>
      </c>
      <c r="U9" s="73">
        <v>10.527903902523134</v>
      </c>
      <c r="V9" s="302" t="s">
        <v>84</v>
      </c>
    </row>
    <row r="10" spans="1:22" s="181" customFormat="1" ht="18" customHeight="1">
      <c r="A10" s="306" t="s">
        <v>85</v>
      </c>
      <c r="B10" s="305"/>
      <c r="C10" s="305"/>
      <c r="D10" s="304"/>
      <c r="E10" s="304"/>
      <c r="F10" s="315" t="s">
        <v>243</v>
      </c>
      <c r="G10" s="314"/>
      <c r="H10" s="73">
        <v>4.223781254245785</v>
      </c>
      <c r="I10" s="73">
        <v>7.21565726503219</v>
      </c>
      <c r="J10" s="73">
        <v>5.924121693639429</v>
      </c>
      <c r="K10" s="73">
        <v>1.0207385805321594</v>
      </c>
      <c r="L10" s="73">
        <v>7.2079605593461675</v>
      </c>
      <c r="M10" s="73">
        <v>3.3104778164707493</v>
      </c>
      <c r="N10" s="73">
        <v>1.460969814664909</v>
      </c>
      <c r="O10" s="73">
        <v>2.7317000095085855</v>
      </c>
      <c r="P10" s="73">
        <v>1.7665372354563669</v>
      </c>
      <c r="Q10" s="73">
        <v>0</v>
      </c>
      <c r="R10" s="73">
        <v>3.8246520424167203</v>
      </c>
      <c r="S10" s="73">
        <v>7.6732528344515005</v>
      </c>
      <c r="T10" s="73">
        <v>1.7704314668447914</v>
      </c>
      <c r="U10" s="73">
        <v>4.6797319529858035</v>
      </c>
      <c r="V10" s="302" t="s">
        <v>85</v>
      </c>
    </row>
    <row r="11" spans="1:22" s="181" customFormat="1" ht="18" customHeight="1">
      <c r="A11" s="306" t="s">
        <v>86</v>
      </c>
      <c r="B11" s="305"/>
      <c r="C11" s="305"/>
      <c r="D11" s="305"/>
      <c r="E11" s="304" t="s">
        <v>87</v>
      </c>
      <c r="F11" s="305"/>
      <c r="G11" s="307"/>
      <c r="H11" s="73">
        <v>29.139150381139554</v>
      </c>
      <c r="I11" s="73">
        <v>26.52829182261355</v>
      </c>
      <c r="J11" s="73">
        <v>29.72919326780612</v>
      </c>
      <c r="K11" s="73">
        <v>36.20596008544713</v>
      </c>
      <c r="L11" s="73">
        <v>29.378809702137467</v>
      </c>
      <c r="M11" s="73">
        <v>35.31986427132546</v>
      </c>
      <c r="N11" s="73">
        <v>28.652714722037736</v>
      </c>
      <c r="O11" s="73">
        <v>26.23944076061508</v>
      </c>
      <c r="P11" s="73">
        <v>29.74843303553903</v>
      </c>
      <c r="Q11" s="73">
        <v>33.62842411078568</v>
      </c>
      <c r="R11" s="73">
        <v>33.73029037722678</v>
      </c>
      <c r="S11" s="73">
        <v>36.44943620934301</v>
      </c>
      <c r="T11" s="73">
        <v>27.193686260499593</v>
      </c>
      <c r="U11" s="73">
        <v>33.445079458589575</v>
      </c>
      <c r="V11" s="302" t="s">
        <v>86</v>
      </c>
    </row>
    <row r="12" spans="1:22" s="181" customFormat="1" ht="18" customHeight="1">
      <c r="A12" s="306" t="s">
        <v>88</v>
      </c>
      <c r="B12" s="305"/>
      <c r="C12" s="305"/>
      <c r="D12" s="305"/>
      <c r="E12" s="305"/>
      <c r="F12" s="304" t="s">
        <v>237</v>
      </c>
      <c r="G12" s="307"/>
      <c r="H12" s="73">
        <v>28.802492660331353</v>
      </c>
      <c r="I12" s="73">
        <v>26.16180117348326</v>
      </c>
      <c r="J12" s="73">
        <v>29.298938539395113</v>
      </c>
      <c r="K12" s="73">
        <v>35.773681179096755</v>
      </c>
      <c r="L12" s="73">
        <v>28.873110066749522</v>
      </c>
      <c r="M12" s="73">
        <v>35.23743053431106</v>
      </c>
      <c r="N12" s="73">
        <v>28.175889683127664</v>
      </c>
      <c r="O12" s="73">
        <v>26.17737705668014</v>
      </c>
      <c r="P12" s="73">
        <v>29.443604157034756</v>
      </c>
      <c r="Q12" s="73">
        <v>32.83342334209769</v>
      </c>
      <c r="R12" s="73">
        <v>33.17663170922119</v>
      </c>
      <c r="S12" s="73">
        <v>35.91453250492499</v>
      </c>
      <c r="T12" s="73">
        <v>27.088765272175625</v>
      </c>
      <c r="U12" s="73">
        <v>32.92825737111328</v>
      </c>
      <c r="V12" s="302" t="s">
        <v>88</v>
      </c>
    </row>
    <row r="13" spans="1:22" s="181" customFormat="1" ht="18" customHeight="1">
      <c r="A13" s="306" t="s">
        <v>89</v>
      </c>
      <c r="B13" s="305"/>
      <c r="C13" s="305"/>
      <c r="D13" s="305"/>
      <c r="E13" s="304" t="s">
        <v>90</v>
      </c>
      <c r="F13" s="305"/>
      <c r="G13" s="307"/>
      <c r="H13" s="73">
        <v>18.785973131622896</v>
      </c>
      <c r="I13" s="73">
        <v>15.610332387870539</v>
      </c>
      <c r="J13" s="73">
        <v>17.0141266133159</v>
      </c>
      <c r="K13" s="73">
        <v>21.328120903607008</v>
      </c>
      <c r="L13" s="73">
        <v>21.729512177054954</v>
      </c>
      <c r="M13" s="73">
        <v>20.14576727185242</v>
      </c>
      <c r="N13" s="73">
        <v>18.859942407034698</v>
      </c>
      <c r="O13" s="73">
        <v>20.26035695768321</v>
      </c>
      <c r="P13" s="73">
        <v>19.69270568572995</v>
      </c>
      <c r="Q13" s="73">
        <v>20.22220995825433</v>
      </c>
      <c r="R13" s="73">
        <v>18.431561395246906</v>
      </c>
      <c r="S13" s="73">
        <v>19.245124950061303</v>
      </c>
      <c r="T13" s="73">
        <v>18.62515063656181</v>
      </c>
      <c r="U13" s="73">
        <v>18.282929335019254</v>
      </c>
      <c r="V13" s="302" t="s">
        <v>89</v>
      </c>
    </row>
    <row r="14" spans="1:22" s="180" customFormat="1" ht="21" customHeight="1">
      <c r="A14" s="306" t="s">
        <v>91</v>
      </c>
      <c r="B14" s="321"/>
      <c r="C14" s="321"/>
      <c r="D14" s="321"/>
      <c r="E14" s="321"/>
      <c r="F14" s="304" t="s">
        <v>238</v>
      </c>
      <c r="G14" s="320"/>
      <c r="H14" s="73">
        <v>12.563721045334214</v>
      </c>
      <c r="I14" s="73">
        <v>8.848131386145528</v>
      </c>
      <c r="J14" s="73">
        <v>11.557863842878001</v>
      </c>
      <c r="K14" s="73">
        <v>14.187713913016678</v>
      </c>
      <c r="L14" s="73">
        <v>15.347583107679899</v>
      </c>
      <c r="M14" s="73">
        <v>12.958339210553472</v>
      </c>
      <c r="N14" s="73">
        <v>12.692014401269347</v>
      </c>
      <c r="O14" s="73">
        <v>14.019602038784265</v>
      </c>
      <c r="P14" s="73">
        <v>13.033078596641959</v>
      </c>
      <c r="Q14" s="73">
        <v>13.447802143653988</v>
      </c>
      <c r="R14" s="73">
        <v>12.497840479905166</v>
      </c>
      <c r="S14" s="73">
        <v>12.223744300100567</v>
      </c>
      <c r="T14" s="73">
        <v>14.061070010689598</v>
      </c>
      <c r="U14" s="73">
        <v>11.704965084200243</v>
      </c>
      <c r="V14" s="302" t="s">
        <v>91</v>
      </c>
    </row>
    <row r="15" spans="1:22" s="181" customFormat="1" ht="18" customHeight="1">
      <c r="A15" s="306" t="s">
        <v>92</v>
      </c>
      <c r="B15" s="305"/>
      <c r="C15" s="305"/>
      <c r="D15" s="305"/>
      <c r="E15" s="305"/>
      <c r="F15" s="315" t="s">
        <v>227</v>
      </c>
      <c r="G15" s="314"/>
      <c r="H15" s="73">
        <v>4.400275337785096</v>
      </c>
      <c r="I15" s="73">
        <v>3.56672310222736</v>
      </c>
      <c r="J15" s="73">
        <v>4.132759129566794</v>
      </c>
      <c r="K15" s="73">
        <v>4.505186746488834</v>
      </c>
      <c r="L15" s="73">
        <v>4.644515592720928</v>
      </c>
      <c r="M15" s="73">
        <v>4.800208099389441</v>
      </c>
      <c r="N15" s="73">
        <v>4.722981470528269</v>
      </c>
      <c r="O15" s="73">
        <v>4.710096906839185</v>
      </c>
      <c r="P15" s="73">
        <v>5.331342314754133</v>
      </c>
      <c r="Q15" s="73">
        <v>5.206087220463657</v>
      </c>
      <c r="R15" s="73">
        <v>4.299782706973843</v>
      </c>
      <c r="S15" s="73">
        <v>4.593369863202414</v>
      </c>
      <c r="T15" s="73">
        <v>3.2283218249410064</v>
      </c>
      <c r="U15" s="73">
        <v>4.669943315707799</v>
      </c>
      <c r="V15" s="302" t="s">
        <v>92</v>
      </c>
    </row>
    <row r="16" spans="1:22" s="181" customFormat="1" ht="18" customHeight="1">
      <c r="A16" s="306" t="s">
        <v>93</v>
      </c>
      <c r="B16" s="305"/>
      <c r="C16" s="305"/>
      <c r="D16" s="305"/>
      <c r="E16" s="305"/>
      <c r="F16" s="315" t="s">
        <v>228</v>
      </c>
      <c r="G16" s="314"/>
      <c r="H16" s="73">
        <v>15.015206500174262</v>
      </c>
      <c r="I16" s="73">
        <v>14.086061506094001</v>
      </c>
      <c r="J16" s="73">
        <v>16.43879756068762</v>
      </c>
      <c r="K16" s="73">
        <v>12.998186429884562</v>
      </c>
      <c r="L16" s="73">
        <v>15.549165013703819</v>
      </c>
      <c r="M16" s="73">
        <v>14.472799614576482</v>
      </c>
      <c r="N16" s="73">
        <v>14.292311046423606</v>
      </c>
      <c r="O16" s="73">
        <v>14.649506585144001</v>
      </c>
      <c r="P16" s="73">
        <v>16.84502735858563</v>
      </c>
      <c r="Q16" s="73">
        <v>15.495370133120991</v>
      </c>
      <c r="R16" s="73">
        <v>15.047825970346379</v>
      </c>
      <c r="S16" s="73">
        <v>15.166209756299164</v>
      </c>
      <c r="T16" s="73">
        <v>13.568064802023793</v>
      </c>
      <c r="U16" s="73">
        <v>16.305804212885796</v>
      </c>
      <c r="V16" s="302" t="s">
        <v>93</v>
      </c>
    </row>
    <row r="17" spans="1:22" s="181" customFormat="1" ht="18" customHeight="1">
      <c r="A17" s="306" t="s">
        <v>94</v>
      </c>
      <c r="B17" s="305"/>
      <c r="C17" s="305"/>
      <c r="D17" s="304" t="s">
        <v>224</v>
      </c>
      <c r="E17" s="304"/>
      <c r="F17" s="304"/>
      <c r="G17" s="307"/>
      <c r="H17" s="73">
        <v>99.19329836987468</v>
      </c>
      <c r="I17" s="73">
        <v>123.65864942448542</v>
      </c>
      <c r="J17" s="73">
        <v>110.57967706253196</v>
      </c>
      <c r="K17" s="73">
        <v>73.08219263068531</v>
      </c>
      <c r="L17" s="73">
        <v>93.98378587478086</v>
      </c>
      <c r="M17" s="73">
        <v>73.32242765523647</v>
      </c>
      <c r="N17" s="73">
        <v>96.39776491653764</v>
      </c>
      <c r="O17" s="73">
        <v>93.27320834926134</v>
      </c>
      <c r="P17" s="73">
        <v>103.97110189225944</v>
      </c>
      <c r="Q17" s="73">
        <v>85.14185249863016</v>
      </c>
      <c r="R17" s="73">
        <v>73.66020957070312</v>
      </c>
      <c r="S17" s="73">
        <v>98.89450364380278</v>
      </c>
      <c r="T17" s="73">
        <v>90.23176781814071</v>
      </c>
      <c r="U17" s="73">
        <v>93.5630729495948</v>
      </c>
      <c r="V17" s="302" t="s">
        <v>94</v>
      </c>
    </row>
    <row r="18" spans="1:22" s="181" customFormat="1" ht="18" customHeight="1">
      <c r="A18" s="306" t="s">
        <v>95</v>
      </c>
      <c r="B18" s="305"/>
      <c r="C18" s="305"/>
      <c r="D18" s="305"/>
      <c r="E18" s="304" t="s">
        <v>235</v>
      </c>
      <c r="F18" s="305"/>
      <c r="G18" s="307"/>
      <c r="H18" s="73">
        <v>87.3424800885921</v>
      </c>
      <c r="I18" s="73">
        <v>103.0738374745</v>
      </c>
      <c r="J18" s="73">
        <v>80.51675950409597</v>
      </c>
      <c r="K18" s="73">
        <v>68.9755830461814</v>
      </c>
      <c r="L18" s="73">
        <v>80.98362949489297</v>
      </c>
      <c r="M18" s="73">
        <v>66.42675396094107</v>
      </c>
      <c r="N18" s="73">
        <v>88.33178483688049</v>
      </c>
      <c r="O18" s="73">
        <v>91.83353785763158</v>
      </c>
      <c r="P18" s="73">
        <v>94.4612710296545</v>
      </c>
      <c r="Q18" s="73">
        <v>77.14739887810974</v>
      </c>
      <c r="R18" s="73">
        <v>72.06971547008916</v>
      </c>
      <c r="S18" s="73">
        <v>79.16518859606828</v>
      </c>
      <c r="T18" s="73">
        <v>89.1087076661446</v>
      </c>
      <c r="U18" s="73">
        <v>90.13498441002356</v>
      </c>
      <c r="V18" s="302" t="s">
        <v>95</v>
      </c>
    </row>
    <row r="19" spans="1:22" s="181" customFormat="1" ht="18" customHeight="1">
      <c r="A19" s="306" t="s">
        <v>96</v>
      </c>
      <c r="B19" s="305"/>
      <c r="C19" s="305"/>
      <c r="D19" s="305"/>
      <c r="E19" s="305"/>
      <c r="F19" s="304" t="s">
        <v>239</v>
      </c>
      <c r="G19" s="307"/>
      <c r="H19" s="73">
        <v>27.255286713322118</v>
      </c>
      <c r="I19" s="73">
        <v>31.03993602153813</v>
      </c>
      <c r="J19" s="73">
        <v>34.93244183073749</v>
      </c>
      <c r="K19" s="73">
        <v>24.4732701539033</v>
      </c>
      <c r="L19" s="73">
        <v>18.531757463024388</v>
      </c>
      <c r="M19" s="73">
        <v>12.781320393068484</v>
      </c>
      <c r="N19" s="73">
        <v>33.73165271421737</v>
      </c>
      <c r="O19" s="73">
        <v>27.65096673609728</v>
      </c>
      <c r="P19" s="73">
        <v>24.01409449120132</v>
      </c>
      <c r="Q19" s="73">
        <v>18.163998596651673</v>
      </c>
      <c r="R19" s="73">
        <v>17.30298109214814</v>
      </c>
      <c r="S19" s="73">
        <v>21.063668393282732</v>
      </c>
      <c r="T19" s="73">
        <v>17.646581674200405</v>
      </c>
      <c r="U19" s="73">
        <v>24.150543853095005</v>
      </c>
      <c r="V19" s="302" t="s">
        <v>96</v>
      </c>
    </row>
    <row r="20" spans="1:22" s="181" customFormat="1" ht="18" customHeight="1">
      <c r="A20" s="306" t="s">
        <v>97</v>
      </c>
      <c r="B20" s="305"/>
      <c r="C20" s="305"/>
      <c r="D20" s="305"/>
      <c r="E20" s="305"/>
      <c r="F20" s="315" t="s">
        <v>244</v>
      </c>
      <c r="G20" s="314"/>
      <c r="H20" s="73">
        <v>10.690533810577055</v>
      </c>
      <c r="I20" s="73">
        <v>11.963041889103009</v>
      </c>
      <c r="J20" s="73">
        <v>9.874210266128301</v>
      </c>
      <c r="K20" s="73">
        <v>10.344234099841218</v>
      </c>
      <c r="L20" s="73">
        <v>7.2415246216018225</v>
      </c>
      <c r="M20" s="73">
        <v>17.021345452924535</v>
      </c>
      <c r="N20" s="73">
        <v>6.018141885003826</v>
      </c>
      <c r="O20" s="73">
        <v>8.241723493920784</v>
      </c>
      <c r="P20" s="73">
        <v>17.224369407292738</v>
      </c>
      <c r="Q20" s="73">
        <v>13.149097875661761</v>
      </c>
      <c r="R20" s="73">
        <v>17.584667081133443</v>
      </c>
      <c r="S20" s="73">
        <v>18.28884197330174</v>
      </c>
      <c r="T20" s="73">
        <v>7.47196140882613</v>
      </c>
      <c r="U20" s="73">
        <v>21.031291309845393</v>
      </c>
      <c r="V20" s="302" t="s">
        <v>97</v>
      </c>
    </row>
    <row r="21" spans="1:22" s="181" customFormat="1" ht="18" customHeight="1">
      <c r="A21" s="306" t="s">
        <v>98</v>
      </c>
      <c r="B21" s="305"/>
      <c r="C21" s="305"/>
      <c r="D21" s="305"/>
      <c r="E21" s="305"/>
      <c r="F21" s="315" t="s">
        <v>245</v>
      </c>
      <c r="G21" s="314"/>
      <c r="H21" s="73">
        <v>17.732768128918252</v>
      </c>
      <c r="I21" s="73">
        <v>18.87663642077205</v>
      </c>
      <c r="J21" s="73">
        <v>20.048441973733752</v>
      </c>
      <c r="K21" s="73">
        <v>13.044616386492565</v>
      </c>
      <c r="L21" s="73">
        <v>14.830146750179013</v>
      </c>
      <c r="M21" s="73">
        <v>10.954771966911709</v>
      </c>
      <c r="N21" s="73">
        <v>17.454259214773515</v>
      </c>
      <c r="O21" s="73">
        <v>17.68378817562537</v>
      </c>
      <c r="P21" s="73">
        <v>19.52212553568843</v>
      </c>
      <c r="Q21" s="73">
        <v>16.27046385392563</v>
      </c>
      <c r="R21" s="73">
        <v>16.432745839163534</v>
      </c>
      <c r="S21" s="73">
        <v>14.736220363966993</v>
      </c>
      <c r="T21" s="73">
        <v>20.44763702063893</v>
      </c>
      <c r="U21" s="73">
        <v>18.22478123742744</v>
      </c>
      <c r="V21" s="302" t="s">
        <v>98</v>
      </c>
    </row>
    <row r="22" spans="1:22" s="181" customFormat="1" ht="18" customHeight="1">
      <c r="A22" s="306" t="s">
        <v>99</v>
      </c>
      <c r="B22" s="305"/>
      <c r="C22" s="305"/>
      <c r="D22" s="305"/>
      <c r="E22" s="305"/>
      <c r="F22" s="315" t="s">
        <v>246</v>
      </c>
      <c r="G22" s="314"/>
      <c r="H22" s="73">
        <v>5.88930481164963</v>
      </c>
      <c r="I22" s="73">
        <v>0</v>
      </c>
      <c r="J22" s="73">
        <v>0.07143443482121367</v>
      </c>
      <c r="K22" s="73">
        <v>4.984976306713091</v>
      </c>
      <c r="L22" s="73">
        <v>18.87719240487576</v>
      </c>
      <c r="M22" s="73">
        <v>5.4624868487658444</v>
      </c>
      <c r="N22" s="73">
        <v>6.7244530888845375</v>
      </c>
      <c r="O22" s="73">
        <v>8.86473767965396</v>
      </c>
      <c r="P22" s="73">
        <v>5.429434652574843</v>
      </c>
      <c r="Q22" s="73">
        <v>7.822779969962038</v>
      </c>
      <c r="R22" s="73">
        <v>0</v>
      </c>
      <c r="S22" s="73">
        <v>1.8881132127457327</v>
      </c>
      <c r="T22" s="73">
        <v>21.520370365798648</v>
      </c>
      <c r="U22" s="73">
        <v>1.4356967354445658</v>
      </c>
      <c r="V22" s="302" t="s">
        <v>99</v>
      </c>
    </row>
    <row r="23" spans="1:22" s="181" customFormat="1" ht="18" customHeight="1">
      <c r="A23" s="306" t="s">
        <v>100</v>
      </c>
      <c r="B23" s="305"/>
      <c r="C23" s="305"/>
      <c r="D23" s="305"/>
      <c r="E23" s="305"/>
      <c r="F23" s="315" t="s">
        <v>247</v>
      </c>
      <c r="G23" s="314"/>
      <c r="H23" s="73">
        <v>8.125377373736178</v>
      </c>
      <c r="I23" s="73">
        <v>7.782609923050521</v>
      </c>
      <c r="J23" s="73">
        <v>5.805258042564318</v>
      </c>
      <c r="K23" s="73">
        <v>6.894248168918586</v>
      </c>
      <c r="L23" s="73">
        <v>7.519238841471946</v>
      </c>
      <c r="M23" s="73">
        <v>10.305071995183427</v>
      </c>
      <c r="N23" s="73">
        <v>8.8038079386644</v>
      </c>
      <c r="O23" s="73">
        <v>8.59596315692216</v>
      </c>
      <c r="P23" s="73">
        <v>7.964982810711794</v>
      </c>
      <c r="Q23" s="73">
        <v>8.230973001312682</v>
      </c>
      <c r="R23" s="73">
        <v>8.9572906727337</v>
      </c>
      <c r="S23" s="73">
        <v>14.250910950695008</v>
      </c>
      <c r="T23" s="73">
        <v>8.01176666841829</v>
      </c>
      <c r="U23" s="73">
        <v>10.565217469394792</v>
      </c>
      <c r="V23" s="302" t="s">
        <v>100</v>
      </c>
    </row>
    <row r="24" spans="1:22" s="181" customFormat="1" ht="18" customHeight="1">
      <c r="A24" s="306" t="s">
        <v>101</v>
      </c>
      <c r="B24" s="305"/>
      <c r="C24" s="305"/>
      <c r="D24" s="305"/>
      <c r="E24" s="305"/>
      <c r="F24" s="315" t="s">
        <v>248</v>
      </c>
      <c r="G24" s="314"/>
      <c r="H24" s="73">
        <v>12.050374093142693</v>
      </c>
      <c r="I24" s="73">
        <v>16.457227961529714</v>
      </c>
      <c r="J24" s="73">
        <v>8.855027508865806</v>
      </c>
      <c r="K24" s="73">
        <v>8.043789853213294</v>
      </c>
      <c r="L24" s="73">
        <v>12.64851562564301</v>
      </c>
      <c r="M24" s="73">
        <v>8.831828459667614</v>
      </c>
      <c r="N24" s="73">
        <v>13.841186338375325</v>
      </c>
      <c r="O24" s="73">
        <v>11.867959385781257</v>
      </c>
      <c r="P24" s="73">
        <v>11.646708555737227</v>
      </c>
      <c r="Q24" s="73">
        <v>13.510085580595952</v>
      </c>
      <c r="R24" s="73">
        <v>10.090534331114172</v>
      </c>
      <c r="S24" s="73">
        <v>8.892876331124551</v>
      </c>
      <c r="T24" s="73">
        <v>13.905434272379118</v>
      </c>
      <c r="U24" s="73">
        <v>13.712982786367032</v>
      </c>
      <c r="V24" s="302" t="s">
        <v>101</v>
      </c>
    </row>
    <row r="25" spans="1:22" s="181" customFormat="1" ht="18" customHeight="1">
      <c r="A25" s="306" t="s">
        <v>102</v>
      </c>
      <c r="B25" s="305"/>
      <c r="C25" s="305"/>
      <c r="D25" s="305"/>
      <c r="E25" s="305"/>
      <c r="F25" s="315" t="s">
        <v>249</v>
      </c>
      <c r="G25" s="314"/>
      <c r="H25" s="73">
        <v>4.913446920630315</v>
      </c>
      <c r="I25" s="73">
        <v>16.406200086473444</v>
      </c>
      <c r="J25" s="73">
        <v>0.046975386251132484</v>
      </c>
      <c r="K25" s="73">
        <v>0.12860297463923723</v>
      </c>
      <c r="L25" s="73">
        <v>0</v>
      </c>
      <c r="M25" s="73">
        <v>0</v>
      </c>
      <c r="N25" s="73">
        <v>0.8817850387485794</v>
      </c>
      <c r="O25" s="73">
        <v>8.772550373077427</v>
      </c>
      <c r="P25" s="73">
        <v>7.892144936617547</v>
      </c>
      <c r="Q25" s="73">
        <v>0</v>
      </c>
      <c r="R25" s="73">
        <v>0</v>
      </c>
      <c r="S25" s="73">
        <v>0.012183319786744548</v>
      </c>
      <c r="T25" s="73">
        <v>0</v>
      </c>
      <c r="U25" s="73">
        <v>0</v>
      </c>
      <c r="V25" s="302" t="s">
        <v>102</v>
      </c>
    </row>
    <row r="26" spans="1:22" s="181" customFormat="1" ht="18" customHeight="1">
      <c r="A26" s="306" t="s">
        <v>103</v>
      </c>
      <c r="B26" s="305"/>
      <c r="C26" s="305"/>
      <c r="D26" s="305"/>
      <c r="E26" s="304" t="s">
        <v>104</v>
      </c>
      <c r="F26" s="305"/>
      <c r="G26" s="307"/>
      <c r="H26" s="73">
        <v>8.296477201668525</v>
      </c>
      <c r="I26" s="73">
        <v>18.664984495697873</v>
      </c>
      <c r="J26" s="73">
        <v>26.83488844420626</v>
      </c>
      <c r="K26" s="73">
        <v>0</v>
      </c>
      <c r="L26" s="73">
        <v>0</v>
      </c>
      <c r="M26" s="73">
        <v>3.7981191674314685</v>
      </c>
      <c r="N26" s="73">
        <v>0.03695447672763756</v>
      </c>
      <c r="O26" s="73">
        <v>0.9543009305855316</v>
      </c>
      <c r="P26" s="73">
        <v>5.830780590469366</v>
      </c>
      <c r="Q26" s="73">
        <v>1.1378553210947693</v>
      </c>
      <c r="R26" s="73">
        <v>0.25491398042502256</v>
      </c>
      <c r="S26" s="73">
        <v>18.096362740911157</v>
      </c>
      <c r="T26" s="73">
        <v>0</v>
      </c>
      <c r="U26" s="73">
        <v>0.03143140410368412</v>
      </c>
      <c r="V26" s="302" t="s">
        <v>103</v>
      </c>
    </row>
    <row r="27" spans="1:22" s="181" customFormat="1" ht="18" customHeight="1">
      <c r="A27" s="306" t="s">
        <v>105</v>
      </c>
      <c r="B27" s="305"/>
      <c r="C27" s="305"/>
      <c r="D27" s="305"/>
      <c r="E27" s="305"/>
      <c r="F27" s="304" t="s">
        <v>240</v>
      </c>
      <c r="G27" s="307"/>
      <c r="H27" s="73">
        <v>5.628425108375619</v>
      </c>
      <c r="I27" s="73">
        <v>10.839388579265094</v>
      </c>
      <c r="J27" s="73">
        <v>21.533142846815096</v>
      </c>
      <c r="K27" s="73">
        <v>0</v>
      </c>
      <c r="L27" s="73">
        <v>0</v>
      </c>
      <c r="M27" s="73">
        <v>0</v>
      </c>
      <c r="N27" s="185">
        <v>0</v>
      </c>
      <c r="O27" s="73">
        <v>0.044263138443211315</v>
      </c>
      <c r="P27" s="73">
        <v>2.4352054225584374</v>
      </c>
      <c r="Q27" s="73">
        <v>0</v>
      </c>
      <c r="R27" s="73">
        <v>0</v>
      </c>
      <c r="S27" s="73">
        <v>12.551058011544448</v>
      </c>
      <c r="T27" s="73">
        <v>0</v>
      </c>
      <c r="U27" s="73">
        <v>0</v>
      </c>
      <c r="V27" s="302" t="s">
        <v>105</v>
      </c>
    </row>
    <row r="28" spans="1:22" s="181" customFormat="1" ht="18" customHeight="1">
      <c r="A28" s="306" t="s">
        <v>106</v>
      </c>
      <c r="B28" s="305"/>
      <c r="C28" s="305"/>
      <c r="D28" s="305"/>
      <c r="E28" s="305"/>
      <c r="F28" s="315" t="s">
        <v>250</v>
      </c>
      <c r="G28" s="314"/>
      <c r="H28" s="73">
        <v>2.0682256377431543</v>
      </c>
      <c r="I28" s="73">
        <v>6.962570148238067</v>
      </c>
      <c r="J28" s="73">
        <v>4.576334166655454</v>
      </c>
      <c r="K28" s="73">
        <v>0</v>
      </c>
      <c r="L28" s="73">
        <v>0</v>
      </c>
      <c r="M28" s="73">
        <v>0</v>
      </c>
      <c r="N28" s="73">
        <v>0.031907774545645404</v>
      </c>
      <c r="O28" s="73">
        <v>0.03675045883410389</v>
      </c>
      <c r="P28" s="73">
        <v>3.061216069940362</v>
      </c>
      <c r="Q28" s="73">
        <v>0</v>
      </c>
      <c r="R28" s="73">
        <v>0</v>
      </c>
      <c r="S28" s="73">
        <v>4.842331482731543</v>
      </c>
      <c r="T28" s="73">
        <v>0</v>
      </c>
      <c r="U28" s="73">
        <v>0</v>
      </c>
      <c r="V28" s="302" t="s">
        <v>106</v>
      </c>
    </row>
    <row r="29" spans="1:22" s="181" customFormat="1" ht="18" customHeight="1">
      <c r="A29" s="306" t="s">
        <v>107</v>
      </c>
      <c r="B29" s="305"/>
      <c r="C29" s="305"/>
      <c r="D29" s="304" t="s">
        <v>108</v>
      </c>
      <c r="E29" s="304"/>
      <c r="F29" s="304"/>
      <c r="G29" s="307"/>
      <c r="H29" s="73">
        <v>1.1964487944715565</v>
      </c>
      <c r="I29" s="73">
        <v>0.10317009861241325</v>
      </c>
      <c r="J29" s="73">
        <v>1.7257801477081307</v>
      </c>
      <c r="K29" s="73">
        <v>2.667881317025745</v>
      </c>
      <c r="L29" s="73">
        <v>0</v>
      </c>
      <c r="M29" s="73">
        <v>3.0121898125334696</v>
      </c>
      <c r="N29" s="73">
        <v>2.3344404115686563</v>
      </c>
      <c r="O29" s="73">
        <v>0.925085577269816</v>
      </c>
      <c r="P29" s="73">
        <v>2.6804237649004463</v>
      </c>
      <c r="Q29" s="73">
        <v>2.279849731353403</v>
      </c>
      <c r="R29" s="73">
        <v>0</v>
      </c>
      <c r="S29" s="73">
        <v>1.24033083525052</v>
      </c>
      <c r="T29" s="73">
        <v>1.2001903037489063</v>
      </c>
      <c r="U29" s="73">
        <v>0.9130373872061612</v>
      </c>
      <c r="V29" s="302" t="s">
        <v>107</v>
      </c>
    </row>
    <row r="30" spans="1:22" s="181" customFormat="1" ht="18" customHeight="1">
      <c r="A30" s="306" t="s">
        <v>109</v>
      </c>
      <c r="B30" s="305"/>
      <c r="C30" s="305"/>
      <c r="D30" s="304" t="s">
        <v>110</v>
      </c>
      <c r="E30" s="304"/>
      <c r="F30" s="304"/>
      <c r="G30" s="307"/>
      <c r="H30" s="73">
        <v>1.5297613120348623</v>
      </c>
      <c r="I30" s="73">
        <v>0.7339563531979574</v>
      </c>
      <c r="J30" s="73">
        <v>1.9705059862167846</v>
      </c>
      <c r="K30" s="73">
        <v>3.734649595919287</v>
      </c>
      <c r="L30" s="73">
        <v>0.00987662449896707</v>
      </c>
      <c r="M30" s="73">
        <v>7.106459812942585</v>
      </c>
      <c r="N30" s="73">
        <v>0.3913212871916718</v>
      </c>
      <c r="O30" s="73">
        <v>1.1991638275465517</v>
      </c>
      <c r="P30" s="73">
        <v>3.335014463806478</v>
      </c>
      <c r="Q30" s="73">
        <v>0</v>
      </c>
      <c r="R30" s="73">
        <v>1.0596447973023093</v>
      </c>
      <c r="S30" s="73">
        <v>2.6286696331400075</v>
      </c>
      <c r="T30" s="73">
        <v>2.270948665599</v>
      </c>
      <c r="U30" s="73">
        <v>3.4020453761710443</v>
      </c>
      <c r="V30" s="302" t="s">
        <v>109</v>
      </c>
    </row>
    <row r="31" spans="1:22" s="181" customFormat="1" ht="21" customHeight="1">
      <c r="A31" s="319" t="s">
        <v>111</v>
      </c>
      <c r="B31" s="305"/>
      <c r="C31" s="305"/>
      <c r="D31" s="318" t="s">
        <v>229</v>
      </c>
      <c r="E31" s="318"/>
      <c r="F31" s="318"/>
      <c r="G31" s="317"/>
      <c r="H31" s="79">
        <v>1.498142087039736</v>
      </c>
      <c r="I31" s="79">
        <v>0.6864293896787557</v>
      </c>
      <c r="J31" s="79">
        <v>2.1993716604182767</v>
      </c>
      <c r="K31" s="79">
        <v>0</v>
      </c>
      <c r="L31" s="79">
        <v>2.474045053868756</v>
      </c>
      <c r="M31" s="79">
        <v>0.19826840302647833</v>
      </c>
      <c r="N31" s="79">
        <v>2.704515082574141</v>
      </c>
      <c r="O31" s="79">
        <v>0.1824291655229453</v>
      </c>
      <c r="P31" s="79">
        <v>3.8074479664280663</v>
      </c>
      <c r="Q31" s="79">
        <v>0</v>
      </c>
      <c r="R31" s="79">
        <v>0</v>
      </c>
      <c r="S31" s="79">
        <v>4.465337378941713</v>
      </c>
      <c r="T31" s="79">
        <v>1.8085204306733247</v>
      </c>
      <c r="U31" s="79">
        <v>3.516680197137767</v>
      </c>
      <c r="V31" s="316" t="s">
        <v>111</v>
      </c>
    </row>
    <row r="32" spans="1:22" s="181" customFormat="1" ht="18" customHeight="1">
      <c r="A32" s="306" t="s">
        <v>112</v>
      </c>
      <c r="B32" s="305"/>
      <c r="C32" s="305"/>
      <c r="D32" s="304" t="s">
        <v>113</v>
      </c>
      <c r="E32" s="304"/>
      <c r="F32" s="304"/>
      <c r="G32" s="307"/>
      <c r="H32" s="73">
        <v>1.845695122949471</v>
      </c>
      <c r="I32" s="73">
        <v>1.7302117707889142</v>
      </c>
      <c r="J32" s="73">
        <v>3.622487005931399</v>
      </c>
      <c r="K32" s="73">
        <v>1.678563008853312</v>
      </c>
      <c r="L32" s="73">
        <v>0</v>
      </c>
      <c r="M32" s="73">
        <v>1.9684565778763725</v>
      </c>
      <c r="N32" s="73">
        <v>1.897067966966306</v>
      </c>
      <c r="O32" s="73">
        <v>0.35929109906690276</v>
      </c>
      <c r="P32" s="73">
        <v>3.24889924294119</v>
      </c>
      <c r="Q32" s="73">
        <v>0</v>
      </c>
      <c r="R32" s="73">
        <v>2.9837258565653393</v>
      </c>
      <c r="S32" s="73">
        <v>4.286634338536142</v>
      </c>
      <c r="T32" s="73">
        <v>0</v>
      </c>
      <c r="U32" s="73">
        <v>5.247562719121788</v>
      </c>
      <c r="V32" s="302" t="s">
        <v>112</v>
      </c>
    </row>
    <row r="33" spans="1:22" s="181" customFormat="1" ht="18" customHeight="1">
      <c r="A33" s="306" t="s">
        <v>114</v>
      </c>
      <c r="B33" s="305"/>
      <c r="C33" s="305"/>
      <c r="D33" s="304" t="s">
        <v>225</v>
      </c>
      <c r="E33" s="304"/>
      <c r="F33" s="304"/>
      <c r="G33" s="307"/>
      <c r="H33" s="73">
        <v>0.4769769320480438</v>
      </c>
      <c r="I33" s="73">
        <v>0.08102242217761527</v>
      </c>
      <c r="J33" s="73">
        <v>1.950656895043213</v>
      </c>
      <c r="K33" s="73">
        <v>0.5473531522538342</v>
      </c>
      <c r="L33" s="73">
        <v>0.620548317270101</v>
      </c>
      <c r="M33" s="73">
        <v>0.09995853888338313</v>
      </c>
      <c r="N33" s="73">
        <v>0</v>
      </c>
      <c r="O33" s="73">
        <v>0.049841583376839596</v>
      </c>
      <c r="P33" s="73">
        <v>0.19946025460000055</v>
      </c>
      <c r="Q33" s="73">
        <v>0.24588160628195477</v>
      </c>
      <c r="R33" s="73">
        <v>0.18443207702219877</v>
      </c>
      <c r="S33" s="73">
        <v>0.6992708950391933</v>
      </c>
      <c r="T33" s="73">
        <v>0</v>
      </c>
      <c r="U33" s="73">
        <v>0.5284068049887924</v>
      </c>
      <c r="V33" s="302" t="s">
        <v>114</v>
      </c>
    </row>
    <row r="34" spans="1:22" s="181" customFormat="1" ht="18" customHeight="1">
      <c r="A34" s="306" t="s">
        <v>115</v>
      </c>
      <c r="B34" s="305"/>
      <c r="C34" s="305"/>
      <c r="D34" s="304" t="s">
        <v>116</v>
      </c>
      <c r="E34" s="304"/>
      <c r="F34" s="304"/>
      <c r="G34" s="307"/>
      <c r="H34" s="73">
        <v>2.2882376904959414</v>
      </c>
      <c r="I34" s="73">
        <v>0.22736423892226157</v>
      </c>
      <c r="J34" s="73">
        <v>5.6757174435294155</v>
      </c>
      <c r="K34" s="73">
        <v>0.7531659426662082</v>
      </c>
      <c r="L34" s="73">
        <v>5.668277105161359</v>
      </c>
      <c r="M34" s="73">
        <v>8.068980551133647</v>
      </c>
      <c r="N34" s="73">
        <v>3.9003690148635473</v>
      </c>
      <c r="O34" s="73">
        <v>0.0137751147758037</v>
      </c>
      <c r="P34" s="73">
        <v>0</v>
      </c>
      <c r="Q34" s="73">
        <v>0.14782461299516317</v>
      </c>
      <c r="R34" s="73">
        <v>2.4127668653384884</v>
      </c>
      <c r="S34" s="73">
        <v>0</v>
      </c>
      <c r="T34" s="73">
        <v>0</v>
      </c>
      <c r="U34" s="73">
        <v>4.032020518420599</v>
      </c>
      <c r="V34" s="302" t="s">
        <v>115</v>
      </c>
    </row>
    <row r="35" spans="1:22" s="181" customFormat="1" ht="18" customHeight="1">
      <c r="A35" s="306" t="s">
        <v>117</v>
      </c>
      <c r="B35" s="305"/>
      <c r="C35" s="305"/>
      <c r="D35" s="304" t="s">
        <v>118</v>
      </c>
      <c r="E35" s="304"/>
      <c r="F35" s="304"/>
      <c r="G35" s="307"/>
      <c r="H35" s="73">
        <v>0.14814490349780887</v>
      </c>
      <c r="I35" s="73">
        <v>0</v>
      </c>
      <c r="J35" s="73">
        <v>0.21337175866849142</v>
      </c>
      <c r="K35" s="73">
        <v>0.01601032986482879</v>
      </c>
      <c r="L35" s="73">
        <v>0</v>
      </c>
      <c r="M35" s="73">
        <v>0</v>
      </c>
      <c r="N35" s="73">
        <v>0.07322764866070618</v>
      </c>
      <c r="O35" s="73">
        <v>0</v>
      </c>
      <c r="P35" s="73">
        <v>0</v>
      </c>
      <c r="Q35" s="73">
        <v>0</v>
      </c>
      <c r="R35" s="73">
        <v>0</v>
      </c>
      <c r="S35" s="73">
        <v>0.06888095992505752</v>
      </c>
      <c r="T35" s="73">
        <v>0</v>
      </c>
      <c r="U35" s="73">
        <v>3.4911309558020576</v>
      </c>
      <c r="V35" s="302" t="s">
        <v>117</v>
      </c>
    </row>
    <row r="36" spans="1:22" s="308" customFormat="1" ht="18" customHeight="1">
      <c r="A36" s="313" t="s">
        <v>80</v>
      </c>
      <c r="B36" s="311"/>
      <c r="C36" s="312" t="s">
        <v>119</v>
      </c>
      <c r="D36" s="311"/>
      <c r="E36" s="311"/>
      <c r="F36" s="311"/>
      <c r="G36" s="310"/>
      <c r="H36" s="183">
        <v>17.190917724403143</v>
      </c>
      <c r="I36" s="183">
        <v>19.72418203105615</v>
      </c>
      <c r="J36" s="183">
        <v>2.892807980783723</v>
      </c>
      <c r="K36" s="183">
        <v>41.3604457596041</v>
      </c>
      <c r="L36" s="183">
        <v>9.86959563453197</v>
      </c>
      <c r="M36" s="183">
        <v>29.817259670545937</v>
      </c>
      <c r="N36" s="183">
        <v>32.012594549965385</v>
      </c>
      <c r="O36" s="183">
        <v>6.622348584745716</v>
      </c>
      <c r="P36" s="183">
        <v>18.272404647521448</v>
      </c>
      <c r="Q36" s="183">
        <v>94.32787104963359</v>
      </c>
      <c r="R36" s="183">
        <v>27.5069098602419</v>
      </c>
      <c r="S36" s="183">
        <v>23.211118420146303</v>
      </c>
      <c r="T36" s="183">
        <v>7.6467121641690765</v>
      </c>
      <c r="U36" s="183">
        <v>50.65732046381976</v>
      </c>
      <c r="V36" s="309" t="s">
        <v>80</v>
      </c>
    </row>
    <row r="37" spans="1:22" s="181" customFormat="1" ht="18" customHeight="1">
      <c r="A37" s="306" t="s">
        <v>105</v>
      </c>
      <c r="B37" s="305"/>
      <c r="C37" s="305"/>
      <c r="D37" s="303" t="s">
        <v>240</v>
      </c>
      <c r="E37" s="305"/>
      <c r="F37" s="305"/>
      <c r="G37" s="307"/>
      <c r="H37" s="73">
        <v>5.183088498386918</v>
      </c>
      <c r="I37" s="73">
        <v>13.117553366149659</v>
      </c>
      <c r="J37" s="73">
        <v>0.008519264964188434</v>
      </c>
      <c r="K37" s="73">
        <v>13.058905605896925</v>
      </c>
      <c r="L37" s="73">
        <v>0</v>
      </c>
      <c r="M37" s="73">
        <v>19.66007990576908</v>
      </c>
      <c r="N37" s="73">
        <v>13.568727504325024</v>
      </c>
      <c r="O37" s="73">
        <v>0</v>
      </c>
      <c r="P37" s="73">
        <v>0</v>
      </c>
      <c r="Q37" s="73">
        <v>27.440978559518133</v>
      </c>
      <c r="R37" s="73">
        <v>0</v>
      </c>
      <c r="S37" s="73">
        <v>0</v>
      </c>
      <c r="T37" s="73">
        <v>0</v>
      </c>
      <c r="U37" s="73">
        <v>23.127631257543534</v>
      </c>
      <c r="V37" s="302" t="s">
        <v>105</v>
      </c>
    </row>
    <row r="38" spans="1:22" s="181" customFormat="1" ht="18" customHeight="1">
      <c r="A38" s="306" t="s">
        <v>120</v>
      </c>
      <c r="B38" s="305"/>
      <c r="C38" s="305"/>
      <c r="D38" s="315" t="s">
        <v>230</v>
      </c>
      <c r="E38" s="315"/>
      <c r="F38" s="315"/>
      <c r="G38" s="314"/>
      <c r="H38" s="73">
        <v>2.6341978980572978</v>
      </c>
      <c r="I38" s="73">
        <v>0</v>
      </c>
      <c r="J38" s="73">
        <v>0.20958188004890854</v>
      </c>
      <c r="K38" s="73">
        <v>0</v>
      </c>
      <c r="L38" s="73">
        <v>0</v>
      </c>
      <c r="M38" s="73">
        <v>0</v>
      </c>
      <c r="N38" s="73">
        <v>9.014053551566194</v>
      </c>
      <c r="O38" s="73">
        <v>0</v>
      </c>
      <c r="P38" s="73">
        <v>0</v>
      </c>
      <c r="Q38" s="73">
        <v>40.839801481399725</v>
      </c>
      <c r="R38" s="73">
        <v>5.746292692957198</v>
      </c>
      <c r="S38" s="73">
        <v>6.228259447023654</v>
      </c>
      <c r="T38" s="73">
        <v>0</v>
      </c>
      <c r="U38" s="73">
        <v>20.65941289729295</v>
      </c>
      <c r="V38" s="302" t="s">
        <v>120</v>
      </c>
    </row>
    <row r="39" spans="1:22" s="181" customFormat="1" ht="18" customHeight="1">
      <c r="A39" s="306" t="s">
        <v>121</v>
      </c>
      <c r="B39" s="305"/>
      <c r="C39" s="305"/>
      <c r="D39" s="315" t="s">
        <v>126</v>
      </c>
      <c r="E39" s="315"/>
      <c r="F39" s="315"/>
      <c r="G39" s="314"/>
      <c r="H39" s="73">
        <v>0.539669495501684</v>
      </c>
      <c r="I39" s="73">
        <v>0</v>
      </c>
      <c r="J39" s="73">
        <v>0.5950029813446409</v>
      </c>
      <c r="K39" s="73">
        <v>0</v>
      </c>
      <c r="L39" s="73">
        <v>0</v>
      </c>
      <c r="M39" s="73">
        <v>0</v>
      </c>
      <c r="N39" s="73">
        <v>1.208924890940766</v>
      </c>
      <c r="O39" s="73">
        <v>0</v>
      </c>
      <c r="P39" s="73">
        <v>0</v>
      </c>
      <c r="Q39" s="73">
        <v>1.7127945159039573</v>
      </c>
      <c r="R39" s="73">
        <v>5.336400677418801</v>
      </c>
      <c r="S39" s="73">
        <v>0.021525299976580474</v>
      </c>
      <c r="T39" s="73">
        <v>0</v>
      </c>
      <c r="U39" s="73">
        <v>0</v>
      </c>
      <c r="V39" s="302" t="s">
        <v>121</v>
      </c>
    </row>
    <row r="40" spans="1:22" s="181" customFormat="1" ht="18" customHeight="1">
      <c r="A40" s="306" t="s">
        <v>115</v>
      </c>
      <c r="B40" s="305"/>
      <c r="C40" s="305"/>
      <c r="D40" s="315" t="s">
        <v>241</v>
      </c>
      <c r="E40" s="315"/>
      <c r="F40" s="315"/>
      <c r="G40" s="314"/>
      <c r="H40" s="73">
        <v>1.7466852820128962</v>
      </c>
      <c r="I40" s="73">
        <v>0</v>
      </c>
      <c r="J40" s="73">
        <v>0</v>
      </c>
      <c r="K40" s="73">
        <v>8.601189487457308</v>
      </c>
      <c r="L40" s="73">
        <v>0</v>
      </c>
      <c r="M40" s="73">
        <v>0</v>
      </c>
      <c r="N40" s="73">
        <v>0</v>
      </c>
      <c r="O40" s="73">
        <v>3.183795127657246</v>
      </c>
      <c r="P40" s="73">
        <v>8.91592588990104</v>
      </c>
      <c r="Q40" s="73">
        <v>5.300300773812574</v>
      </c>
      <c r="R40" s="73">
        <v>0</v>
      </c>
      <c r="S40" s="73">
        <v>0</v>
      </c>
      <c r="T40" s="73">
        <v>4.63976480770187</v>
      </c>
      <c r="U40" s="73">
        <v>0</v>
      </c>
      <c r="V40" s="302" t="s">
        <v>115</v>
      </c>
    </row>
    <row r="41" spans="1:22" s="181" customFormat="1" ht="18" customHeight="1">
      <c r="A41" s="306" t="s">
        <v>117</v>
      </c>
      <c r="B41" s="305"/>
      <c r="C41" s="305"/>
      <c r="D41" s="315" t="s">
        <v>242</v>
      </c>
      <c r="E41" s="315"/>
      <c r="F41" s="315"/>
      <c r="G41" s="314"/>
      <c r="H41" s="73">
        <v>2.334640683241083</v>
      </c>
      <c r="I41" s="73">
        <v>0.18923494775191332</v>
      </c>
      <c r="J41" s="73">
        <v>2.0718374677113887</v>
      </c>
      <c r="K41" s="73">
        <v>8.33213589407886</v>
      </c>
      <c r="L41" s="73">
        <v>6.494785965316587</v>
      </c>
      <c r="M41" s="73">
        <v>0.14807541648882352</v>
      </c>
      <c r="N41" s="73">
        <v>0</v>
      </c>
      <c r="O41" s="73">
        <v>0.6910824268780802</v>
      </c>
      <c r="P41" s="73">
        <v>7.627873226592801</v>
      </c>
      <c r="Q41" s="73">
        <v>1.9564094781199863</v>
      </c>
      <c r="R41" s="73">
        <v>3.9565549257475445</v>
      </c>
      <c r="S41" s="73">
        <v>10.876992381765833</v>
      </c>
      <c r="T41" s="73">
        <v>0</v>
      </c>
      <c r="U41" s="73">
        <v>0.9098493447899304</v>
      </c>
      <c r="V41" s="302" t="s">
        <v>117</v>
      </c>
    </row>
    <row r="42" spans="1:22" s="308" customFormat="1" ht="18" customHeight="1">
      <c r="A42" s="313" t="s">
        <v>80</v>
      </c>
      <c r="C42" s="312" t="s">
        <v>122</v>
      </c>
      <c r="D42" s="311"/>
      <c r="E42" s="311"/>
      <c r="F42" s="311"/>
      <c r="G42" s="310"/>
      <c r="H42" s="183">
        <v>33.76547548774302</v>
      </c>
      <c r="I42" s="183">
        <v>33.00533104322335</v>
      </c>
      <c r="J42" s="183">
        <v>22.586362854284978</v>
      </c>
      <c r="K42" s="183">
        <v>9.434246976149012</v>
      </c>
      <c r="L42" s="183">
        <v>44.01769561889398</v>
      </c>
      <c r="M42" s="183">
        <v>41.2739615028342</v>
      </c>
      <c r="N42" s="183">
        <v>17.395137098711476</v>
      </c>
      <c r="O42" s="183">
        <v>45.80581113616833</v>
      </c>
      <c r="P42" s="183">
        <v>37.26553668360883</v>
      </c>
      <c r="Q42" s="183">
        <v>1.0428533698098779</v>
      </c>
      <c r="R42" s="183">
        <v>57.29120430787714</v>
      </c>
      <c r="S42" s="183">
        <v>29.302520009918858</v>
      </c>
      <c r="T42" s="183">
        <v>51.125899190503716</v>
      </c>
      <c r="U42" s="183">
        <v>3.582371831714467</v>
      </c>
      <c r="V42" s="309" t="s">
        <v>80</v>
      </c>
    </row>
    <row r="43" spans="1:22" s="181" customFormat="1" ht="18" customHeight="1">
      <c r="A43" s="306" t="s">
        <v>105</v>
      </c>
      <c r="B43" s="305"/>
      <c r="D43" s="303" t="s">
        <v>240</v>
      </c>
      <c r="E43" s="305"/>
      <c r="F43" s="305"/>
      <c r="G43" s="307"/>
      <c r="H43" s="73">
        <v>11.16506612031028</v>
      </c>
      <c r="I43" s="73">
        <v>0</v>
      </c>
      <c r="J43" s="73">
        <v>0</v>
      </c>
      <c r="K43" s="73">
        <v>1.6577495800290347</v>
      </c>
      <c r="L43" s="73">
        <v>27.108453567519074</v>
      </c>
      <c r="M43" s="73">
        <v>0</v>
      </c>
      <c r="N43" s="73">
        <v>7.786329694997507</v>
      </c>
      <c r="O43" s="73">
        <v>22.98641124453593</v>
      </c>
      <c r="P43" s="73">
        <v>14.801791216597534</v>
      </c>
      <c r="Q43" s="73">
        <v>0</v>
      </c>
      <c r="R43" s="73">
        <v>27.14635759333174</v>
      </c>
      <c r="S43" s="73">
        <v>0</v>
      </c>
      <c r="T43" s="73">
        <v>12.229414061246349</v>
      </c>
      <c r="U43" s="73">
        <v>0</v>
      </c>
      <c r="V43" s="302" t="s">
        <v>105</v>
      </c>
    </row>
    <row r="44" spans="1:22" s="181" customFormat="1" ht="18" customHeight="1">
      <c r="A44" s="306" t="s">
        <v>120</v>
      </c>
      <c r="B44" s="305"/>
      <c r="D44" s="304" t="s">
        <v>251</v>
      </c>
      <c r="E44" s="304"/>
      <c r="F44" s="304"/>
      <c r="G44" s="303"/>
      <c r="H44" s="73">
        <v>15.494984067497107</v>
      </c>
      <c r="I44" s="73">
        <v>24.804329689661373</v>
      </c>
      <c r="J44" s="73">
        <v>19.22908773242565</v>
      </c>
      <c r="K44" s="73">
        <v>0</v>
      </c>
      <c r="L44" s="73">
        <v>8.352628416694788</v>
      </c>
      <c r="M44" s="73">
        <v>32.23818587159022</v>
      </c>
      <c r="N44" s="73">
        <v>6.838357157132101</v>
      </c>
      <c r="O44" s="73">
        <v>17.151845607482002</v>
      </c>
      <c r="P44" s="73">
        <v>14.637312144921616</v>
      </c>
      <c r="Q44" s="73">
        <v>0</v>
      </c>
      <c r="R44" s="73">
        <v>18.450045679135545</v>
      </c>
      <c r="S44" s="73">
        <v>0</v>
      </c>
      <c r="T44" s="73">
        <v>23.965258632881284</v>
      </c>
      <c r="U44" s="73">
        <v>0</v>
      </c>
      <c r="V44" s="302" t="s">
        <v>120</v>
      </c>
    </row>
    <row r="45" spans="1:22" s="181" customFormat="1" ht="18" customHeight="1">
      <c r="A45" s="306" t="s">
        <v>121</v>
      </c>
      <c r="B45" s="305"/>
      <c r="D45" s="304" t="s">
        <v>252</v>
      </c>
      <c r="E45" s="304"/>
      <c r="F45" s="304"/>
      <c r="G45" s="303"/>
      <c r="H45" s="73">
        <v>1.9783231357157263</v>
      </c>
      <c r="I45" s="73">
        <v>6.766584105824477</v>
      </c>
      <c r="J45" s="73">
        <v>0</v>
      </c>
      <c r="K45" s="73">
        <v>0</v>
      </c>
      <c r="L45" s="73">
        <v>0</v>
      </c>
      <c r="M45" s="73">
        <v>0</v>
      </c>
      <c r="N45" s="73">
        <v>0</v>
      </c>
      <c r="O45" s="73">
        <v>0</v>
      </c>
      <c r="P45" s="73">
        <v>5.952752148942325</v>
      </c>
      <c r="Q45" s="73">
        <v>0</v>
      </c>
      <c r="R45" s="73">
        <v>0</v>
      </c>
      <c r="S45" s="73">
        <v>22.972790298805602</v>
      </c>
      <c r="T45" s="73">
        <v>0</v>
      </c>
      <c r="U45" s="73">
        <v>0</v>
      </c>
      <c r="V45" s="302" t="s">
        <v>121</v>
      </c>
    </row>
    <row r="46" spans="1:22" s="181" customFormat="1" ht="18" customHeight="1">
      <c r="A46" s="306" t="s">
        <v>117</v>
      </c>
      <c r="B46" s="305"/>
      <c r="D46" s="304" t="s">
        <v>253</v>
      </c>
      <c r="E46" s="304"/>
      <c r="F46" s="304"/>
      <c r="G46" s="303"/>
      <c r="H46" s="73">
        <v>0.43089435096569706</v>
      </c>
      <c r="I46" s="73">
        <v>0.06065770334259975</v>
      </c>
      <c r="J46" s="73">
        <v>2.2663633383703155</v>
      </c>
      <c r="K46" s="73">
        <v>0</v>
      </c>
      <c r="L46" s="73">
        <v>0</v>
      </c>
      <c r="M46" s="73">
        <v>0</v>
      </c>
      <c r="N46" s="73">
        <v>0</v>
      </c>
      <c r="O46" s="73">
        <v>0.08334028536521042</v>
      </c>
      <c r="P46" s="73">
        <v>0</v>
      </c>
      <c r="Q46" s="73">
        <v>0</v>
      </c>
      <c r="R46" s="73">
        <v>0</v>
      </c>
      <c r="S46" s="73">
        <v>0.10129806168978771</v>
      </c>
      <c r="T46" s="73">
        <v>0.648570411858082</v>
      </c>
      <c r="U46" s="73">
        <v>0</v>
      </c>
      <c r="V46" s="302" t="s">
        <v>117</v>
      </c>
    </row>
    <row r="47" spans="1:22" s="300" customFormat="1" ht="9.75" customHeight="1">
      <c r="A47" s="301"/>
      <c r="B47" s="301"/>
      <c r="C47" s="301"/>
      <c r="D47" s="301"/>
      <c r="E47" s="301"/>
      <c r="F47" s="301"/>
      <c r="V47" s="301"/>
    </row>
    <row r="48" spans="1:22" ht="11.25">
      <c r="A48" s="297" t="s">
        <v>123</v>
      </c>
      <c r="B48" s="297"/>
      <c r="C48" s="297"/>
      <c r="D48" s="297"/>
      <c r="E48" s="297"/>
      <c r="F48" s="297"/>
      <c r="G48" s="299"/>
      <c r="H48" s="299"/>
      <c r="I48" s="299"/>
      <c r="J48" s="299"/>
      <c r="K48" s="299"/>
      <c r="L48" s="299"/>
      <c r="M48" s="299"/>
      <c r="V48" s="297"/>
    </row>
    <row r="49" spans="1:22" ht="11.25">
      <c r="A49" s="297" t="s">
        <v>226</v>
      </c>
      <c r="B49" s="297"/>
      <c r="C49" s="297"/>
      <c r="D49" s="297"/>
      <c r="E49" s="297"/>
      <c r="F49" s="297"/>
      <c r="G49" s="299"/>
      <c r="H49" s="298"/>
      <c r="I49" s="298"/>
      <c r="J49" s="298"/>
      <c r="K49" s="298"/>
      <c r="L49" s="298"/>
      <c r="M49" s="298"/>
      <c r="N49" s="296"/>
      <c r="O49" s="296"/>
      <c r="P49" s="296"/>
      <c r="Q49" s="296"/>
      <c r="R49" s="296"/>
      <c r="S49" s="296"/>
      <c r="T49" s="296"/>
      <c r="U49" s="296"/>
      <c r="V49" s="297"/>
    </row>
    <row r="50" spans="1:22" ht="11.25">
      <c r="A50" s="297" t="s">
        <v>180</v>
      </c>
      <c r="B50" s="297"/>
      <c r="C50" s="297"/>
      <c r="D50" s="297"/>
      <c r="E50" s="297"/>
      <c r="F50" s="297"/>
      <c r="G50" s="299"/>
      <c r="H50" s="298"/>
      <c r="I50" s="298"/>
      <c r="J50" s="298"/>
      <c r="K50" s="298"/>
      <c r="L50" s="298"/>
      <c r="M50" s="298"/>
      <c r="N50" s="296"/>
      <c r="O50" s="296"/>
      <c r="P50" s="296"/>
      <c r="Q50" s="296"/>
      <c r="R50" s="296"/>
      <c r="S50" s="296"/>
      <c r="T50" s="296"/>
      <c r="U50" s="296"/>
      <c r="V50" s="297"/>
    </row>
    <row r="51" spans="1:22" ht="11.25">
      <c r="A51" s="297" t="s">
        <v>181</v>
      </c>
      <c r="B51" s="297"/>
      <c r="C51" s="297"/>
      <c r="D51" s="297"/>
      <c r="E51" s="297"/>
      <c r="F51" s="297"/>
      <c r="G51" s="299"/>
      <c r="H51" s="298"/>
      <c r="I51" s="298"/>
      <c r="J51" s="298"/>
      <c r="K51" s="298"/>
      <c r="L51" s="298"/>
      <c r="M51" s="298"/>
      <c r="N51" s="296"/>
      <c r="O51" s="296"/>
      <c r="P51" s="296"/>
      <c r="Q51" s="296"/>
      <c r="R51" s="296"/>
      <c r="S51" s="296"/>
      <c r="T51" s="296"/>
      <c r="U51" s="296"/>
      <c r="V51" s="297"/>
    </row>
    <row r="52" spans="1:22" ht="11.25">
      <c r="A52" s="297" t="s">
        <v>234</v>
      </c>
      <c r="B52" s="297"/>
      <c r="C52" s="297"/>
      <c r="D52" s="297"/>
      <c r="E52" s="297"/>
      <c r="F52" s="297"/>
      <c r="G52" s="299"/>
      <c r="H52" s="298"/>
      <c r="I52" s="298"/>
      <c r="J52" s="298"/>
      <c r="K52" s="298"/>
      <c r="L52" s="298"/>
      <c r="M52" s="298"/>
      <c r="N52" s="296"/>
      <c r="O52" s="296"/>
      <c r="P52" s="296"/>
      <c r="Q52" s="296"/>
      <c r="R52" s="296"/>
      <c r="S52" s="296"/>
      <c r="T52" s="296"/>
      <c r="U52" s="296"/>
      <c r="V52" s="297"/>
    </row>
    <row r="53" spans="1:22" ht="11.25">
      <c r="A53" s="297"/>
      <c r="B53" s="297"/>
      <c r="C53" s="297"/>
      <c r="D53" s="297"/>
      <c r="E53" s="297"/>
      <c r="F53" s="297"/>
      <c r="G53" s="299"/>
      <c r="H53" s="298"/>
      <c r="I53" s="298"/>
      <c r="J53" s="298"/>
      <c r="K53" s="298"/>
      <c r="L53" s="298"/>
      <c r="M53" s="298"/>
      <c r="N53" s="296"/>
      <c r="O53" s="296"/>
      <c r="P53" s="296"/>
      <c r="Q53" s="296"/>
      <c r="R53" s="296"/>
      <c r="S53" s="296"/>
      <c r="T53" s="296"/>
      <c r="U53" s="296"/>
      <c r="V53" s="297"/>
    </row>
    <row r="54" spans="8:21" ht="11.25">
      <c r="H54" s="296"/>
      <c r="I54" s="296"/>
      <c r="J54" s="296"/>
      <c r="K54" s="296"/>
      <c r="L54" s="296"/>
      <c r="M54" s="296"/>
      <c r="N54" s="296"/>
      <c r="O54" s="296"/>
      <c r="P54" s="296"/>
      <c r="Q54" s="296"/>
      <c r="R54" s="296"/>
      <c r="S54" s="296"/>
      <c r="T54" s="296"/>
      <c r="U54" s="296"/>
    </row>
    <row r="55" spans="8:21" ht="11.25">
      <c r="H55" s="296"/>
      <c r="I55" s="296"/>
      <c r="J55" s="296"/>
      <c r="K55" s="296"/>
      <c r="L55" s="296"/>
      <c r="M55" s="296"/>
      <c r="N55" s="296"/>
      <c r="O55" s="296"/>
      <c r="P55" s="296"/>
      <c r="Q55" s="296"/>
      <c r="R55" s="296"/>
      <c r="S55" s="296"/>
      <c r="T55" s="296"/>
      <c r="U55" s="296"/>
    </row>
    <row r="56" spans="8:21" ht="11.25">
      <c r="H56" s="296"/>
      <c r="I56" s="296"/>
      <c r="J56" s="296"/>
      <c r="K56" s="296"/>
      <c r="L56" s="296"/>
      <c r="M56" s="296"/>
      <c r="N56" s="296"/>
      <c r="O56" s="296"/>
      <c r="P56" s="296"/>
      <c r="Q56" s="296"/>
      <c r="R56" s="296"/>
      <c r="S56" s="296"/>
      <c r="T56" s="296"/>
      <c r="U56" s="296"/>
    </row>
    <row r="57" spans="8:21" ht="11.25">
      <c r="H57" s="296"/>
      <c r="I57" s="296"/>
      <c r="J57" s="296"/>
      <c r="K57" s="296"/>
      <c r="L57" s="296"/>
      <c r="M57" s="296"/>
      <c r="N57" s="296"/>
      <c r="O57" s="296"/>
      <c r="P57" s="296"/>
      <c r="Q57" s="296"/>
      <c r="R57" s="296"/>
      <c r="S57" s="296"/>
      <c r="T57" s="296"/>
      <c r="U57" s="296"/>
    </row>
    <row r="58" spans="8:21" ht="11.25">
      <c r="H58" s="296"/>
      <c r="I58" s="296"/>
      <c r="J58" s="296"/>
      <c r="K58" s="296"/>
      <c r="L58" s="296"/>
      <c r="M58" s="296"/>
      <c r="N58" s="296"/>
      <c r="O58" s="296"/>
      <c r="P58" s="296"/>
      <c r="Q58" s="296"/>
      <c r="R58" s="296"/>
      <c r="S58" s="296"/>
      <c r="T58" s="296"/>
      <c r="U58" s="296"/>
    </row>
    <row r="59" spans="8:21" ht="11.25">
      <c r="H59" s="296"/>
      <c r="I59" s="296"/>
      <c r="J59" s="296"/>
      <c r="K59" s="296"/>
      <c r="L59" s="296"/>
      <c r="M59" s="296"/>
      <c r="N59" s="296"/>
      <c r="O59" s="296"/>
      <c r="P59" s="296"/>
      <c r="Q59" s="296"/>
      <c r="R59" s="296"/>
      <c r="S59" s="296"/>
      <c r="T59" s="296"/>
      <c r="U59" s="296"/>
    </row>
    <row r="60" spans="8:21" ht="11.25">
      <c r="H60" s="296"/>
      <c r="I60" s="296"/>
      <c r="J60" s="296"/>
      <c r="K60" s="296"/>
      <c r="L60" s="296"/>
      <c r="M60" s="296"/>
      <c r="N60" s="296"/>
      <c r="O60" s="296"/>
      <c r="P60" s="296"/>
      <c r="Q60" s="296"/>
      <c r="R60" s="296"/>
      <c r="S60" s="296"/>
      <c r="T60" s="296"/>
      <c r="U60" s="296"/>
    </row>
    <row r="61" spans="8:21" ht="11.25">
      <c r="H61" s="296"/>
      <c r="I61" s="296"/>
      <c r="J61" s="296"/>
      <c r="K61" s="296"/>
      <c r="L61" s="296"/>
      <c r="M61" s="296"/>
      <c r="N61" s="296"/>
      <c r="O61" s="296"/>
      <c r="P61" s="296"/>
      <c r="Q61" s="296"/>
      <c r="R61" s="296"/>
      <c r="S61" s="296"/>
      <c r="T61" s="296"/>
      <c r="U61" s="296"/>
    </row>
    <row r="62" spans="8:21" ht="11.25">
      <c r="H62" s="296"/>
      <c r="I62" s="296"/>
      <c r="J62" s="296"/>
      <c r="K62" s="296"/>
      <c r="L62" s="296"/>
      <c r="M62" s="296"/>
      <c r="N62" s="296"/>
      <c r="O62" s="296"/>
      <c r="P62" s="296"/>
      <c r="Q62" s="296"/>
      <c r="R62" s="296"/>
      <c r="S62" s="296"/>
      <c r="T62" s="296"/>
      <c r="U62" s="296"/>
    </row>
    <row r="63" spans="8:21" ht="11.25">
      <c r="H63" s="296"/>
      <c r="I63" s="296"/>
      <c r="J63" s="296"/>
      <c r="K63" s="296"/>
      <c r="L63" s="296"/>
      <c r="M63" s="296"/>
      <c r="N63" s="296"/>
      <c r="O63" s="296"/>
      <c r="P63" s="296"/>
      <c r="Q63" s="296"/>
      <c r="R63" s="296"/>
      <c r="S63" s="296"/>
      <c r="T63" s="296"/>
      <c r="U63" s="296"/>
    </row>
    <row r="64" spans="8:21" ht="11.25">
      <c r="H64" s="296"/>
      <c r="I64" s="296"/>
      <c r="J64" s="296"/>
      <c r="K64" s="296"/>
      <c r="L64" s="296"/>
      <c r="M64" s="296"/>
      <c r="N64" s="296"/>
      <c r="O64" s="296"/>
      <c r="P64" s="296"/>
      <c r="Q64" s="296"/>
      <c r="R64" s="296"/>
      <c r="S64" s="296"/>
      <c r="T64" s="296"/>
      <c r="U64" s="296"/>
    </row>
    <row r="65" spans="8:21" ht="11.25">
      <c r="H65" s="296"/>
      <c r="I65" s="296"/>
      <c r="J65" s="296"/>
      <c r="K65" s="296"/>
      <c r="L65" s="296"/>
      <c r="M65" s="296"/>
      <c r="N65" s="296"/>
      <c r="O65" s="296"/>
      <c r="P65" s="296"/>
      <c r="Q65" s="296"/>
      <c r="R65" s="296"/>
      <c r="S65" s="296"/>
      <c r="T65" s="296"/>
      <c r="U65" s="296"/>
    </row>
    <row r="66" spans="8:21" ht="11.25">
      <c r="H66" s="296"/>
      <c r="I66" s="296"/>
      <c r="J66" s="296"/>
      <c r="K66" s="296"/>
      <c r="L66" s="296"/>
      <c r="M66" s="296"/>
      <c r="N66" s="296"/>
      <c r="O66" s="296"/>
      <c r="P66" s="296"/>
      <c r="Q66" s="296"/>
      <c r="R66" s="296"/>
      <c r="S66" s="296"/>
      <c r="T66" s="296"/>
      <c r="U66" s="296"/>
    </row>
    <row r="67" spans="8:21" ht="11.25">
      <c r="H67" s="296"/>
      <c r="I67" s="296"/>
      <c r="J67" s="296"/>
      <c r="K67" s="296"/>
      <c r="L67" s="296"/>
      <c r="M67" s="296"/>
      <c r="N67" s="296"/>
      <c r="O67" s="296"/>
      <c r="P67" s="296"/>
      <c r="Q67" s="296"/>
      <c r="R67" s="296"/>
      <c r="S67" s="296"/>
      <c r="T67" s="296"/>
      <c r="U67" s="296"/>
    </row>
    <row r="68" spans="8:21" ht="11.25">
      <c r="H68" s="296"/>
      <c r="I68" s="296"/>
      <c r="J68" s="296"/>
      <c r="K68" s="296"/>
      <c r="L68" s="296"/>
      <c r="M68" s="296"/>
      <c r="N68" s="296"/>
      <c r="O68" s="296"/>
      <c r="P68" s="296"/>
      <c r="Q68" s="296"/>
      <c r="R68" s="296"/>
      <c r="S68" s="296"/>
      <c r="T68" s="296"/>
      <c r="U68" s="296"/>
    </row>
    <row r="69" spans="8:21" ht="11.25">
      <c r="H69" s="296"/>
      <c r="I69" s="296"/>
      <c r="J69" s="296"/>
      <c r="K69" s="296"/>
      <c r="L69" s="296"/>
      <c r="M69" s="296"/>
      <c r="N69" s="296"/>
      <c r="O69" s="296"/>
      <c r="P69" s="296"/>
      <c r="Q69" s="296"/>
      <c r="R69" s="296"/>
      <c r="S69" s="296"/>
      <c r="T69" s="296"/>
      <c r="U69" s="296"/>
    </row>
    <row r="70" spans="8:21" ht="11.25">
      <c r="H70" s="296"/>
      <c r="I70" s="296"/>
      <c r="J70" s="296"/>
      <c r="K70" s="296"/>
      <c r="L70" s="296"/>
      <c r="M70" s="296"/>
      <c r="N70" s="296"/>
      <c r="O70" s="296"/>
      <c r="P70" s="296"/>
      <c r="Q70" s="296"/>
      <c r="R70" s="296"/>
      <c r="S70" s="296"/>
      <c r="T70" s="296"/>
      <c r="U70" s="296"/>
    </row>
    <row r="71" spans="8:21" ht="11.25">
      <c r="H71" s="296"/>
      <c r="I71" s="296"/>
      <c r="J71" s="296"/>
      <c r="K71" s="296"/>
      <c r="L71" s="296"/>
      <c r="M71" s="296"/>
      <c r="N71" s="296"/>
      <c r="O71" s="296"/>
      <c r="P71" s="296"/>
      <c r="Q71" s="296"/>
      <c r="R71" s="296"/>
      <c r="S71" s="296"/>
      <c r="T71" s="296"/>
      <c r="U71" s="296"/>
    </row>
    <row r="72" spans="8:21" ht="11.25">
      <c r="H72" s="296"/>
      <c r="I72" s="296"/>
      <c r="J72" s="296"/>
      <c r="K72" s="296"/>
      <c r="L72" s="296"/>
      <c r="M72" s="296"/>
      <c r="N72" s="296"/>
      <c r="O72" s="296"/>
      <c r="P72" s="296"/>
      <c r="Q72" s="296"/>
      <c r="R72" s="296"/>
      <c r="S72" s="296"/>
      <c r="T72" s="296"/>
      <c r="U72" s="296"/>
    </row>
    <row r="73" spans="8:21" ht="11.25">
      <c r="H73" s="296"/>
      <c r="I73" s="296"/>
      <c r="J73" s="296"/>
      <c r="K73" s="296"/>
      <c r="L73" s="296"/>
      <c r="M73" s="296"/>
      <c r="N73" s="296"/>
      <c r="O73" s="296"/>
      <c r="P73" s="296"/>
      <c r="Q73" s="296"/>
      <c r="R73" s="296"/>
      <c r="S73" s="296"/>
      <c r="T73" s="296"/>
      <c r="U73" s="296"/>
    </row>
    <row r="74" spans="8:21" ht="11.25">
      <c r="H74" s="296"/>
      <c r="I74" s="296"/>
      <c r="J74" s="296"/>
      <c r="K74" s="296"/>
      <c r="L74" s="296"/>
      <c r="M74" s="296"/>
      <c r="N74" s="296"/>
      <c r="O74" s="296"/>
      <c r="P74" s="296"/>
      <c r="Q74" s="296"/>
      <c r="R74" s="296"/>
      <c r="S74" s="296"/>
      <c r="T74" s="296"/>
      <c r="U74" s="296"/>
    </row>
    <row r="75" spans="8:21" ht="11.25">
      <c r="H75" s="296"/>
      <c r="I75" s="296"/>
      <c r="J75" s="296"/>
      <c r="K75" s="296"/>
      <c r="L75" s="296"/>
      <c r="M75" s="296"/>
      <c r="N75" s="296"/>
      <c r="O75" s="296"/>
      <c r="P75" s="296"/>
      <c r="Q75" s="296"/>
      <c r="R75" s="296"/>
      <c r="S75" s="296"/>
      <c r="T75" s="296"/>
      <c r="U75" s="296"/>
    </row>
    <row r="76" spans="8:21" ht="11.25">
      <c r="H76" s="296"/>
      <c r="I76" s="296"/>
      <c r="J76" s="296"/>
      <c r="K76" s="296"/>
      <c r="L76" s="296"/>
      <c r="M76" s="296"/>
      <c r="N76" s="296"/>
      <c r="O76" s="296"/>
      <c r="P76" s="296"/>
      <c r="Q76" s="296"/>
      <c r="R76" s="296"/>
      <c r="S76" s="296"/>
      <c r="T76" s="296"/>
      <c r="U76" s="296"/>
    </row>
    <row r="77" spans="8:21" ht="11.25">
      <c r="H77" s="296"/>
      <c r="I77" s="296"/>
      <c r="J77" s="296"/>
      <c r="K77" s="296"/>
      <c r="L77" s="296"/>
      <c r="M77" s="296"/>
      <c r="N77" s="296"/>
      <c r="O77" s="296"/>
      <c r="P77" s="296"/>
      <c r="Q77" s="296"/>
      <c r="R77" s="296"/>
      <c r="S77" s="296"/>
      <c r="T77" s="296"/>
      <c r="U77" s="296"/>
    </row>
    <row r="78" spans="8:21" ht="11.25">
      <c r="H78" s="296"/>
      <c r="I78" s="296"/>
      <c r="J78" s="296"/>
      <c r="K78" s="296"/>
      <c r="L78" s="296"/>
      <c r="M78" s="296"/>
      <c r="N78" s="296"/>
      <c r="O78" s="296"/>
      <c r="P78" s="296"/>
      <c r="Q78" s="296"/>
      <c r="R78" s="296"/>
      <c r="S78" s="296"/>
      <c r="T78" s="296"/>
      <c r="U78" s="296"/>
    </row>
    <row r="79" spans="8:21" ht="11.25">
      <c r="H79" s="296"/>
      <c r="I79" s="296"/>
      <c r="J79" s="296"/>
      <c r="K79" s="296"/>
      <c r="L79" s="296"/>
      <c r="M79" s="296"/>
      <c r="N79" s="296"/>
      <c r="O79" s="296"/>
      <c r="P79" s="296"/>
      <c r="Q79" s="296"/>
      <c r="R79" s="296"/>
      <c r="S79" s="296"/>
      <c r="T79" s="296"/>
      <c r="U79" s="296"/>
    </row>
    <row r="80" spans="8:21" ht="11.25">
      <c r="H80" s="296"/>
      <c r="I80" s="296"/>
      <c r="J80" s="296"/>
      <c r="K80" s="296"/>
      <c r="L80" s="296"/>
      <c r="M80" s="296"/>
      <c r="N80" s="296"/>
      <c r="O80" s="296"/>
      <c r="P80" s="296"/>
      <c r="Q80" s="296"/>
      <c r="R80" s="296"/>
      <c r="S80" s="296"/>
      <c r="T80" s="296"/>
      <c r="U80" s="296"/>
    </row>
    <row r="81" spans="8:21" ht="11.25">
      <c r="H81" s="296"/>
      <c r="I81" s="296"/>
      <c r="J81" s="296"/>
      <c r="K81" s="296"/>
      <c r="L81" s="296"/>
      <c r="M81" s="296"/>
      <c r="N81" s="296"/>
      <c r="O81" s="296"/>
      <c r="P81" s="296"/>
      <c r="Q81" s="296"/>
      <c r="R81" s="296"/>
      <c r="S81" s="296"/>
      <c r="T81" s="296"/>
      <c r="U81" s="296"/>
    </row>
    <row r="82" spans="8:21" ht="11.25">
      <c r="H82" s="296"/>
      <c r="I82" s="296"/>
      <c r="J82" s="296"/>
      <c r="K82" s="296"/>
      <c r="L82" s="296"/>
      <c r="M82" s="296"/>
      <c r="N82" s="296"/>
      <c r="O82" s="296"/>
      <c r="P82" s="296"/>
      <c r="Q82" s="296"/>
      <c r="R82" s="296"/>
      <c r="S82" s="296"/>
      <c r="T82" s="296"/>
      <c r="U82" s="296"/>
    </row>
    <row r="83" spans="8:21" ht="11.25">
      <c r="H83" s="296"/>
      <c r="I83" s="296"/>
      <c r="J83" s="296"/>
      <c r="K83" s="296"/>
      <c r="L83" s="296"/>
      <c r="M83" s="296"/>
      <c r="N83" s="296"/>
      <c r="O83" s="296"/>
      <c r="P83" s="296"/>
      <c r="Q83" s="296"/>
      <c r="R83" s="296"/>
      <c r="S83" s="296"/>
      <c r="T83" s="296"/>
      <c r="U83" s="296"/>
    </row>
    <row r="84" spans="8:21" ht="11.25">
      <c r="H84" s="296"/>
      <c r="I84" s="296"/>
      <c r="J84" s="296"/>
      <c r="K84" s="296"/>
      <c r="L84" s="296"/>
      <c r="M84" s="296"/>
      <c r="N84" s="296"/>
      <c r="O84" s="296"/>
      <c r="P84" s="296"/>
      <c r="Q84" s="296"/>
      <c r="R84" s="296"/>
      <c r="S84" s="296"/>
      <c r="T84" s="296"/>
      <c r="U84" s="296"/>
    </row>
    <row r="85" spans="8:21" ht="11.25">
      <c r="H85" s="296"/>
      <c r="I85" s="296"/>
      <c r="J85" s="296"/>
      <c r="K85" s="296"/>
      <c r="L85" s="296"/>
      <c r="M85" s="296"/>
      <c r="N85" s="296"/>
      <c r="O85" s="296"/>
      <c r="P85" s="296"/>
      <c r="Q85" s="296"/>
      <c r="R85" s="296"/>
      <c r="S85" s="296"/>
      <c r="T85" s="296"/>
      <c r="U85" s="296"/>
    </row>
    <row r="86" spans="8:21" ht="11.25">
      <c r="H86" s="296"/>
      <c r="I86" s="296"/>
      <c r="J86" s="296"/>
      <c r="K86" s="296"/>
      <c r="L86" s="296"/>
      <c r="M86" s="296"/>
      <c r="N86" s="296"/>
      <c r="O86" s="296"/>
      <c r="P86" s="296"/>
      <c r="Q86" s="296"/>
      <c r="R86" s="296"/>
      <c r="S86" s="296"/>
      <c r="T86" s="296"/>
      <c r="U86" s="296"/>
    </row>
    <row r="87" spans="8:21" ht="11.25">
      <c r="H87" s="296"/>
      <c r="I87" s="296"/>
      <c r="J87" s="296"/>
      <c r="K87" s="296"/>
      <c r="L87" s="296"/>
      <c r="M87" s="296"/>
      <c r="N87" s="296"/>
      <c r="O87" s="296"/>
      <c r="P87" s="296"/>
      <c r="Q87" s="296"/>
      <c r="R87" s="296"/>
      <c r="S87" s="296"/>
      <c r="T87" s="296"/>
      <c r="U87" s="296"/>
    </row>
    <row r="88" spans="8:21" ht="11.25">
      <c r="H88" s="296"/>
      <c r="I88" s="296"/>
      <c r="J88" s="296"/>
      <c r="K88" s="296"/>
      <c r="L88" s="296"/>
      <c r="M88" s="296"/>
      <c r="N88" s="296"/>
      <c r="O88" s="296"/>
      <c r="P88" s="296"/>
      <c r="Q88" s="296"/>
      <c r="R88" s="296"/>
      <c r="S88" s="296"/>
      <c r="T88" s="296"/>
      <c r="U88" s="296"/>
    </row>
    <row r="89" spans="8:21" ht="11.25">
      <c r="H89" s="296"/>
      <c r="I89" s="296"/>
      <c r="J89" s="296"/>
      <c r="K89" s="296"/>
      <c r="L89" s="296"/>
      <c r="M89" s="296"/>
      <c r="N89" s="296"/>
      <c r="O89" s="296"/>
      <c r="P89" s="296"/>
      <c r="Q89" s="296"/>
      <c r="R89" s="296"/>
      <c r="S89" s="296"/>
      <c r="T89" s="296"/>
      <c r="U89" s="296"/>
    </row>
    <row r="90" spans="8:21" ht="11.25">
      <c r="H90" s="296"/>
      <c r="I90" s="296"/>
      <c r="J90" s="296"/>
      <c r="K90" s="296"/>
      <c r="L90" s="296"/>
      <c r="M90" s="296"/>
      <c r="N90" s="296"/>
      <c r="O90" s="296"/>
      <c r="P90" s="296"/>
      <c r="Q90" s="296"/>
      <c r="R90" s="296"/>
      <c r="S90" s="296"/>
      <c r="T90" s="296"/>
      <c r="U90" s="296"/>
    </row>
    <row r="95" spans="8:21" ht="11.25">
      <c r="H95" s="295"/>
      <c r="I95" s="295"/>
      <c r="J95" s="295"/>
      <c r="K95" s="295"/>
      <c r="L95" s="295"/>
      <c r="M95" s="295"/>
      <c r="N95" s="295"/>
      <c r="O95" s="295"/>
      <c r="P95" s="295"/>
      <c r="Q95" s="295"/>
      <c r="R95" s="295"/>
      <c r="S95" s="295"/>
      <c r="T95" s="295"/>
      <c r="U95" s="295"/>
    </row>
    <row r="96" spans="8:21" ht="11.25">
      <c r="H96" s="295"/>
      <c r="I96" s="295"/>
      <c r="J96" s="295"/>
      <c r="K96" s="295"/>
      <c r="L96" s="295"/>
      <c r="M96" s="295"/>
      <c r="N96" s="295"/>
      <c r="O96" s="295"/>
      <c r="P96" s="295"/>
      <c r="Q96" s="295"/>
      <c r="R96" s="295"/>
      <c r="S96" s="295"/>
      <c r="T96" s="295"/>
      <c r="U96" s="295"/>
    </row>
    <row r="97" spans="8:21" ht="11.25">
      <c r="H97" s="295"/>
      <c r="I97" s="295"/>
      <c r="J97" s="295"/>
      <c r="K97" s="295"/>
      <c r="L97" s="295"/>
      <c r="M97" s="295"/>
      <c r="N97" s="295"/>
      <c r="O97" s="295"/>
      <c r="P97" s="295"/>
      <c r="Q97" s="295"/>
      <c r="R97" s="295"/>
      <c r="S97" s="295"/>
      <c r="T97" s="295"/>
      <c r="U97" s="295"/>
    </row>
    <row r="98" spans="8:21" ht="11.25">
      <c r="H98" s="295"/>
      <c r="I98" s="295"/>
      <c r="J98" s="295"/>
      <c r="K98" s="295"/>
      <c r="L98" s="295"/>
      <c r="M98" s="295"/>
      <c r="N98" s="295"/>
      <c r="O98" s="295"/>
      <c r="P98" s="295"/>
      <c r="Q98" s="295"/>
      <c r="R98" s="295"/>
      <c r="S98" s="295"/>
      <c r="T98" s="295"/>
      <c r="U98" s="295"/>
    </row>
    <row r="99" spans="8:21" ht="11.25">
      <c r="H99" s="295"/>
      <c r="I99" s="295"/>
      <c r="J99" s="295"/>
      <c r="K99" s="295"/>
      <c r="L99" s="295"/>
      <c r="M99" s="295"/>
      <c r="N99" s="295"/>
      <c r="O99" s="295"/>
      <c r="P99" s="295"/>
      <c r="Q99" s="295"/>
      <c r="R99" s="295"/>
      <c r="S99" s="295"/>
      <c r="T99" s="295"/>
      <c r="U99" s="295"/>
    </row>
    <row r="100" spans="8:21" ht="11.25">
      <c r="H100" s="295"/>
      <c r="I100" s="295"/>
      <c r="J100" s="295"/>
      <c r="K100" s="295"/>
      <c r="L100" s="295"/>
      <c r="M100" s="295"/>
      <c r="N100" s="295"/>
      <c r="O100" s="295"/>
      <c r="P100" s="295"/>
      <c r="Q100" s="295"/>
      <c r="R100" s="295"/>
      <c r="S100" s="295"/>
      <c r="T100" s="295"/>
      <c r="U100" s="295"/>
    </row>
    <row r="101" spans="8:21" ht="11.25">
      <c r="H101" s="295"/>
      <c r="I101" s="295"/>
      <c r="J101" s="295"/>
      <c r="K101" s="295"/>
      <c r="L101" s="295"/>
      <c r="M101" s="295"/>
      <c r="N101" s="295"/>
      <c r="O101" s="295"/>
      <c r="P101" s="295"/>
      <c r="Q101" s="295"/>
      <c r="R101" s="295"/>
      <c r="S101" s="295"/>
      <c r="T101" s="295"/>
      <c r="U101" s="295"/>
    </row>
    <row r="102" spans="8:21" ht="11.25">
      <c r="H102" s="295"/>
      <c r="I102" s="295"/>
      <c r="J102" s="295"/>
      <c r="K102" s="295"/>
      <c r="L102" s="295"/>
      <c r="M102" s="295"/>
      <c r="N102" s="295"/>
      <c r="O102" s="295"/>
      <c r="P102" s="295"/>
      <c r="Q102" s="295"/>
      <c r="R102" s="295"/>
      <c r="S102" s="295"/>
      <c r="T102" s="295"/>
      <c r="U102" s="295"/>
    </row>
    <row r="103" spans="8:21" ht="11.25">
      <c r="H103" s="295"/>
      <c r="I103" s="295"/>
      <c r="J103" s="295"/>
      <c r="K103" s="295"/>
      <c r="L103" s="295"/>
      <c r="M103" s="295"/>
      <c r="N103" s="295"/>
      <c r="O103" s="295"/>
      <c r="P103" s="295"/>
      <c r="Q103" s="295"/>
      <c r="R103" s="295"/>
      <c r="S103" s="295"/>
      <c r="T103" s="295"/>
      <c r="U103" s="295"/>
    </row>
    <row r="104" spans="8:21" ht="11.25">
      <c r="H104" s="295"/>
      <c r="I104" s="295"/>
      <c r="J104" s="295"/>
      <c r="K104" s="295"/>
      <c r="L104" s="295"/>
      <c r="M104" s="295"/>
      <c r="N104" s="295"/>
      <c r="O104" s="295"/>
      <c r="P104" s="295"/>
      <c r="Q104" s="295"/>
      <c r="R104" s="295"/>
      <c r="S104" s="295"/>
      <c r="T104" s="295"/>
      <c r="U104" s="295"/>
    </row>
    <row r="105" spans="8:21" ht="11.25">
      <c r="H105" s="295"/>
      <c r="I105" s="295"/>
      <c r="J105" s="295"/>
      <c r="K105" s="295"/>
      <c r="L105" s="295"/>
      <c r="M105" s="295"/>
      <c r="N105" s="295"/>
      <c r="O105" s="295"/>
      <c r="P105" s="295"/>
      <c r="Q105" s="295"/>
      <c r="R105" s="295"/>
      <c r="S105" s="295"/>
      <c r="T105" s="295"/>
      <c r="U105" s="295"/>
    </row>
    <row r="106" spans="8:21" ht="11.25">
      <c r="H106" s="295"/>
      <c r="I106" s="295"/>
      <c r="J106" s="295"/>
      <c r="K106" s="295"/>
      <c r="L106" s="295"/>
      <c r="M106" s="295"/>
      <c r="N106" s="295"/>
      <c r="O106" s="295"/>
      <c r="P106" s="295"/>
      <c r="Q106" s="295"/>
      <c r="R106" s="295"/>
      <c r="S106" s="295"/>
      <c r="T106" s="295"/>
      <c r="U106" s="295"/>
    </row>
    <row r="107" spans="8:21" ht="11.25">
      <c r="H107" s="295"/>
      <c r="I107" s="295"/>
      <c r="J107" s="295"/>
      <c r="K107" s="295"/>
      <c r="L107" s="295"/>
      <c r="M107" s="295"/>
      <c r="N107" s="295"/>
      <c r="O107" s="295"/>
      <c r="P107" s="295"/>
      <c r="Q107" s="295"/>
      <c r="R107" s="295"/>
      <c r="S107" s="295"/>
      <c r="T107" s="295"/>
      <c r="U107" s="295"/>
    </row>
    <row r="108" spans="8:21" ht="11.25">
      <c r="H108" s="295"/>
      <c r="I108" s="295"/>
      <c r="J108" s="295"/>
      <c r="K108" s="295"/>
      <c r="L108" s="295"/>
      <c r="M108" s="295"/>
      <c r="N108" s="295"/>
      <c r="O108" s="295"/>
      <c r="P108" s="295"/>
      <c r="Q108" s="295"/>
      <c r="R108" s="295"/>
      <c r="S108" s="295"/>
      <c r="T108" s="295"/>
      <c r="U108" s="295"/>
    </row>
    <row r="109" spans="8:21" ht="11.25">
      <c r="H109" s="295"/>
      <c r="I109" s="295"/>
      <c r="J109" s="295"/>
      <c r="K109" s="295"/>
      <c r="L109" s="295"/>
      <c r="M109" s="295"/>
      <c r="N109" s="295"/>
      <c r="O109" s="295"/>
      <c r="P109" s="295"/>
      <c r="Q109" s="295"/>
      <c r="R109" s="295"/>
      <c r="S109" s="295"/>
      <c r="T109" s="295"/>
      <c r="U109" s="295"/>
    </row>
    <row r="110" spans="8:21" ht="11.25">
      <c r="H110" s="295"/>
      <c r="I110" s="295"/>
      <c r="J110" s="295"/>
      <c r="K110" s="295"/>
      <c r="L110" s="295"/>
      <c r="M110" s="295"/>
      <c r="N110" s="295"/>
      <c r="O110" s="295"/>
      <c r="P110" s="295"/>
      <c r="Q110" s="295"/>
      <c r="R110" s="295"/>
      <c r="S110" s="295"/>
      <c r="T110" s="295"/>
      <c r="U110" s="295"/>
    </row>
    <row r="111" spans="8:21" ht="11.25">
      <c r="H111" s="295"/>
      <c r="I111" s="295"/>
      <c r="J111" s="295"/>
      <c r="K111" s="295"/>
      <c r="L111" s="295"/>
      <c r="M111" s="295"/>
      <c r="N111" s="295"/>
      <c r="O111" s="295"/>
      <c r="P111" s="295"/>
      <c r="Q111" s="295"/>
      <c r="R111" s="295"/>
      <c r="S111" s="295"/>
      <c r="T111" s="295"/>
      <c r="U111" s="295"/>
    </row>
    <row r="112" spans="8:21" ht="11.25">
      <c r="H112" s="295"/>
      <c r="I112" s="295"/>
      <c r="J112" s="295"/>
      <c r="K112" s="295"/>
      <c r="L112" s="295"/>
      <c r="M112" s="295"/>
      <c r="N112" s="295"/>
      <c r="O112" s="295"/>
      <c r="P112" s="295"/>
      <c r="Q112" s="295"/>
      <c r="R112" s="295"/>
      <c r="S112" s="295"/>
      <c r="T112" s="295"/>
      <c r="U112" s="295"/>
    </row>
    <row r="113" spans="8:21" ht="11.25">
      <c r="H113" s="295"/>
      <c r="I113" s="295"/>
      <c r="J113" s="295"/>
      <c r="K113" s="295"/>
      <c r="L113" s="295"/>
      <c r="M113" s="295"/>
      <c r="N113" s="295"/>
      <c r="O113" s="295"/>
      <c r="P113" s="295"/>
      <c r="Q113" s="295"/>
      <c r="R113" s="295"/>
      <c r="S113" s="295"/>
      <c r="T113" s="295"/>
      <c r="U113" s="295"/>
    </row>
    <row r="114" spans="8:21" ht="11.25">
      <c r="H114" s="295"/>
      <c r="I114" s="295"/>
      <c r="J114" s="295"/>
      <c r="K114" s="295"/>
      <c r="L114" s="295"/>
      <c r="M114" s="295"/>
      <c r="N114" s="295"/>
      <c r="O114" s="295"/>
      <c r="P114" s="295"/>
      <c r="Q114" s="295"/>
      <c r="R114" s="295"/>
      <c r="S114" s="295"/>
      <c r="T114" s="295"/>
      <c r="U114" s="295"/>
    </row>
    <row r="115" spans="8:21" ht="11.25">
      <c r="H115" s="295"/>
      <c r="I115" s="295"/>
      <c r="J115" s="295"/>
      <c r="K115" s="295"/>
      <c r="L115" s="295"/>
      <c r="M115" s="295"/>
      <c r="N115" s="295"/>
      <c r="O115" s="295"/>
      <c r="P115" s="295"/>
      <c r="Q115" s="295"/>
      <c r="R115" s="295"/>
      <c r="S115" s="295"/>
      <c r="T115" s="295"/>
      <c r="U115" s="295"/>
    </row>
    <row r="116" spans="8:21" ht="11.25">
      <c r="H116" s="295"/>
      <c r="I116" s="295"/>
      <c r="J116" s="295"/>
      <c r="K116" s="295"/>
      <c r="L116" s="295"/>
      <c r="M116" s="295"/>
      <c r="N116" s="295"/>
      <c r="O116" s="295"/>
      <c r="P116" s="295"/>
      <c r="Q116" s="295"/>
      <c r="R116" s="295"/>
      <c r="S116" s="295"/>
      <c r="T116" s="295"/>
      <c r="U116" s="295"/>
    </row>
    <row r="117" spans="8:21" ht="11.25">
      <c r="H117" s="295"/>
      <c r="I117" s="295"/>
      <c r="J117" s="295"/>
      <c r="K117" s="295"/>
      <c r="L117" s="295"/>
      <c r="M117" s="295"/>
      <c r="N117" s="295"/>
      <c r="O117" s="295"/>
      <c r="P117" s="295"/>
      <c r="Q117" s="295"/>
      <c r="R117" s="295"/>
      <c r="S117" s="295"/>
      <c r="T117" s="295"/>
      <c r="U117" s="295"/>
    </row>
    <row r="118" spans="8:21" ht="11.25">
      <c r="H118" s="295"/>
      <c r="I118" s="295"/>
      <c r="J118" s="295"/>
      <c r="K118" s="295"/>
      <c r="L118" s="295"/>
      <c r="M118" s="295"/>
      <c r="N118" s="295"/>
      <c r="O118" s="295"/>
      <c r="P118" s="295"/>
      <c r="Q118" s="295"/>
      <c r="R118" s="295"/>
      <c r="S118" s="295"/>
      <c r="T118" s="295"/>
      <c r="U118" s="295"/>
    </row>
    <row r="119" spans="8:21" ht="11.25">
      <c r="H119" s="295"/>
      <c r="I119" s="295"/>
      <c r="J119" s="295"/>
      <c r="K119" s="295"/>
      <c r="L119" s="295"/>
      <c r="M119" s="295"/>
      <c r="N119" s="295"/>
      <c r="O119" s="295"/>
      <c r="P119" s="295"/>
      <c r="Q119" s="295"/>
      <c r="R119" s="295"/>
      <c r="S119" s="295"/>
      <c r="T119" s="295"/>
      <c r="U119" s="295"/>
    </row>
    <row r="120" spans="8:21" ht="11.25">
      <c r="H120" s="295"/>
      <c r="I120" s="295"/>
      <c r="J120" s="295"/>
      <c r="K120" s="295"/>
      <c r="L120" s="295"/>
      <c r="M120" s="295"/>
      <c r="N120" s="295"/>
      <c r="O120" s="295"/>
      <c r="P120" s="295"/>
      <c r="Q120" s="295"/>
      <c r="R120" s="295"/>
      <c r="S120" s="295"/>
      <c r="T120" s="295"/>
      <c r="U120" s="295"/>
    </row>
    <row r="121" spans="8:21" ht="11.25">
      <c r="H121" s="295"/>
      <c r="I121" s="295"/>
      <c r="J121" s="295"/>
      <c r="K121" s="295"/>
      <c r="L121" s="295"/>
      <c r="M121" s="295"/>
      <c r="N121" s="295"/>
      <c r="O121" s="295"/>
      <c r="P121" s="295"/>
      <c r="Q121" s="295"/>
      <c r="R121" s="295"/>
      <c r="S121" s="295"/>
      <c r="T121" s="295"/>
      <c r="U121" s="295"/>
    </row>
    <row r="122" spans="8:21" ht="11.25">
      <c r="H122" s="295"/>
      <c r="I122" s="295"/>
      <c r="J122" s="295"/>
      <c r="K122" s="295"/>
      <c r="L122" s="295"/>
      <c r="M122" s="295"/>
      <c r="N122" s="295"/>
      <c r="O122" s="295"/>
      <c r="P122" s="295"/>
      <c r="Q122" s="295"/>
      <c r="R122" s="295"/>
      <c r="S122" s="295"/>
      <c r="T122" s="295"/>
      <c r="U122" s="295"/>
    </row>
    <row r="123" spans="8:21" ht="11.25">
      <c r="H123" s="295"/>
      <c r="I123" s="295"/>
      <c r="J123" s="295"/>
      <c r="K123" s="295"/>
      <c r="L123" s="295"/>
      <c r="M123" s="295"/>
      <c r="N123" s="295"/>
      <c r="O123" s="295"/>
      <c r="P123" s="295"/>
      <c r="Q123" s="295"/>
      <c r="R123" s="295"/>
      <c r="S123" s="295"/>
      <c r="T123" s="295"/>
      <c r="U123" s="295"/>
    </row>
    <row r="124" spans="8:21" ht="11.25">
      <c r="H124" s="295"/>
      <c r="I124" s="295"/>
      <c r="J124" s="295"/>
      <c r="K124" s="295"/>
      <c r="L124" s="295"/>
      <c r="M124" s="295"/>
      <c r="N124" s="295"/>
      <c r="O124" s="295"/>
      <c r="P124" s="295"/>
      <c r="Q124" s="295"/>
      <c r="R124" s="295"/>
      <c r="S124" s="295"/>
      <c r="T124" s="295"/>
      <c r="U124" s="295"/>
    </row>
    <row r="125" spans="8:21" ht="11.25">
      <c r="H125" s="295"/>
      <c r="I125" s="295"/>
      <c r="J125" s="295"/>
      <c r="K125" s="295"/>
      <c r="L125" s="295"/>
      <c r="M125" s="295"/>
      <c r="N125" s="295"/>
      <c r="O125" s="295"/>
      <c r="P125" s="295"/>
      <c r="Q125" s="295"/>
      <c r="R125" s="295"/>
      <c r="S125" s="295"/>
      <c r="T125" s="295"/>
      <c r="U125" s="295"/>
    </row>
    <row r="126" spans="8:21" ht="11.25">
      <c r="H126" s="295"/>
      <c r="I126" s="295"/>
      <c r="J126" s="295"/>
      <c r="K126" s="295"/>
      <c r="L126" s="295"/>
      <c r="M126" s="295"/>
      <c r="N126" s="295"/>
      <c r="O126" s="295"/>
      <c r="P126" s="295"/>
      <c r="Q126" s="295"/>
      <c r="R126" s="295"/>
      <c r="S126" s="295"/>
      <c r="T126" s="295"/>
      <c r="U126" s="295"/>
    </row>
    <row r="127" spans="8:21" ht="11.25">
      <c r="H127" s="295"/>
      <c r="I127" s="295"/>
      <c r="J127" s="295"/>
      <c r="K127" s="295"/>
      <c r="L127" s="295"/>
      <c r="M127" s="295"/>
      <c r="N127" s="295"/>
      <c r="O127" s="295"/>
      <c r="P127" s="295"/>
      <c r="Q127" s="295"/>
      <c r="R127" s="295"/>
      <c r="S127" s="295"/>
      <c r="T127" s="295"/>
      <c r="U127" s="295"/>
    </row>
    <row r="128" spans="8:21" ht="11.25">
      <c r="H128" s="295"/>
      <c r="I128" s="295"/>
      <c r="J128" s="295"/>
      <c r="K128" s="295"/>
      <c r="L128" s="295"/>
      <c r="M128" s="295"/>
      <c r="N128" s="295"/>
      <c r="O128" s="295"/>
      <c r="P128" s="295"/>
      <c r="Q128" s="295"/>
      <c r="R128" s="295"/>
      <c r="S128" s="295"/>
      <c r="T128" s="295"/>
      <c r="U128" s="295"/>
    </row>
    <row r="129" spans="8:21" ht="11.25">
      <c r="H129" s="295"/>
      <c r="I129" s="295"/>
      <c r="J129" s="295"/>
      <c r="K129" s="295"/>
      <c r="L129" s="295"/>
      <c r="M129" s="295"/>
      <c r="N129" s="295"/>
      <c r="O129" s="295"/>
      <c r="P129" s="295"/>
      <c r="Q129" s="295"/>
      <c r="R129" s="295"/>
      <c r="S129" s="295"/>
      <c r="T129" s="295"/>
      <c r="U129" s="295"/>
    </row>
    <row r="130" spans="8:21" ht="11.25">
      <c r="H130" s="295"/>
      <c r="I130" s="295"/>
      <c r="J130" s="295"/>
      <c r="K130" s="295"/>
      <c r="L130" s="295"/>
      <c r="M130" s="295"/>
      <c r="N130" s="295"/>
      <c r="O130" s="295"/>
      <c r="P130" s="295"/>
      <c r="Q130" s="295"/>
      <c r="R130" s="295"/>
      <c r="S130" s="295"/>
      <c r="T130" s="295"/>
      <c r="U130" s="295"/>
    </row>
    <row r="131" spans="8:21" ht="11.25">
      <c r="H131" s="295"/>
      <c r="I131" s="295"/>
      <c r="J131" s="295"/>
      <c r="K131" s="295"/>
      <c r="L131" s="295"/>
      <c r="M131" s="295"/>
      <c r="N131" s="295"/>
      <c r="O131" s="295"/>
      <c r="P131" s="295"/>
      <c r="Q131" s="295"/>
      <c r="R131" s="295"/>
      <c r="S131" s="295"/>
      <c r="T131" s="295"/>
      <c r="U131" s="295"/>
    </row>
    <row r="132" spans="8:21" ht="11.25">
      <c r="H132" s="295"/>
      <c r="I132" s="295"/>
      <c r="J132" s="295"/>
      <c r="K132" s="295"/>
      <c r="L132" s="295"/>
      <c r="M132" s="295"/>
      <c r="N132" s="295"/>
      <c r="O132" s="295"/>
      <c r="P132" s="295"/>
      <c r="Q132" s="295"/>
      <c r="R132" s="295"/>
      <c r="S132" s="295"/>
      <c r="T132" s="295"/>
      <c r="U132" s="295"/>
    </row>
    <row r="133" spans="8:21" ht="11.25">
      <c r="H133" s="295"/>
      <c r="I133" s="295"/>
      <c r="J133" s="295"/>
      <c r="K133" s="295"/>
      <c r="L133" s="295"/>
      <c r="M133" s="295"/>
      <c r="N133" s="295"/>
      <c r="O133" s="295"/>
      <c r="P133" s="295"/>
      <c r="Q133" s="295"/>
      <c r="R133" s="295"/>
      <c r="S133" s="295"/>
      <c r="T133" s="295"/>
      <c r="U133" s="295"/>
    </row>
    <row r="134" spans="8:21" ht="11.25">
      <c r="H134" s="295"/>
      <c r="I134" s="295"/>
      <c r="J134" s="295"/>
      <c r="K134" s="295"/>
      <c r="L134" s="295"/>
      <c r="M134" s="295"/>
      <c r="N134" s="295"/>
      <c r="O134" s="295"/>
      <c r="P134" s="295"/>
      <c r="Q134" s="295"/>
      <c r="R134" s="295"/>
      <c r="S134" s="295"/>
      <c r="T134" s="295"/>
      <c r="U134" s="295"/>
    </row>
    <row r="135" spans="8:21" ht="11.25">
      <c r="H135" s="295"/>
      <c r="I135" s="295"/>
      <c r="J135" s="295"/>
      <c r="K135" s="295"/>
      <c r="L135" s="295"/>
      <c r="M135" s="295"/>
      <c r="N135" s="295"/>
      <c r="O135" s="295"/>
      <c r="P135" s="295"/>
      <c r="Q135" s="295"/>
      <c r="R135" s="295"/>
      <c r="S135" s="295"/>
      <c r="T135" s="295"/>
      <c r="U135" s="295"/>
    </row>
    <row r="136" spans="8:21" ht="11.25">
      <c r="H136" s="295"/>
      <c r="I136" s="295"/>
      <c r="J136" s="295"/>
      <c r="K136" s="295"/>
      <c r="L136" s="295"/>
      <c r="M136" s="295"/>
      <c r="N136" s="295"/>
      <c r="O136" s="295"/>
      <c r="P136" s="295"/>
      <c r="Q136" s="295"/>
      <c r="R136" s="295"/>
      <c r="S136" s="295"/>
      <c r="T136" s="295"/>
      <c r="U136" s="295"/>
    </row>
  </sheetData>
  <sheetProtection/>
  <mergeCells count="33">
    <mergeCell ref="D41:G41"/>
    <mergeCell ref="D38:G38"/>
    <mergeCell ref="D39:G39"/>
    <mergeCell ref="B3:G4"/>
    <mergeCell ref="F21:G21"/>
    <mergeCell ref="F22:G22"/>
    <mergeCell ref="F23:G23"/>
    <mergeCell ref="F24:G24"/>
    <mergeCell ref="D40:G40"/>
    <mergeCell ref="F25:G25"/>
    <mergeCell ref="D31:G31"/>
    <mergeCell ref="E8:G8"/>
    <mergeCell ref="F10:G10"/>
    <mergeCell ref="F15:G15"/>
    <mergeCell ref="F16:G16"/>
    <mergeCell ref="F20:G20"/>
    <mergeCell ref="F28:G28"/>
    <mergeCell ref="U3:U4"/>
    <mergeCell ref="V3:V4"/>
    <mergeCell ref="O3:O4"/>
    <mergeCell ref="P3:P4"/>
    <mergeCell ref="Q3:Q4"/>
    <mergeCell ref="R3:R4"/>
    <mergeCell ref="S3:S4"/>
    <mergeCell ref="T3:T4"/>
    <mergeCell ref="K3:K4"/>
    <mergeCell ref="L3:L4"/>
    <mergeCell ref="M3:M4"/>
    <mergeCell ref="N3:N4"/>
    <mergeCell ref="A3:A4"/>
    <mergeCell ref="H3:H4"/>
    <mergeCell ref="I3:I4"/>
    <mergeCell ref="J3:J4"/>
  </mergeCells>
  <printOptions/>
  <pageMargins left="0.5905511811023623" right="0.5905511811023623" top="0.984251968503937" bottom="0.984251968503937" header="0.5118110236220472" footer="0.5118110236220472"/>
  <pageSetup fitToWidth="2" fitToHeight="1" horizontalDpi="600" verticalDpi="600" orientation="portrait" paperSize="9" scale="77"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Z80"/>
  <sheetViews>
    <sheetView zoomScalePageLayoutView="0" workbookViewId="0" topLeftCell="A1">
      <selection activeCell="A2" sqref="A2"/>
    </sheetView>
  </sheetViews>
  <sheetFormatPr defaultColWidth="11.421875" defaultRowHeight="12.75"/>
  <cols>
    <col min="1" max="1" width="9.421875" style="24" customWidth="1"/>
    <col min="2" max="3" width="2.8515625" style="171" customWidth="1"/>
    <col min="4" max="4" width="3.7109375" style="171" customWidth="1"/>
    <col min="5" max="5" width="4.00390625" style="171" customWidth="1"/>
    <col min="6" max="6" width="41.140625" style="171" customWidth="1"/>
    <col min="7" max="11" width="11.28125" style="19" customWidth="1"/>
    <col min="12" max="20" width="10.28125" style="19" customWidth="1"/>
    <col min="21" max="21" width="9.421875" style="171" customWidth="1"/>
    <col min="22" max="16384" width="11.421875" style="19" customWidth="1"/>
  </cols>
  <sheetData>
    <row r="1" spans="2:21" s="52" customFormat="1" ht="21" customHeight="1">
      <c r="B1" s="51"/>
      <c r="C1" s="51"/>
      <c r="D1" s="51"/>
      <c r="E1" s="51"/>
      <c r="F1" s="51"/>
      <c r="G1" s="53"/>
      <c r="H1" s="53"/>
      <c r="I1" s="53"/>
      <c r="J1" s="54" t="s">
        <v>300</v>
      </c>
      <c r="K1" s="53" t="s">
        <v>261</v>
      </c>
      <c r="N1" s="53"/>
      <c r="O1" s="53"/>
      <c r="P1" s="53"/>
      <c r="Q1" s="53"/>
      <c r="R1" s="53"/>
      <c r="S1" s="53"/>
      <c r="T1" s="53"/>
      <c r="U1" s="51"/>
    </row>
    <row r="2" spans="1:21" s="15" customFormat="1" ht="18" customHeight="1">
      <c r="A2" s="13"/>
      <c r="B2" s="169"/>
      <c r="C2" s="169"/>
      <c r="D2" s="169"/>
      <c r="E2" s="169"/>
      <c r="F2" s="169"/>
      <c r="G2" s="142"/>
      <c r="H2" s="142"/>
      <c r="I2" s="142"/>
      <c r="J2" s="142"/>
      <c r="K2" s="142"/>
      <c r="L2" s="13"/>
      <c r="M2" s="14"/>
      <c r="N2" s="14"/>
      <c r="O2" s="14"/>
      <c r="P2" s="14"/>
      <c r="Q2" s="14"/>
      <c r="R2" s="14"/>
      <c r="S2" s="14"/>
      <c r="T2" s="14"/>
      <c r="U2" s="169"/>
    </row>
    <row r="3" spans="1:21" s="11" customFormat="1" ht="27" customHeight="1">
      <c r="A3" s="264" t="s">
        <v>305</v>
      </c>
      <c r="B3" s="265" t="s">
        <v>167</v>
      </c>
      <c r="C3" s="277"/>
      <c r="D3" s="277"/>
      <c r="E3" s="277"/>
      <c r="F3" s="277"/>
      <c r="G3" s="273" t="s">
        <v>0</v>
      </c>
      <c r="H3" s="267" t="s">
        <v>75</v>
      </c>
      <c r="I3" s="273" t="s">
        <v>59</v>
      </c>
      <c r="J3" s="275" t="s">
        <v>61</v>
      </c>
      <c r="K3" s="269" t="s">
        <v>64</v>
      </c>
      <c r="L3" s="271" t="s">
        <v>124</v>
      </c>
      <c r="M3" s="267" t="s">
        <v>76</v>
      </c>
      <c r="N3" s="267" t="s">
        <v>77</v>
      </c>
      <c r="O3" s="267" t="s">
        <v>78</v>
      </c>
      <c r="P3" s="267" t="s">
        <v>69</v>
      </c>
      <c r="Q3" s="267" t="s">
        <v>70</v>
      </c>
      <c r="R3" s="267" t="s">
        <v>79</v>
      </c>
      <c r="S3" s="267" t="s">
        <v>125</v>
      </c>
      <c r="T3" s="265" t="s">
        <v>73</v>
      </c>
      <c r="U3" s="263" t="s">
        <v>305</v>
      </c>
    </row>
    <row r="4" spans="1:21" s="16" customFormat="1" ht="15" customHeight="1">
      <c r="A4" s="272"/>
      <c r="B4" s="266"/>
      <c r="C4" s="278"/>
      <c r="D4" s="278"/>
      <c r="E4" s="278"/>
      <c r="F4" s="278"/>
      <c r="G4" s="274"/>
      <c r="H4" s="268"/>
      <c r="I4" s="274"/>
      <c r="J4" s="276"/>
      <c r="K4" s="270"/>
      <c r="L4" s="272"/>
      <c r="M4" s="268"/>
      <c r="N4" s="268"/>
      <c r="O4" s="268"/>
      <c r="P4" s="268"/>
      <c r="Q4" s="268"/>
      <c r="R4" s="268"/>
      <c r="S4" s="268"/>
      <c r="T4" s="266"/>
      <c r="U4" s="266"/>
    </row>
    <row r="5" spans="1:21" s="49" customFormat="1" ht="18" customHeight="1">
      <c r="A5" s="80"/>
      <c r="B5" s="187" t="s">
        <v>0</v>
      </c>
      <c r="C5" s="47"/>
      <c r="D5" s="47"/>
      <c r="E5" s="47"/>
      <c r="F5" s="80"/>
      <c r="G5" s="72">
        <v>151.1479716966006</v>
      </c>
      <c r="H5" s="72">
        <v>155.81665772711537</v>
      </c>
      <c r="I5" s="72">
        <v>166.50030744992205</v>
      </c>
      <c r="J5" s="72">
        <v>159.9572844399206</v>
      </c>
      <c r="K5" s="72">
        <v>145.6476184989177</v>
      </c>
      <c r="L5" s="72">
        <v>138.4150373791201</v>
      </c>
      <c r="M5" s="72">
        <v>132.47243743603306</v>
      </c>
      <c r="N5" s="72">
        <v>151.37012774694963</v>
      </c>
      <c r="O5" s="72">
        <v>143.86952893924</v>
      </c>
      <c r="P5" s="72">
        <v>130.68346217069603</v>
      </c>
      <c r="Q5" s="72">
        <v>156.1609326323964</v>
      </c>
      <c r="R5" s="72">
        <v>168.62889866233175</v>
      </c>
      <c r="S5" s="72">
        <v>125.33427474204426</v>
      </c>
      <c r="T5" s="72">
        <v>148.8739474969826</v>
      </c>
      <c r="U5" s="161"/>
    </row>
    <row r="6" spans="1:21" s="50" customFormat="1" ht="18" customHeight="1">
      <c r="A6" s="168" t="s">
        <v>310</v>
      </c>
      <c r="B6" s="182"/>
      <c r="C6" s="189" t="s">
        <v>21</v>
      </c>
      <c r="D6" s="188"/>
      <c r="E6" s="188"/>
      <c r="F6" s="190"/>
      <c r="G6" s="72">
        <v>116.70893023960357</v>
      </c>
      <c r="H6" s="72">
        <v>125.73045544166088</v>
      </c>
      <c r="I6" s="72">
        <v>110.20339625673054</v>
      </c>
      <c r="J6" s="72">
        <v>145.5854917592831</v>
      </c>
      <c r="K6" s="72">
        <v>118.64989835307287</v>
      </c>
      <c r="L6" s="72">
        <v>113.77699781214756</v>
      </c>
      <c r="M6" s="72">
        <v>109.78363778405364</v>
      </c>
      <c r="N6" s="72">
        <v>113.57635394184693</v>
      </c>
      <c r="O6" s="72">
        <v>114.4965872718003</v>
      </c>
      <c r="P6" s="72">
        <v>109.89449264621825</v>
      </c>
      <c r="Q6" s="72">
        <v>124.56358364114296</v>
      </c>
      <c r="R6" s="72">
        <v>128.74510084172533</v>
      </c>
      <c r="S6" s="72">
        <v>98.64893507841919</v>
      </c>
      <c r="T6" s="72">
        <v>126.8985915138801</v>
      </c>
      <c r="U6" s="170" t="s">
        <v>310</v>
      </c>
    </row>
    <row r="7" spans="1:21" s="18" customFormat="1" ht="18" customHeight="1">
      <c r="A7" s="20">
        <v>1</v>
      </c>
      <c r="B7" s="28"/>
      <c r="C7" s="188"/>
      <c r="D7" s="188" t="s">
        <v>262</v>
      </c>
      <c r="E7" s="188"/>
      <c r="F7" s="83"/>
      <c r="G7" s="73">
        <v>41.967804403210465</v>
      </c>
      <c r="H7" s="73">
        <v>37.85097334626968</v>
      </c>
      <c r="I7" s="73">
        <v>32.77301517249242</v>
      </c>
      <c r="J7" s="73">
        <v>57.044685230910986</v>
      </c>
      <c r="K7" s="73">
        <v>43.543041506514456</v>
      </c>
      <c r="L7" s="73">
        <v>48.62357030895554</v>
      </c>
      <c r="M7" s="73">
        <v>39.112825083321056</v>
      </c>
      <c r="N7" s="73">
        <v>45.79850028974275</v>
      </c>
      <c r="O7" s="73">
        <v>48.49067072605083</v>
      </c>
      <c r="P7" s="73">
        <v>37.683253245243</v>
      </c>
      <c r="Q7" s="73">
        <v>46.21486566516481</v>
      </c>
      <c r="R7" s="73">
        <v>50.358525396409924</v>
      </c>
      <c r="S7" s="73">
        <v>38.339434033265064</v>
      </c>
      <c r="T7" s="73">
        <v>45.31896588884419</v>
      </c>
      <c r="U7" s="162">
        <v>1</v>
      </c>
    </row>
    <row r="8" spans="1:21" s="18" customFormat="1" ht="18" customHeight="1">
      <c r="A8" s="20">
        <v>11</v>
      </c>
      <c r="B8" s="28"/>
      <c r="C8" s="28"/>
      <c r="D8" s="188"/>
      <c r="E8" s="188" t="s">
        <v>371</v>
      </c>
      <c r="F8" s="190"/>
      <c r="G8" s="73">
        <v>27.338086097541012</v>
      </c>
      <c r="H8" s="73">
        <v>26.507824955166047</v>
      </c>
      <c r="I8" s="73">
        <v>22.072961692209468</v>
      </c>
      <c r="J8" s="73">
        <v>39.97130948888222</v>
      </c>
      <c r="K8" s="73">
        <v>28.10722721997712</v>
      </c>
      <c r="L8" s="73">
        <v>30.901477029381216</v>
      </c>
      <c r="M8" s="73">
        <v>25.45654991289392</v>
      </c>
      <c r="N8" s="73">
        <v>27.473364747547055</v>
      </c>
      <c r="O8" s="73">
        <v>35.57308754322327</v>
      </c>
      <c r="P8" s="73">
        <v>24.281966579811495</v>
      </c>
      <c r="Q8" s="73">
        <v>27.984335958745977</v>
      </c>
      <c r="R8" s="73">
        <v>32.962337613136974</v>
      </c>
      <c r="S8" s="73">
        <v>25.072236777927586</v>
      </c>
      <c r="T8" s="73">
        <v>30.190043249612046</v>
      </c>
      <c r="U8" s="162">
        <v>11</v>
      </c>
    </row>
    <row r="9" spans="1:21" s="18" customFormat="1" ht="18" customHeight="1">
      <c r="A9" s="20">
        <v>12</v>
      </c>
      <c r="B9" s="28"/>
      <c r="C9" s="28"/>
      <c r="D9" s="188"/>
      <c r="E9" s="188"/>
      <c r="F9" s="190" t="s">
        <v>354</v>
      </c>
      <c r="G9" s="73">
        <v>14.629718305669456</v>
      </c>
      <c r="H9" s="73">
        <v>11.343148391103636</v>
      </c>
      <c r="I9" s="73">
        <v>10.700053480282957</v>
      </c>
      <c r="J9" s="73">
        <v>17.073375742028755</v>
      </c>
      <c r="K9" s="73">
        <v>15.435814286537338</v>
      </c>
      <c r="L9" s="73">
        <v>17.722093279574324</v>
      </c>
      <c r="M9" s="73">
        <v>13.656275170427133</v>
      </c>
      <c r="N9" s="73">
        <v>18.325135542195692</v>
      </c>
      <c r="O9" s="73">
        <v>12.917583182827565</v>
      </c>
      <c r="P9" s="73">
        <v>13.40128666543151</v>
      </c>
      <c r="Q9" s="73">
        <v>18.23052970641883</v>
      </c>
      <c r="R9" s="73">
        <v>17.396187783272946</v>
      </c>
      <c r="S9" s="73">
        <v>13.26719725533748</v>
      </c>
      <c r="T9" s="73">
        <v>15.12892263923214</v>
      </c>
      <c r="U9" s="162">
        <v>12</v>
      </c>
    </row>
    <row r="10" spans="1:21" s="18" customFormat="1" ht="18" customHeight="1">
      <c r="A10" s="20">
        <v>2</v>
      </c>
      <c r="B10" s="28"/>
      <c r="C10" s="28"/>
      <c r="D10" s="28"/>
      <c r="E10" s="28"/>
      <c r="F10" s="190" t="s">
        <v>263</v>
      </c>
      <c r="G10" s="73">
        <v>14.386332024330823</v>
      </c>
      <c r="H10" s="73">
        <v>16.98969153347726</v>
      </c>
      <c r="I10" s="73">
        <v>18.157841915723132</v>
      </c>
      <c r="J10" s="73">
        <v>13.858621582645123</v>
      </c>
      <c r="K10" s="73">
        <v>11.541955077819571</v>
      </c>
      <c r="L10" s="73">
        <v>11.610578141381797</v>
      </c>
      <c r="M10" s="73">
        <v>13.237197021234504</v>
      </c>
      <c r="N10" s="73">
        <v>13.300655419624643</v>
      </c>
      <c r="O10" s="73">
        <v>14.836847412780207</v>
      </c>
      <c r="P10" s="73">
        <v>10.226013978295406</v>
      </c>
      <c r="Q10" s="73">
        <v>11.654522210256435</v>
      </c>
      <c r="R10" s="73">
        <v>11.41955909297552</v>
      </c>
      <c r="S10" s="73">
        <v>11.390892576073007</v>
      </c>
      <c r="T10" s="73">
        <v>16.7765119403414</v>
      </c>
      <c r="U10" s="162">
        <v>2</v>
      </c>
    </row>
    <row r="11" spans="1:21" s="18" customFormat="1" ht="18" customHeight="1">
      <c r="A11" s="20" t="s">
        <v>306</v>
      </c>
      <c r="B11" s="28"/>
      <c r="C11" s="28"/>
      <c r="D11" s="28"/>
      <c r="E11" s="188" t="s">
        <v>372</v>
      </c>
      <c r="F11" s="20"/>
      <c r="G11" s="73">
        <v>9.436214450391942</v>
      </c>
      <c r="H11" s="73">
        <v>11.133205133729248</v>
      </c>
      <c r="I11" s="73">
        <v>13.234940865552543</v>
      </c>
      <c r="J11" s="73">
        <v>8.342662685964985</v>
      </c>
      <c r="K11" s="73">
        <v>7.838336117992741</v>
      </c>
      <c r="L11" s="73">
        <v>6.69972564831081</v>
      </c>
      <c r="M11" s="73">
        <v>9.715469454330373</v>
      </c>
      <c r="N11" s="73">
        <v>7.759426282448048</v>
      </c>
      <c r="O11" s="73">
        <v>9.29724328775111</v>
      </c>
      <c r="P11" s="73">
        <v>6.966481261752056</v>
      </c>
      <c r="Q11" s="73">
        <v>6.210840198895727</v>
      </c>
      <c r="R11" s="73">
        <v>6.765875339238727</v>
      </c>
      <c r="S11" s="73">
        <v>8.444852294172355</v>
      </c>
      <c r="T11" s="73">
        <v>11.256663457669982</v>
      </c>
      <c r="U11" s="162" t="s">
        <v>306</v>
      </c>
    </row>
    <row r="12" spans="1:21" s="18" customFormat="1" ht="18" customHeight="1">
      <c r="A12" s="20" t="s">
        <v>307</v>
      </c>
      <c r="B12" s="28"/>
      <c r="C12" s="28"/>
      <c r="D12" s="28"/>
      <c r="E12" s="28"/>
      <c r="F12" s="190" t="s">
        <v>356</v>
      </c>
      <c r="G12" s="73">
        <v>4.950117573938882</v>
      </c>
      <c r="H12" s="73">
        <v>5.856486399748008</v>
      </c>
      <c r="I12" s="73">
        <v>4.922901050170588</v>
      </c>
      <c r="J12" s="73">
        <v>5.515958896680138</v>
      </c>
      <c r="K12" s="73">
        <v>3.7036189598268296</v>
      </c>
      <c r="L12" s="73">
        <v>4.910852493070986</v>
      </c>
      <c r="M12" s="73">
        <v>3.521727566904131</v>
      </c>
      <c r="N12" s="73">
        <v>5.541229137176597</v>
      </c>
      <c r="O12" s="73">
        <v>5.539604125029099</v>
      </c>
      <c r="P12" s="73">
        <v>3.2595327165433483</v>
      </c>
      <c r="Q12" s="73">
        <v>5.443682011360707</v>
      </c>
      <c r="R12" s="73">
        <v>4.653683753736792</v>
      </c>
      <c r="S12" s="73">
        <v>2.9460402819006535</v>
      </c>
      <c r="T12" s="73">
        <v>5.519848482671418</v>
      </c>
      <c r="U12" s="162" t="s">
        <v>307</v>
      </c>
    </row>
    <row r="13" spans="1:21" s="18" customFormat="1" ht="18" customHeight="1">
      <c r="A13" s="20">
        <v>3</v>
      </c>
      <c r="B13" s="28"/>
      <c r="C13" s="28"/>
      <c r="D13" s="28"/>
      <c r="E13" s="28"/>
      <c r="F13" s="190" t="s">
        <v>264</v>
      </c>
      <c r="G13" s="73">
        <v>30.5017332820534</v>
      </c>
      <c r="H13" s="73">
        <v>31.15176089349949</v>
      </c>
      <c r="I13" s="73">
        <v>24.87545750244292</v>
      </c>
      <c r="J13" s="73">
        <v>47.51953960695441</v>
      </c>
      <c r="K13" s="73">
        <v>35.10996798327558</v>
      </c>
      <c r="L13" s="73">
        <v>23.76784461423759</v>
      </c>
      <c r="M13" s="73">
        <v>28.832124984607557</v>
      </c>
      <c r="N13" s="73">
        <v>29.673772540281423</v>
      </c>
      <c r="O13" s="73">
        <v>33.185815592906046</v>
      </c>
      <c r="P13" s="73">
        <v>26.968728195869584</v>
      </c>
      <c r="Q13" s="73">
        <v>37.385805181446806</v>
      </c>
      <c r="R13" s="73">
        <v>35.29137507060298</v>
      </c>
      <c r="S13" s="73">
        <v>24.639398025087225</v>
      </c>
      <c r="T13" s="73">
        <v>31.417170167825738</v>
      </c>
      <c r="U13" s="162">
        <v>3</v>
      </c>
    </row>
    <row r="14" spans="1:21" s="18" customFormat="1" ht="18" customHeight="1">
      <c r="A14" s="20" t="s">
        <v>308</v>
      </c>
      <c r="B14" s="28"/>
      <c r="C14" s="28"/>
      <c r="D14" s="28"/>
      <c r="E14" s="188" t="s">
        <v>373</v>
      </c>
      <c r="F14" s="20"/>
      <c r="G14" s="73">
        <v>9.163069441408812</v>
      </c>
      <c r="H14" s="73">
        <v>7.188104998373051</v>
      </c>
      <c r="I14" s="73">
        <v>7.3378021522529595</v>
      </c>
      <c r="J14" s="73">
        <v>12.601250326710796</v>
      </c>
      <c r="K14" s="73">
        <v>9.240816796846065</v>
      </c>
      <c r="L14" s="73">
        <v>11.213491777082078</v>
      </c>
      <c r="M14" s="73">
        <v>9.308516007129981</v>
      </c>
      <c r="N14" s="73">
        <v>10.654471008681519</v>
      </c>
      <c r="O14" s="73">
        <v>6.466717992405157</v>
      </c>
      <c r="P14" s="73">
        <v>10.526787790869564</v>
      </c>
      <c r="Q14" s="73">
        <v>13.050146050005182</v>
      </c>
      <c r="R14" s="73">
        <v>8.352892655912052</v>
      </c>
      <c r="S14" s="73">
        <v>9.224053744938665</v>
      </c>
      <c r="T14" s="73">
        <v>8.731868570032761</v>
      </c>
      <c r="U14" s="162" t="s">
        <v>308</v>
      </c>
    </row>
    <row r="15" spans="1:21" s="18" customFormat="1" ht="18" customHeight="1">
      <c r="A15" s="20">
        <v>36</v>
      </c>
      <c r="B15" s="28"/>
      <c r="C15" s="28"/>
      <c r="D15" s="28"/>
      <c r="E15" s="28"/>
      <c r="F15" s="190" t="s">
        <v>357</v>
      </c>
      <c r="G15" s="73">
        <v>21.338663840644593</v>
      </c>
      <c r="H15" s="73">
        <v>23.963655895126433</v>
      </c>
      <c r="I15" s="73">
        <v>17.53765535018996</v>
      </c>
      <c r="J15" s="73">
        <v>34.91828928024361</v>
      </c>
      <c r="K15" s="73">
        <v>25.86915118642952</v>
      </c>
      <c r="L15" s="73">
        <v>12.55435283715551</v>
      </c>
      <c r="M15" s="73">
        <v>19.52360897747758</v>
      </c>
      <c r="N15" s="73">
        <v>19.0193015315999</v>
      </c>
      <c r="O15" s="73">
        <v>26.719097600500888</v>
      </c>
      <c r="P15" s="73">
        <v>16.44194040500002</v>
      </c>
      <c r="Q15" s="73">
        <v>24.335659131441624</v>
      </c>
      <c r="R15" s="73">
        <v>26.93848241469093</v>
      </c>
      <c r="S15" s="73">
        <v>15.415344280148561</v>
      </c>
      <c r="T15" s="73">
        <v>22.685301597792975</v>
      </c>
      <c r="U15" s="162">
        <v>36</v>
      </c>
    </row>
    <row r="16" spans="1:21" s="18" customFormat="1" ht="18" customHeight="1">
      <c r="A16" s="20">
        <v>365</v>
      </c>
      <c r="B16" s="28"/>
      <c r="C16" s="28"/>
      <c r="D16" s="28"/>
      <c r="E16" s="188" t="s">
        <v>374</v>
      </c>
      <c r="F16" s="20"/>
      <c r="G16" s="73">
        <v>15.3346345123498</v>
      </c>
      <c r="H16" s="73">
        <v>18.777301538246668</v>
      </c>
      <c r="I16" s="73">
        <v>12.313331558884562</v>
      </c>
      <c r="J16" s="73">
        <v>29.552627355169555</v>
      </c>
      <c r="K16" s="73">
        <v>19.841068650770787</v>
      </c>
      <c r="L16" s="73">
        <v>7.7382686106373715</v>
      </c>
      <c r="M16" s="73">
        <v>12.3227976696348</v>
      </c>
      <c r="N16" s="73">
        <v>11.722846933301758</v>
      </c>
      <c r="O16" s="73">
        <v>21.717588583782184</v>
      </c>
      <c r="P16" s="73">
        <v>8.60516637167444</v>
      </c>
      <c r="Q16" s="73">
        <v>19.835424634742093</v>
      </c>
      <c r="R16" s="73">
        <v>21.52405150918183</v>
      </c>
      <c r="S16" s="73">
        <v>8.917402318559871</v>
      </c>
      <c r="T16" s="73">
        <v>17.67055577906776</v>
      </c>
      <c r="U16" s="162">
        <v>365</v>
      </c>
    </row>
    <row r="17" spans="1:21" s="18" customFormat="1" ht="21" customHeight="1">
      <c r="A17" s="20">
        <v>4</v>
      </c>
      <c r="B17" s="28"/>
      <c r="C17" s="28"/>
      <c r="D17" s="28"/>
      <c r="E17" s="28"/>
      <c r="F17" s="190" t="s">
        <v>265</v>
      </c>
      <c r="G17" s="73">
        <v>3.775429082640576</v>
      </c>
      <c r="H17" s="73">
        <v>3.781513775576155</v>
      </c>
      <c r="I17" s="73">
        <v>3.355396106409282</v>
      </c>
      <c r="J17" s="73">
        <v>4.09131971948301</v>
      </c>
      <c r="K17" s="73">
        <v>3.760656466308365</v>
      </c>
      <c r="L17" s="73">
        <v>3.9126715308677706</v>
      </c>
      <c r="M17" s="73">
        <v>4.2044959051058495</v>
      </c>
      <c r="N17" s="73">
        <v>3.8347576028317643</v>
      </c>
      <c r="O17" s="73">
        <v>3.4942426073808543</v>
      </c>
      <c r="P17" s="73">
        <v>3.7427221015535377</v>
      </c>
      <c r="Q17" s="73">
        <v>3.664092478442855</v>
      </c>
      <c r="R17" s="73">
        <v>4.372434184242792</v>
      </c>
      <c r="S17" s="73">
        <v>2.877444879450193</v>
      </c>
      <c r="T17" s="73">
        <v>4.945013003620898</v>
      </c>
      <c r="U17" s="162">
        <v>4</v>
      </c>
    </row>
    <row r="18" spans="1:21" s="18" customFormat="1" ht="21" customHeight="1">
      <c r="A18" s="20">
        <v>41</v>
      </c>
      <c r="B18" s="28"/>
      <c r="C18" s="28"/>
      <c r="D18" s="28"/>
      <c r="E18" s="188" t="s">
        <v>375</v>
      </c>
      <c r="F18" s="20"/>
      <c r="G18" s="73">
        <v>2.029190794675776</v>
      </c>
      <c r="H18" s="73">
        <v>1.5072770671536124</v>
      </c>
      <c r="I18" s="73">
        <v>1.708661998481023</v>
      </c>
      <c r="J18" s="73">
        <v>2.729641164479322</v>
      </c>
      <c r="K18" s="73">
        <v>1.708886492892946</v>
      </c>
      <c r="L18" s="73">
        <v>2.4597616504821764</v>
      </c>
      <c r="M18" s="73">
        <v>2.444685620734275</v>
      </c>
      <c r="N18" s="73">
        <v>2.286158863347273</v>
      </c>
      <c r="O18" s="73">
        <v>1.4927138371707198</v>
      </c>
      <c r="P18" s="73">
        <v>2.001446710212513</v>
      </c>
      <c r="Q18" s="73">
        <v>2.222559959755002</v>
      </c>
      <c r="R18" s="73">
        <v>2.0654386339528026</v>
      </c>
      <c r="S18" s="73">
        <v>1.9918412028776917</v>
      </c>
      <c r="T18" s="73">
        <v>3.2214495085924484</v>
      </c>
      <c r="U18" s="162">
        <v>41</v>
      </c>
    </row>
    <row r="19" spans="1:21" s="18" customFormat="1" ht="21" customHeight="1">
      <c r="A19" s="20">
        <v>42</v>
      </c>
      <c r="B19" s="28"/>
      <c r="C19" s="28"/>
      <c r="D19" s="28"/>
      <c r="E19" s="28"/>
      <c r="F19" s="190" t="s">
        <v>355</v>
      </c>
      <c r="G19" s="73">
        <v>1.7462382879647997</v>
      </c>
      <c r="H19" s="73">
        <v>2.274236708422543</v>
      </c>
      <c r="I19" s="73">
        <v>1.6467341079282591</v>
      </c>
      <c r="J19" s="73">
        <v>1.3616785550036883</v>
      </c>
      <c r="K19" s="73">
        <v>2.051769973415419</v>
      </c>
      <c r="L19" s="73">
        <v>1.4529098803855944</v>
      </c>
      <c r="M19" s="73">
        <v>1.7598102843715746</v>
      </c>
      <c r="N19" s="73">
        <v>1.5485987394844911</v>
      </c>
      <c r="O19" s="73">
        <v>2.0015287702101348</v>
      </c>
      <c r="P19" s="73">
        <v>1.7412753913410255</v>
      </c>
      <c r="Q19" s="73">
        <v>1.4415325186878527</v>
      </c>
      <c r="R19" s="73">
        <v>2.306995550289989</v>
      </c>
      <c r="S19" s="73">
        <v>0.885603676572501</v>
      </c>
      <c r="T19" s="73">
        <v>1.72356349502845</v>
      </c>
      <c r="U19" s="162">
        <v>42</v>
      </c>
    </row>
    <row r="20" spans="1:21" s="18" customFormat="1" ht="18" customHeight="1">
      <c r="A20" s="20">
        <v>5</v>
      </c>
      <c r="B20" s="28"/>
      <c r="C20" s="28"/>
      <c r="D20" s="28"/>
      <c r="E20" s="28"/>
      <c r="F20" s="190" t="s">
        <v>266</v>
      </c>
      <c r="G20" s="73">
        <v>26.07763144736831</v>
      </c>
      <c r="H20" s="73">
        <v>35.956515892838304</v>
      </c>
      <c r="I20" s="73">
        <v>31.04168555966276</v>
      </c>
      <c r="J20" s="73">
        <v>23.071325619289567</v>
      </c>
      <c r="K20" s="73">
        <v>24.69427731915489</v>
      </c>
      <c r="L20" s="73">
        <v>25.86233321670486</v>
      </c>
      <c r="M20" s="73">
        <v>24.396994789784667</v>
      </c>
      <c r="N20" s="73">
        <v>20.96866808936635</v>
      </c>
      <c r="O20" s="73">
        <v>14.489010932682351</v>
      </c>
      <c r="P20" s="73">
        <v>31.273775125256723</v>
      </c>
      <c r="Q20" s="73">
        <v>25.64429810583207</v>
      </c>
      <c r="R20" s="73">
        <v>27.30320709749411</v>
      </c>
      <c r="S20" s="73">
        <v>21.401765564543688</v>
      </c>
      <c r="T20" s="73">
        <v>28.44093051324789</v>
      </c>
      <c r="U20" s="162">
        <v>5</v>
      </c>
    </row>
    <row r="21" spans="1:21" s="18" customFormat="1" ht="18" customHeight="1">
      <c r="A21" s="20">
        <v>51</v>
      </c>
      <c r="B21" s="28"/>
      <c r="C21" s="28"/>
      <c r="D21" s="28"/>
      <c r="E21" s="188" t="s">
        <v>376</v>
      </c>
      <c r="F21" s="20"/>
      <c r="G21" s="73">
        <v>3.6064679695932234</v>
      </c>
      <c r="H21" s="73">
        <v>4.805377177251243</v>
      </c>
      <c r="I21" s="73">
        <v>2.1825242168068537</v>
      </c>
      <c r="J21" s="73">
        <v>5.6394785915872925</v>
      </c>
      <c r="K21" s="73">
        <v>3.440637371501</v>
      </c>
      <c r="L21" s="73">
        <v>5.241991867759189</v>
      </c>
      <c r="M21" s="73">
        <v>2.672544224251221</v>
      </c>
      <c r="N21" s="73">
        <v>4.263978293513889</v>
      </c>
      <c r="O21" s="73">
        <v>2.13230188435806</v>
      </c>
      <c r="P21" s="73">
        <v>3.3033873517319132</v>
      </c>
      <c r="Q21" s="73">
        <v>5.519648793773623</v>
      </c>
      <c r="R21" s="73">
        <v>3.601397939081679</v>
      </c>
      <c r="S21" s="73">
        <v>1.488467331836343</v>
      </c>
      <c r="T21" s="73">
        <v>2.798472613368584</v>
      </c>
      <c r="U21" s="162">
        <v>51</v>
      </c>
    </row>
    <row r="22" spans="1:21" s="18" customFormat="1" ht="21" customHeight="1">
      <c r="A22" s="20">
        <v>52</v>
      </c>
      <c r="B22" s="28"/>
      <c r="C22" s="28"/>
      <c r="D22" s="28"/>
      <c r="E22" s="28"/>
      <c r="F22" s="190" t="s">
        <v>358</v>
      </c>
      <c r="G22" s="73">
        <v>4.5614740497671304</v>
      </c>
      <c r="H22" s="73">
        <v>5.0418047839724</v>
      </c>
      <c r="I22" s="73">
        <v>4.767181625713021</v>
      </c>
      <c r="J22" s="73">
        <v>4.414007917908634</v>
      </c>
      <c r="K22" s="73">
        <v>4.2753109079087075</v>
      </c>
      <c r="L22" s="73">
        <v>5.6606941897649055</v>
      </c>
      <c r="M22" s="73">
        <v>4.460224921422847</v>
      </c>
      <c r="N22" s="73">
        <v>3.9384998591652898</v>
      </c>
      <c r="O22" s="73">
        <v>2.628464581114712</v>
      </c>
      <c r="P22" s="73">
        <v>5.099554949365142</v>
      </c>
      <c r="Q22" s="73">
        <v>5.469487521417003</v>
      </c>
      <c r="R22" s="73">
        <v>6.543174585681027</v>
      </c>
      <c r="S22" s="73">
        <v>4.47404254748865</v>
      </c>
      <c r="T22" s="73">
        <v>6.149284800850624</v>
      </c>
      <c r="U22" s="162">
        <v>52</v>
      </c>
    </row>
    <row r="23" spans="1:21" s="18" customFormat="1" ht="18" customHeight="1">
      <c r="A23" s="20">
        <v>53</v>
      </c>
      <c r="B23" s="28"/>
      <c r="C23" s="28"/>
      <c r="D23" s="28"/>
      <c r="E23" s="28"/>
      <c r="F23" s="190" t="s">
        <v>359</v>
      </c>
      <c r="G23" s="73">
        <v>1.7062184757117937</v>
      </c>
      <c r="H23" s="73">
        <v>1.6056276085041135</v>
      </c>
      <c r="I23" s="73">
        <v>3.373692621257604</v>
      </c>
      <c r="J23" s="73">
        <v>1.0562815128320793</v>
      </c>
      <c r="K23" s="73">
        <v>1.8518177104338307</v>
      </c>
      <c r="L23" s="73">
        <v>0.4816572722737484</v>
      </c>
      <c r="M23" s="73">
        <v>1.4837052079947837</v>
      </c>
      <c r="N23" s="73">
        <v>1.8149456575366305</v>
      </c>
      <c r="O23" s="73">
        <v>0.42850073750535406</v>
      </c>
      <c r="P23" s="73">
        <v>0.4909748146279353</v>
      </c>
      <c r="Q23" s="73">
        <v>0.4695732981592311</v>
      </c>
      <c r="R23" s="73">
        <v>0.23156917714805272</v>
      </c>
      <c r="S23" s="73">
        <v>1.9036370375673566</v>
      </c>
      <c r="T23" s="73">
        <v>0.37529096499798836</v>
      </c>
      <c r="U23" s="162">
        <v>53</v>
      </c>
    </row>
    <row r="24" spans="1:21" s="18" customFormat="1" ht="18" customHeight="1">
      <c r="A24" s="20">
        <v>54</v>
      </c>
      <c r="B24" s="28"/>
      <c r="C24" s="28"/>
      <c r="D24" s="28"/>
      <c r="E24" s="28"/>
      <c r="F24" s="190" t="s">
        <v>360</v>
      </c>
      <c r="G24" s="73">
        <v>3.923233795977887</v>
      </c>
      <c r="H24" s="73">
        <v>3.5679860305272055</v>
      </c>
      <c r="I24" s="73">
        <v>7.205220096006543</v>
      </c>
      <c r="J24" s="73">
        <v>3.3756179487005014</v>
      </c>
      <c r="K24" s="73">
        <v>2.045416011654417</v>
      </c>
      <c r="L24" s="73">
        <v>2.8592294338512003</v>
      </c>
      <c r="M24" s="73">
        <v>4.092989020394733</v>
      </c>
      <c r="N24" s="73">
        <v>3.857716127458104</v>
      </c>
      <c r="O24" s="73">
        <v>2.4177023288866306</v>
      </c>
      <c r="P24" s="73">
        <v>1.6977164053784508</v>
      </c>
      <c r="Q24" s="73">
        <v>3.9745559603841927</v>
      </c>
      <c r="R24" s="73">
        <v>1.6949451707558996</v>
      </c>
      <c r="S24" s="73">
        <v>2.590649088844977</v>
      </c>
      <c r="T24" s="73">
        <v>1.2144645525604922</v>
      </c>
      <c r="U24" s="162">
        <v>54</v>
      </c>
    </row>
    <row r="25" spans="1:21" s="18" customFormat="1" ht="18" customHeight="1">
      <c r="A25" s="20">
        <v>55</v>
      </c>
      <c r="B25" s="28"/>
      <c r="C25" s="28"/>
      <c r="D25" s="28"/>
      <c r="E25" s="28"/>
      <c r="F25" s="190" t="s">
        <v>361</v>
      </c>
      <c r="G25" s="73">
        <v>4.740572302170719</v>
      </c>
      <c r="H25" s="73">
        <v>6.912359462081692</v>
      </c>
      <c r="I25" s="73">
        <v>4.581963251075717</v>
      </c>
      <c r="J25" s="73">
        <v>5.606337208767097</v>
      </c>
      <c r="K25" s="73">
        <v>5.677034378883777</v>
      </c>
      <c r="L25" s="73">
        <v>3.673919003663111</v>
      </c>
      <c r="M25" s="73">
        <v>4.117087023313745</v>
      </c>
      <c r="N25" s="73">
        <v>4.432200645507373</v>
      </c>
      <c r="O25" s="73">
        <v>4.644920989784945</v>
      </c>
      <c r="P25" s="73">
        <v>5.860556057064242</v>
      </c>
      <c r="Q25" s="73">
        <v>2.2840051021456027</v>
      </c>
      <c r="R25" s="73">
        <v>3.404871950295499</v>
      </c>
      <c r="S25" s="73">
        <v>3.5444249571587325</v>
      </c>
      <c r="T25" s="73">
        <v>4.223752083453072</v>
      </c>
      <c r="U25" s="162">
        <v>55</v>
      </c>
    </row>
    <row r="26" spans="1:21" s="18" customFormat="1" ht="18" customHeight="1">
      <c r="A26" s="20" t="s">
        <v>309</v>
      </c>
      <c r="B26" s="28"/>
      <c r="C26" s="28"/>
      <c r="D26" s="28"/>
      <c r="E26" s="28"/>
      <c r="F26" s="190" t="s">
        <v>267</v>
      </c>
      <c r="G26" s="73">
        <v>7.539664854147556</v>
      </c>
      <c r="H26" s="73">
        <v>14.02336083050165</v>
      </c>
      <c r="I26" s="73">
        <v>8.931103748803023</v>
      </c>
      <c r="J26" s="73">
        <v>2.9796024394939615</v>
      </c>
      <c r="K26" s="73">
        <v>7.404060938773158</v>
      </c>
      <c r="L26" s="73">
        <v>7.944841449392706</v>
      </c>
      <c r="M26" s="73">
        <v>7.570444392407339</v>
      </c>
      <c r="N26" s="73">
        <v>2.661327506185066</v>
      </c>
      <c r="O26" s="73">
        <v>2.23712041103265</v>
      </c>
      <c r="P26" s="73">
        <v>14.821585547089038</v>
      </c>
      <c r="Q26" s="73">
        <v>7.927027429952416</v>
      </c>
      <c r="R26" s="73">
        <v>11.827248274531954</v>
      </c>
      <c r="S26" s="73">
        <v>7.4005446016476295</v>
      </c>
      <c r="T26" s="73">
        <v>13.679665498017128</v>
      </c>
      <c r="U26" s="162" t="s">
        <v>309</v>
      </c>
    </row>
    <row r="27" spans="1:21" s="50" customFormat="1" ht="18" customHeight="1">
      <c r="A27" s="168" t="s">
        <v>310</v>
      </c>
      <c r="B27" s="182"/>
      <c r="C27" s="189" t="s">
        <v>119</v>
      </c>
      <c r="D27" s="182"/>
      <c r="E27" s="182"/>
      <c r="F27" s="168"/>
      <c r="G27" s="72">
        <v>21.228328831923065</v>
      </c>
      <c r="H27" s="72">
        <v>24.23040306728139</v>
      </c>
      <c r="I27" s="72">
        <v>20.35135359575483</v>
      </c>
      <c r="J27" s="72">
        <v>7.3067543178859</v>
      </c>
      <c r="K27" s="72">
        <v>21.825809265919883</v>
      </c>
      <c r="L27" s="72">
        <v>18.341140113538735</v>
      </c>
      <c r="M27" s="72">
        <v>12.648360427395115</v>
      </c>
      <c r="N27" s="72">
        <v>26.886080641775703</v>
      </c>
      <c r="O27" s="72">
        <v>17.75203767265864</v>
      </c>
      <c r="P27" s="72">
        <v>14.007663227937671</v>
      </c>
      <c r="Q27" s="72">
        <v>26.178071067118246</v>
      </c>
      <c r="R27" s="72">
        <v>31.78770199341498</v>
      </c>
      <c r="S27" s="72">
        <v>14.301488961077665</v>
      </c>
      <c r="T27" s="72">
        <v>11.131611371343181</v>
      </c>
      <c r="U27" s="170" t="s">
        <v>310</v>
      </c>
    </row>
    <row r="28" spans="1:21" s="18" customFormat="1" ht="21" customHeight="1">
      <c r="A28" s="20">
        <v>411</v>
      </c>
      <c r="B28" s="28"/>
      <c r="C28" s="28"/>
      <c r="D28" s="188" t="s">
        <v>377</v>
      </c>
      <c r="E28" s="28"/>
      <c r="F28" s="20"/>
      <c r="G28" s="73">
        <v>6.705427599516962</v>
      </c>
      <c r="H28" s="73">
        <v>11.431089060217905</v>
      </c>
      <c r="I28" s="73">
        <v>8.9675693876217</v>
      </c>
      <c r="J28" s="73">
        <v>0</v>
      </c>
      <c r="K28" s="73">
        <v>1.7307796771989894</v>
      </c>
      <c r="L28" s="73">
        <v>7.78327132484449</v>
      </c>
      <c r="M28" s="73">
        <v>3.4300416050127884</v>
      </c>
      <c r="N28" s="73">
        <v>9.311058126162784</v>
      </c>
      <c r="O28" s="73">
        <v>1.7624115062337269</v>
      </c>
      <c r="P28" s="73">
        <v>0</v>
      </c>
      <c r="Q28" s="73">
        <v>8.578592396411294</v>
      </c>
      <c r="R28" s="73">
        <v>5.913086004766562</v>
      </c>
      <c r="S28" s="73">
        <v>0</v>
      </c>
      <c r="T28" s="73">
        <v>0</v>
      </c>
      <c r="U28" s="162">
        <v>411</v>
      </c>
    </row>
    <row r="29" spans="1:21" ht="18" customHeight="1">
      <c r="A29" s="20">
        <v>53</v>
      </c>
      <c r="B29" s="28"/>
      <c r="C29" s="28"/>
      <c r="D29" s="28"/>
      <c r="E29" s="188" t="s">
        <v>359</v>
      </c>
      <c r="F29" s="20"/>
      <c r="G29" s="73">
        <v>4.6161958786463115</v>
      </c>
      <c r="H29" s="73">
        <v>5.138623096135588</v>
      </c>
      <c r="I29" s="73">
        <v>6.130765621565174</v>
      </c>
      <c r="J29" s="73">
        <v>0.9314809915357388</v>
      </c>
      <c r="K29" s="73">
        <v>6.724615017407551</v>
      </c>
      <c r="L29" s="73">
        <v>2.1934701489119663</v>
      </c>
      <c r="M29" s="73">
        <v>4.014134298801105</v>
      </c>
      <c r="N29" s="73">
        <v>2.8078135456080204</v>
      </c>
      <c r="O29" s="73">
        <v>10.16687199462505</v>
      </c>
      <c r="P29" s="73">
        <v>2.416045474792947</v>
      </c>
      <c r="Q29" s="73">
        <v>3.19676628930538</v>
      </c>
      <c r="R29" s="73">
        <v>2.9395380154017823</v>
      </c>
      <c r="S29" s="73">
        <v>6.692301479791512</v>
      </c>
      <c r="T29" s="73">
        <v>3.1163788148744183</v>
      </c>
      <c r="U29" s="162">
        <v>53</v>
      </c>
    </row>
    <row r="30" spans="1:21" s="50" customFormat="1" ht="11.25">
      <c r="A30" s="168" t="s">
        <v>310</v>
      </c>
      <c r="B30" s="182"/>
      <c r="C30" s="189" t="s">
        <v>362</v>
      </c>
      <c r="D30" s="182"/>
      <c r="E30" s="182"/>
      <c r="F30" s="168"/>
      <c r="G30" s="72">
        <v>13.210712625073947</v>
      </c>
      <c r="H30" s="72">
        <v>5.855799218173092</v>
      </c>
      <c r="I30" s="72">
        <v>35.945557597436704</v>
      </c>
      <c r="J30" s="72">
        <v>7.065038362751648</v>
      </c>
      <c r="K30" s="72">
        <v>5.171910879924938</v>
      </c>
      <c r="L30" s="72">
        <v>6.2968994534337925</v>
      </c>
      <c r="M30" s="72">
        <v>10.040439224584302</v>
      </c>
      <c r="N30" s="72">
        <v>10.907693163327</v>
      </c>
      <c r="O30" s="72">
        <v>11.620903994781077</v>
      </c>
      <c r="P30" s="72">
        <v>6.781306296540116</v>
      </c>
      <c r="Q30" s="72">
        <v>5.419277924135184</v>
      </c>
      <c r="R30" s="72">
        <v>8.096095827191448</v>
      </c>
      <c r="S30" s="72">
        <v>12.383850702547411</v>
      </c>
      <c r="T30" s="72">
        <v>10.843744611759297</v>
      </c>
      <c r="U30" s="170" t="s">
        <v>310</v>
      </c>
    </row>
    <row r="31" spans="1:21" s="18" customFormat="1" ht="18" customHeight="1">
      <c r="A31" s="81">
        <v>411</v>
      </c>
      <c r="B31" s="78"/>
      <c r="C31" s="78"/>
      <c r="D31" s="188" t="s">
        <v>377</v>
      </c>
      <c r="F31" s="81"/>
      <c r="G31" s="73">
        <v>4.9543818180437285</v>
      </c>
      <c r="H31" s="73">
        <v>0.05121359980625194</v>
      </c>
      <c r="I31" s="73">
        <v>24.028316125877794</v>
      </c>
      <c r="J31" s="73">
        <v>0</v>
      </c>
      <c r="K31" s="73">
        <v>0</v>
      </c>
      <c r="L31" s="73">
        <v>0</v>
      </c>
      <c r="M31" s="73">
        <v>1.749262676811211</v>
      </c>
      <c r="N31" s="73">
        <v>2.233026277783459</v>
      </c>
      <c r="O31" s="73">
        <v>3.2248199869326903</v>
      </c>
      <c r="P31" s="73">
        <v>0</v>
      </c>
      <c r="Q31" s="73">
        <v>0</v>
      </c>
      <c r="R31" s="73">
        <v>0</v>
      </c>
      <c r="S31" s="73">
        <v>2.4008038182070184</v>
      </c>
      <c r="T31" s="73">
        <v>0</v>
      </c>
      <c r="U31" s="163">
        <v>411</v>
      </c>
    </row>
    <row r="32" spans="1:21" s="18" customFormat="1" ht="18" customHeight="1">
      <c r="A32" s="20">
        <v>53</v>
      </c>
      <c r="B32" s="28"/>
      <c r="C32" s="28"/>
      <c r="D32" s="28"/>
      <c r="E32" s="188" t="s">
        <v>359</v>
      </c>
      <c r="F32" s="20"/>
      <c r="G32" s="73">
        <v>4.120930429055214</v>
      </c>
      <c r="H32" s="73">
        <v>2.067525061697762</v>
      </c>
      <c r="I32" s="73">
        <v>3.378780294446498</v>
      </c>
      <c r="J32" s="73">
        <v>5.889639995725242</v>
      </c>
      <c r="K32" s="73">
        <v>2.0422061086922527</v>
      </c>
      <c r="L32" s="73">
        <v>4.63656186590901</v>
      </c>
      <c r="M32" s="73">
        <v>6.194814311639916</v>
      </c>
      <c r="N32" s="73">
        <v>4.3778234219784675</v>
      </c>
      <c r="O32" s="73">
        <v>4.526099988172909</v>
      </c>
      <c r="P32" s="73">
        <v>5.987488124756088</v>
      </c>
      <c r="Q32" s="73">
        <v>4.116993677408412</v>
      </c>
      <c r="R32" s="73">
        <v>5.5894315943186985</v>
      </c>
      <c r="S32" s="73">
        <v>3.3783147537954066</v>
      </c>
      <c r="T32" s="73">
        <v>9.947051554687052</v>
      </c>
      <c r="U32" s="162">
        <v>53</v>
      </c>
    </row>
    <row r="33" spans="1:21" ht="12" customHeight="1">
      <c r="A33" s="28"/>
      <c r="B33" s="28"/>
      <c r="C33" s="28"/>
      <c r="D33" s="28"/>
      <c r="E33" s="28"/>
      <c r="F33" s="28"/>
      <c r="G33" s="22"/>
      <c r="H33" s="22"/>
      <c r="I33" s="12"/>
      <c r="J33" s="12"/>
      <c r="K33" s="22"/>
      <c r="L33" s="22"/>
      <c r="M33" s="22"/>
      <c r="N33" s="22"/>
      <c r="O33" s="22"/>
      <c r="P33" s="22"/>
      <c r="Q33" s="22"/>
      <c r="R33" s="12"/>
      <c r="S33" s="12"/>
      <c r="T33" s="12"/>
      <c r="U33" s="28"/>
    </row>
    <row r="34" spans="1:26" ht="11.25">
      <c r="A34" s="57" t="s">
        <v>123</v>
      </c>
      <c r="B34" s="23"/>
      <c r="C34" s="23"/>
      <c r="D34" s="23"/>
      <c r="E34" s="23"/>
      <c r="F34" s="23"/>
      <c r="G34" s="57"/>
      <c r="H34" s="57"/>
      <c r="I34" s="57"/>
      <c r="J34" s="57"/>
      <c r="K34" s="58"/>
      <c r="L34" s="58"/>
      <c r="M34" s="58"/>
      <c r="N34" s="58"/>
      <c r="O34" s="58"/>
      <c r="P34" s="58"/>
      <c r="Q34" s="58"/>
      <c r="U34" s="19"/>
      <c r="Z34" s="57"/>
    </row>
    <row r="35" spans="1:26" ht="11.25">
      <c r="A35" s="57" t="s">
        <v>370</v>
      </c>
      <c r="B35" s="23"/>
      <c r="C35" s="23"/>
      <c r="D35" s="23"/>
      <c r="E35" s="23"/>
      <c r="F35" s="23"/>
      <c r="G35" s="57"/>
      <c r="H35" s="57"/>
      <c r="I35" s="57"/>
      <c r="J35" s="57"/>
      <c r="K35" s="58"/>
      <c r="L35" s="59"/>
      <c r="M35" s="59"/>
      <c r="N35" s="59"/>
      <c r="O35" s="59"/>
      <c r="P35" s="59"/>
      <c r="Q35" s="59"/>
      <c r="R35" s="29"/>
      <c r="S35" s="29"/>
      <c r="T35" s="29"/>
      <c r="U35" s="29"/>
      <c r="V35" s="29"/>
      <c r="W35" s="29"/>
      <c r="X35" s="29"/>
      <c r="Y35" s="29"/>
      <c r="Z35" s="57"/>
    </row>
    <row r="36" spans="1:26" ht="11.25">
      <c r="A36" s="57" t="s">
        <v>257</v>
      </c>
      <c r="B36" s="23"/>
      <c r="C36" s="23"/>
      <c r="D36" s="23"/>
      <c r="E36" s="23"/>
      <c r="F36" s="23"/>
      <c r="G36" s="57"/>
      <c r="H36" s="57"/>
      <c r="I36" s="57"/>
      <c r="J36" s="57"/>
      <c r="K36" s="58"/>
      <c r="L36" s="59"/>
      <c r="M36" s="59"/>
      <c r="N36" s="59"/>
      <c r="O36" s="59"/>
      <c r="P36" s="59"/>
      <c r="Q36" s="59"/>
      <c r="R36" s="29"/>
      <c r="S36" s="29"/>
      <c r="T36" s="29"/>
      <c r="U36" s="29"/>
      <c r="V36" s="29"/>
      <c r="W36" s="29"/>
      <c r="X36" s="29"/>
      <c r="Y36" s="29"/>
      <c r="Z36" s="57"/>
    </row>
    <row r="37" spans="1:21" s="18" customFormat="1" ht="18" customHeight="1">
      <c r="A37" s="28"/>
      <c r="B37" s="28"/>
      <c r="C37" s="28"/>
      <c r="D37" s="28"/>
      <c r="E37" s="28"/>
      <c r="F37" s="28"/>
      <c r="G37" s="17"/>
      <c r="H37" s="17"/>
      <c r="I37" s="17"/>
      <c r="J37" s="84"/>
      <c r="K37" s="84"/>
      <c r="L37" s="84"/>
      <c r="M37" s="84"/>
      <c r="N37" s="84"/>
      <c r="O37" s="84"/>
      <c r="P37" s="84"/>
      <c r="Q37" s="84"/>
      <c r="R37" s="84"/>
      <c r="S37" s="17"/>
      <c r="T37" s="84"/>
      <c r="U37" s="28"/>
    </row>
    <row r="38" spans="1:21" s="18" customFormat="1" ht="18" customHeight="1">
      <c r="A38" s="28"/>
      <c r="B38" s="28"/>
      <c r="C38" s="28"/>
      <c r="D38" s="28"/>
      <c r="E38" s="28"/>
      <c r="F38" s="28"/>
      <c r="G38" s="17"/>
      <c r="H38" s="17"/>
      <c r="I38" s="17"/>
      <c r="J38" s="17"/>
      <c r="K38" s="17"/>
      <c r="L38" s="17"/>
      <c r="M38" s="17"/>
      <c r="N38" s="17"/>
      <c r="O38" s="17"/>
      <c r="P38" s="17"/>
      <c r="Q38" s="17"/>
      <c r="R38" s="17"/>
      <c r="S38" s="17"/>
      <c r="T38" s="17"/>
      <c r="U38" s="28"/>
    </row>
    <row r="39" spans="1:21" s="50" customFormat="1" ht="18" customHeight="1">
      <c r="A39" s="28"/>
      <c r="B39" s="28"/>
      <c r="C39" s="28"/>
      <c r="D39" s="28"/>
      <c r="E39" s="28"/>
      <c r="F39" s="28"/>
      <c r="G39" s="48"/>
      <c r="H39" s="48"/>
      <c r="I39" s="48"/>
      <c r="J39" s="48"/>
      <c r="K39" s="48"/>
      <c r="L39" s="84"/>
      <c r="M39" s="48"/>
      <c r="N39" s="48"/>
      <c r="O39" s="48"/>
      <c r="P39" s="84"/>
      <c r="Q39" s="84"/>
      <c r="R39" s="48"/>
      <c r="S39" s="48"/>
      <c r="T39" s="84"/>
      <c r="U39" s="28"/>
    </row>
    <row r="40" spans="1:21" s="18" customFormat="1" ht="18" customHeight="1">
      <c r="A40" s="28"/>
      <c r="B40" s="28"/>
      <c r="C40" s="28"/>
      <c r="D40" s="28"/>
      <c r="E40" s="28"/>
      <c r="F40" s="28"/>
      <c r="G40" s="17"/>
      <c r="H40" s="84"/>
      <c r="I40" s="17"/>
      <c r="J40" s="84"/>
      <c r="K40" s="84"/>
      <c r="L40" s="84"/>
      <c r="M40" s="84"/>
      <c r="N40" s="17"/>
      <c r="O40" s="17"/>
      <c r="P40" s="84"/>
      <c r="Q40" s="84"/>
      <c r="R40" s="84"/>
      <c r="S40" s="84"/>
      <c r="T40" s="84"/>
      <c r="U40" s="28"/>
    </row>
    <row r="41" spans="1:21" s="18" customFormat="1" ht="9.75" customHeight="1">
      <c r="A41" s="28"/>
      <c r="B41" s="28"/>
      <c r="C41" s="28"/>
      <c r="D41" s="28"/>
      <c r="E41" s="28"/>
      <c r="F41" s="28"/>
      <c r="U41" s="28"/>
    </row>
    <row r="42" spans="1:21" s="18" customFormat="1" ht="22.5" customHeight="1">
      <c r="A42" s="47"/>
      <c r="B42" s="47"/>
      <c r="C42" s="47"/>
      <c r="D42" s="47"/>
      <c r="E42" s="47"/>
      <c r="F42" s="47"/>
      <c r="G42" s="85"/>
      <c r="H42" s="85"/>
      <c r="I42" s="85"/>
      <c r="J42" s="85"/>
      <c r="K42" s="85"/>
      <c r="L42" s="12"/>
      <c r="M42" s="12"/>
      <c r="N42" s="12"/>
      <c r="O42" s="12"/>
      <c r="P42" s="12"/>
      <c r="Q42" s="12"/>
      <c r="R42" s="12"/>
      <c r="S42" s="12"/>
      <c r="U42" s="47"/>
    </row>
    <row r="43" spans="1:21" ht="12" customHeight="1">
      <c r="A43" s="28"/>
      <c r="B43" s="28"/>
      <c r="C43" s="28"/>
      <c r="D43" s="28"/>
      <c r="E43" s="28"/>
      <c r="F43" s="28"/>
      <c r="I43" s="12"/>
      <c r="J43" s="12"/>
      <c r="Q43" s="22"/>
      <c r="R43" s="22"/>
      <c r="S43" s="22"/>
      <c r="T43" s="22"/>
      <c r="U43" s="28"/>
    </row>
    <row r="44" spans="1:21" ht="12" customHeight="1">
      <c r="A44" s="28"/>
      <c r="B44" s="28"/>
      <c r="C44" s="28"/>
      <c r="D44" s="28"/>
      <c r="E44" s="28"/>
      <c r="F44" s="28"/>
      <c r="G44" s="22"/>
      <c r="H44" s="22"/>
      <c r="I44" s="12"/>
      <c r="J44" s="12"/>
      <c r="K44" s="22"/>
      <c r="L44" s="22"/>
      <c r="M44" s="22"/>
      <c r="N44" s="22"/>
      <c r="O44" s="22"/>
      <c r="P44" s="22"/>
      <c r="Q44" s="22"/>
      <c r="R44" s="12"/>
      <c r="S44" s="12"/>
      <c r="T44" s="12"/>
      <c r="U44" s="28"/>
    </row>
    <row r="45" spans="1:21" s="22" customFormat="1" ht="12.75" customHeight="1">
      <c r="A45" s="28"/>
      <c r="B45" s="28"/>
      <c r="C45" s="28"/>
      <c r="D45" s="28"/>
      <c r="E45" s="28"/>
      <c r="F45" s="28"/>
      <c r="G45" s="25"/>
      <c r="H45" s="25"/>
      <c r="I45" s="25"/>
      <c r="J45" s="25"/>
      <c r="K45" s="25"/>
      <c r="L45" s="25"/>
      <c r="M45" s="25"/>
      <c r="N45" s="25"/>
      <c r="O45" s="25"/>
      <c r="P45" s="25"/>
      <c r="Q45" s="25"/>
      <c r="R45" s="25"/>
      <c r="S45" s="25"/>
      <c r="T45" s="25"/>
      <c r="U45" s="28"/>
    </row>
    <row r="46" spans="1:24" ht="12.75" customHeight="1">
      <c r="A46" s="28"/>
      <c r="B46" s="28"/>
      <c r="C46" s="28"/>
      <c r="D46" s="28"/>
      <c r="E46" s="28"/>
      <c r="F46" s="28"/>
      <c r="G46" s="25"/>
      <c r="H46" s="25"/>
      <c r="I46" s="25"/>
      <c r="J46" s="25"/>
      <c r="K46" s="25"/>
      <c r="L46" s="25"/>
      <c r="M46" s="25"/>
      <c r="N46" s="25"/>
      <c r="O46" s="25"/>
      <c r="P46" s="25"/>
      <c r="Q46" s="25"/>
      <c r="R46" s="25"/>
      <c r="S46" s="25"/>
      <c r="T46" s="25"/>
      <c r="U46" s="28"/>
      <c r="W46" s="26"/>
      <c r="X46" s="22"/>
    </row>
    <row r="47" spans="1:21" ht="11.25">
      <c r="A47" s="21"/>
      <c r="B47" s="21"/>
      <c r="C47" s="21"/>
      <c r="D47" s="21"/>
      <c r="E47" s="21"/>
      <c r="F47" s="21"/>
      <c r="G47" s="25"/>
      <c r="H47" s="25"/>
      <c r="I47" s="25"/>
      <c r="J47" s="25"/>
      <c r="K47" s="25"/>
      <c r="L47" s="25"/>
      <c r="M47" s="25"/>
      <c r="N47" s="25"/>
      <c r="O47" s="25"/>
      <c r="P47" s="25"/>
      <c r="Q47" s="25"/>
      <c r="R47" s="25"/>
      <c r="S47" s="25"/>
      <c r="T47" s="25"/>
      <c r="U47" s="21"/>
    </row>
    <row r="48" spans="1:21" ht="11.25">
      <c r="A48" s="57"/>
      <c r="B48" s="23"/>
      <c r="C48" s="23"/>
      <c r="D48" s="23"/>
      <c r="E48" s="23"/>
      <c r="F48" s="23"/>
      <c r="G48" s="25"/>
      <c r="H48" s="25"/>
      <c r="I48" s="25"/>
      <c r="J48" s="25"/>
      <c r="K48" s="25"/>
      <c r="L48" s="25"/>
      <c r="M48" s="25"/>
      <c r="N48" s="25"/>
      <c r="O48" s="25"/>
      <c r="P48" s="25"/>
      <c r="Q48" s="25"/>
      <c r="R48" s="25"/>
      <c r="S48" s="25"/>
      <c r="T48" s="25"/>
      <c r="U48" s="23"/>
    </row>
    <row r="49" spans="1:21" ht="11.25">
      <c r="A49" s="82"/>
      <c r="B49" s="160"/>
      <c r="C49" s="160"/>
      <c r="D49" s="160"/>
      <c r="E49" s="160"/>
      <c r="F49" s="160"/>
      <c r="G49" s="25"/>
      <c r="H49" s="25"/>
      <c r="I49" s="25"/>
      <c r="J49" s="25"/>
      <c r="K49" s="25"/>
      <c r="L49" s="25"/>
      <c r="M49" s="25"/>
      <c r="N49" s="25"/>
      <c r="O49" s="25"/>
      <c r="P49" s="25"/>
      <c r="Q49" s="25"/>
      <c r="R49" s="25"/>
      <c r="S49" s="25"/>
      <c r="T49" s="25"/>
      <c r="U49" s="160"/>
    </row>
    <row r="50" spans="1:21" ht="11.25">
      <c r="A50" s="57"/>
      <c r="B50" s="23"/>
      <c r="C50" s="23"/>
      <c r="D50" s="23"/>
      <c r="E50" s="23"/>
      <c r="F50" s="23"/>
      <c r="G50" s="25"/>
      <c r="H50" s="25"/>
      <c r="I50" s="25"/>
      <c r="J50" s="25"/>
      <c r="K50" s="25"/>
      <c r="L50" s="25"/>
      <c r="M50" s="25"/>
      <c r="N50" s="25"/>
      <c r="O50" s="25"/>
      <c r="P50" s="25"/>
      <c r="Q50" s="25"/>
      <c r="R50" s="25"/>
      <c r="S50" s="25"/>
      <c r="T50" s="25"/>
      <c r="U50" s="23"/>
    </row>
    <row r="51" spans="1:21" ht="11.25">
      <c r="A51" s="57"/>
      <c r="B51" s="23"/>
      <c r="C51" s="23"/>
      <c r="D51" s="23"/>
      <c r="E51" s="23"/>
      <c r="F51" s="23"/>
      <c r="G51" s="25"/>
      <c r="H51" s="25"/>
      <c r="I51" s="25"/>
      <c r="J51" s="25"/>
      <c r="K51" s="25"/>
      <c r="L51" s="25"/>
      <c r="M51" s="25"/>
      <c r="N51" s="25"/>
      <c r="O51" s="25"/>
      <c r="P51" s="25"/>
      <c r="Q51" s="25"/>
      <c r="R51" s="25"/>
      <c r="S51" s="25"/>
      <c r="T51" s="25"/>
      <c r="U51" s="23"/>
    </row>
    <row r="52" spans="1:21" ht="11.25">
      <c r="A52" s="82"/>
      <c r="B52" s="160"/>
      <c r="C52" s="160"/>
      <c r="D52" s="160"/>
      <c r="E52" s="160"/>
      <c r="F52" s="160"/>
      <c r="G52" s="25"/>
      <c r="H52" s="25"/>
      <c r="I52" s="25"/>
      <c r="J52" s="25"/>
      <c r="K52" s="25"/>
      <c r="L52" s="25"/>
      <c r="M52" s="25"/>
      <c r="N52" s="25"/>
      <c r="O52" s="25"/>
      <c r="P52" s="25"/>
      <c r="Q52" s="25"/>
      <c r="R52" s="25"/>
      <c r="S52" s="25"/>
      <c r="T52" s="25"/>
      <c r="U52" s="160"/>
    </row>
    <row r="53" spans="1:21" ht="11.25">
      <c r="A53" s="57"/>
      <c r="B53" s="23"/>
      <c r="C53" s="23"/>
      <c r="D53" s="23"/>
      <c r="E53" s="23"/>
      <c r="F53" s="23"/>
      <c r="G53" s="25"/>
      <c r="H53" s="25"/>
      <c r="I53" s="25"/>
      <c r="J53" s="25"/>
      <c r="K53" s="25"/>
      <c r="L53" s="25"/>
      <c r="M53" s="25"/>
      <c r="N53" s="25"/>
      <c r="O53" s="25"/>
      <c r="P53" s="25"/>
      <c r="Q53" s="25"/>
      <c r="R53" s="25"/>
      <c r="S53" s="25"/>
      <c r="T53" s="25"/>
      <c r="U53" s="23"/>
    </row>
    <row r="54" spans="7:20" ht="11.25">
      <c r="G54" s="25"/>
      <c r="H54" s="25"/>
      <c r="I54" s="25"/>
      <c r="J54" s="25"/>
      <c r="K54" s="25"/>
      <c r="L54" s="25"/>
      <c r="M54" s="25"/>
      <c r="N54" s="25"/>
      <c r="O54" s="25"/>
      <c r="P54" s="25"/>
      <c r="Q54" s="25"/>
      <c r="R54" s="25"/>
      <c r="S54" s="25"/>
      <c r="T54" s="25"/>
    </row>
    <row r="55" spans="7:20" ht="11.25">
      <c r="G55" s="25"/>
      <c r="H55" s="25"/>
      <c r="I55" s="25"/>
      <c r="J55" s="25"/>
      <c r="K55" s="25"/>
      <c r="L55" s="25"/>
      <c r="M55" s="25"/>
      <c r="N55" s="25"/>
      <c r="O55" s="25"/>
      <c r="P55" s="25"/>
      <c r="Q55" s="25"/>
      <c r="R55" s="25"/>
      <c r="S55" s="25"/>
      <c r="T55" s="25"/>
    </row>
    <row r="56" spans="7:20" ht="11.25">
      <c r="G56" s="25"/>
      <c r="H56" s="25"/>
      <c r="I56" s="25"/>
      <c r="J56" s="25"/>
      <c r="K56" s="25"/>
      <c r="L56" s="25"/>
      <c r="M56" s="25"/>
      <c r="N56" s="25"/>
      <c r="O56" s="25"/>
      <c r="P56" s="25"/>
      <c r="Q56" s="25"/>
      <c r="R56" s="25"/>
      <c r="S56" s="25"/>
      <c r="T56" s="25"/>
    </row>
    <row r="57" spans="7:20" ht="11.25">
      <c r="G57" s="25"/>
      <c r="H57" s="25"/>
      <c r="I57" s="25"/>
      <c r="J57" s="25"/>
      <c r="K57" s="25"/>
      <c r="L57" s="25"/>
      <c r="M57" s="25"/>
      <c r="N57" s="25"/>
      <c r="O57" s="25"/>
      <c r="P57" s="25"/>
      <c r="Q57" s="25"/>
      <c r="R57" s="25"/>
      <c r="S57" s="25"/>
      <c r="T57" s="25"/>
    </row>
    <row r="58" spans="7:20" ht="11.25">
      <c r="G58" s="25"/>
      <c r="H58" s="25"/>
      <c r="I58" s="25"/>
      <c r="J58" s="25"/>
      <c r="K58" s="25"/>
      <c r="L58" s="25"/>
      <c r="M58" s="25"/>
      <c r="N58" s="25"/>
      <c r="O58" s="25"/>
      <c r="P58" s="25"/>
      <c r="Q58" s="25"/>
      <c r="R58" s="25"/>
      <c r="S58" s="25"/>
      <c r="T58" s="25"/>
    </row>
    <row r="59" spans="7:20" ht="11.25">
      <c r="G59" s="25"/>
      <c r="H59" s="25"/>
      <c r="I59" s="25"/>
      <c r="J59" s="25"/>
      <c r="K59" s="25"/>
      <c r="L59" s="25"/>
      <c r="M59" s="25"/>
      <c r="N59" s="25"/>
      <c r="O59" s="25"/>
      <c r="P59" s="25"/>
      <c r="Q59" s="25"/>
      <c r="R59" s="25"/>
      <c r="S59" s="25"/>
      <c r="T59" s="25"/>
    </row>
    <row r="60" spans="7:20" ht="11.25">
      <c r="G60" s="25"/>
      <c r="H60" s="25"/>
      <c r="I60" s="25"/>
      <c r="J60" s="25"/>
      <c r="K60" s="25"/>
      <c r="L60" s="25"/>
      <c r="M60" s="25"/>
      <c r="N60" s="25"/>
      <c r="O60" s="25"/>
      <c r="P60" s="25"/>
      <c r="Q60" s="25"/>
      <c r="R60" s="25"/>
      <c r="S60" s="25"/>
      <c r="T60" s="25"/>
    </row>
    <row r="61" spans="7:20" ht="11.25">
      <c r="G61" s="25"/>
      <c r="H61" s="25"/>
      <c r="I61" s="25"/>
      <c r="J61" s="25"/>
      <c r="K61" s="25"/>
      <c r="L61" s="25"/>
      <c r="M61" s="25"/>
      <c r="N61" s="25"/>
      <c r="O61" s="25"/>
      <c r="P61" s="25"/>
      <c r="Q61" s="25"/>
      <c r="R61" s="25"/>
      <c r="S61" s="25"/>
      <c r="T61" s="25"/>
    </row>
    <row r="62" spans="7:20" ht="11.25">
      <c r="G62" s="25"/>
      <c r="H62" s="25"/>
      <c r="I62" s="25"/>
      <c r="J62" s="25"/>
      <c r="K62" s="25"/>
      <c r="L62" s="25"/>
      <c r="M62" s="25"/>
      <c r="N62" s="25"/>
      <c r="O62" s="25"/>
      <c r="P62" s="25"/>
      <c r="Q62" s="25"/>
      <c r="R62" s="25"/>
      <c r="S62" s="25"/>
      <c r="T62" s="25"/>
    </row>
    <row r="63" spans="7:20" ht="11.25">
      <c r="G63" s="25"/>
      <c r="H63" s="25"/>
      <c r="I63" s="25"/>
      <c r="J63" s="25"/>
      <c r="K63" s="25"/>
      <c r="L63" s="25"/>
      <c r="M63" s="25"/>
      <c r="N63" s="25"/>
      <c r="O63" s="25"/>
      <c r="P63" s="25"/>
      <c r="Q63" s="25"/>
      <c r="R63" s="25"/>
      <c r="S63" s="25"/>
      <c r="T63" s="25"/>
    </row>
    <row r="64" spans="7:20" ht="11.25">
      <c r="G64" s="25"/>
      <c r="H64" s="25"/>
      <c r="I64" s="25"/>
      <c r="J64" s="25"/>
      <c r="K64" s="25"/>
      <c r="L64" s="25"/>
      <c r="M64" s="25"/>
      <c r="N64" s="25"/>
      <c r="O64" s="25"/>
      <c r="P64" s="25"/>
      <c r="Q64" s="25"/>
      <c r="R64" s="25"/>
      <c r="S64" s="25"/>
      <c r="T64" s="25"/>
    </row>
    <row r="65" spans="7:20" ht="11.25">
      <c r="G65" s="25"/>
      <c r="H65" s="25"/>
      <c r="I65" s="25"/>
      <c r="J65" s="25"/>
      <c r="K65" s="25"/>
      <c r="L65" s="25"/>
      <c r="M65" s="25"/>
      <c r="N65" s="25"/>
      <c r="O65" s="25"/>
      <c r="P65" s="25"/>
      <c r="Q65" s="25"/>
      <c r="R65" s="25"/>
      <c r="S65" s="25"/>
      <c r="T65" s="25"/>
    </row>
    <row r="66" spans="7:20" ht="11.25">
      <c r="G66" s="25"/>
      <c r="H66" s="25"/>
      <c r="I66" s="25"/>
      <c r="J66" s="25"/>
      <c r="K66" s="25"/>
      <c r="L66" s="25"/>
      <c r="M66" s="25"/>
      <c r="N66" s="25"/>
      <c r="O66" s="25"/>
      <c r="P66" s="25"/>
      <c r="Q66" s="25"/>
      <c r="R66" s="25"/>
      <c r="S66" s="25"/>
      <c r="T66" s="25"/>
    </row>
    <row r="67" spans="7:20" ht="11.25">
      <c r="G67" s="25"/>
      <c r="H67" s="25"/>
      <c r="I67" s="25"/>
      <c r="J67" s="25"/>
      <c r="K67" s="25"/>
      <c r="L67" s="25"/>
      <c r="M67" s="25"/>
      <c r="N67" s="25"/>
      <c r="O67" s="25"/>
      <c r="P67" s="25"/>
      <c r="Q67" s="25"/>
      <c r="R67" s="25"/>
      <c r="S67" s="25"/>
      <c r="T67" s="25"/>
    </row>
    <row r="68" spans="7:20" ht="11.25">
      <c r="G68" s="25"/>
      <c r="H68" s="25"/>
      <c r="I68" s="25"/>
      <c r="J68" s="25"/>
      <c r="K68" s="25"/>
      <c r="L68" s="25"/>
      <c r="M68" s="25"/>
      <c r="N68" s="25"/>
      <c r="O68" s="25"/>
      <c r="P68" s="25"/>
      <c r="Q68" s="25"/>
      <c r="R68" s="25"/>
      <c r="S68" s="25"/>
      <c r="T68" s="25"/>
    </row>
    <row r="69" spans="7:20" ht="11.25">
      <c r="G69" s="25"/>
      <c r="H69" s="25"/>
      <c r="I69" s="25"/>
      <c r="J69" s="25"/>
      <c r="K69" s="25"/>
      <c r="L69" s="25"/>
      <c r="M69" s="25"/>
      <c r="N69" s="25"/>
      <c r="O69" s="25"/>
      <c r="P69" s="25"/>
      <c r="Q69" s="25"/>
      <c r="R69" s="25"/>
      <c r="S69" s="25"/>
      <c r="T69" s="25"/>
    </row>
    <row r="70" spans="7:20" ht="11.25">
      <c r="G70" s="25"/>
      <c r="H70" s="25"/>
      <c r="I70" s="25"/>
      <c r="J70" s="25"/>
      <c r="K70" s="25"/>
      <c r="L70" s="25"/>
      <c r="M70" s="25"/>
      <c r="N70" s="25"/>
      <c r="O70" s="25"/>
      <c r="P70" s="25"/>
      <c r="Q70" s="25"/>
      <c r="R70" s="25"/>
      <c r="S70" s="25"/>
      <c r="T70" s="25"/>
    </row>
    <row r="71" spans="7:20" ht="11.25">
      <c r="G71" s="25"/>
      <c r="H71" s="25"/>
      <c r="I71" s="25"/>
      <c r="J71" s="25"/>
      <c r="K71" s="25"/>
      <c r="L71" s="25"/>
      <c r="M71" s="25"/>
      <c r="N71" s="25"/>
      <c r="O71" s="25"/>
      <c r="P71" s="25"/>
      <c r="Q71" s="25"/>
      <c r="R71" s="25"/>
      <c r="S71" s="25"/>
      <c r="T71" s="25"/>
    </row>
    <row r="72" spans="7:20" ht="11.25">
      <c r="G72" s="25"/>
      <c r="H72" s="25"/>
      <c r="I72" s="25"/>
      <c r="J72" s="25"/>
      <c r="K72" s="25"/>
      <c r="L72" s="25"/>
      <c r="M72" s="25"/>
      <c r="N72" s="25"/>
      <c r="O72" s="25"/>
      <c r="P72" s="25"/>
      <c r="Q72" s="25"/>
      <c r="R72" s="25"/>
      <c r="S72" s="25"/>
      <c r="T72" s="25"/>
    </row>
    <row r="73" spans="7:20" ht="11.25">
      <c r="G73" s="25"/>
      <c r="H73" s="25"/>
      <c r="I73" s="25"/>
      <c r="J73" s="25"/>
      <c r="K73" s="25"/>
      <c r="L73" s="25"/>
      <c r="M73" s="25"/>
      <c r="N73" s="25"/>
      <c r="O73" s="25"/>
      <c r="P73" s="25"/>
      <c r="Q73" s="25"/>
      <c r="R73" s="25"/>
      <c r="S73" s="25"/>
      <c r="T73" s="25"/>
    </row>
    <row r="74" spans="7:20" ht="11.25">
      <c r="G74" s="25"/>
      <c r="H74" s="25"/>
      <c r="I74" s="25"/>
      <c r="J74" s="25"/>
      <c r="K74" s="25"/>
      <c r="L74" s="25"/>
      <c r="M74" s="25"/>
      <c r="N74" s="25"/>
      <c r="O74" s="25"/>
      <c r="P74" s="25"/>
      <c r="Q74" s="25"/>
      <c r="R74" s="25"/>
      <c r="S74" s="25"/>
      <c r="T74" s="25"/>
    </row>
    <row r="75" spans="7:20" ht="15">
      <c r="G75" s="25"/>
      <c r="H75" s="25"/>
      <c r="I75" s="25"/>
      <c r="J75" s="25"/>
      <c r="K75" s="25"/>
      <c r="L75" s="25"/>
      <c r="M75" s="25"/>
      <c r="N75" s="25"/>
      <c r="O75" s="25"/>
      <c r="P75" s="27"/>
      <c r="Q75" s="25"/>
      <c r="R75" s="25"/>
      <c r="S75" s="25"/>
      <c r="T75" s="25"/>
    </row>
    <row r="76" spans="7:20" ht="11.25">
      <c r="G76" s="25"/>
      <c r="H76" s="25"/>
      <c r="I76" s="25"/>
      <c r="J76" s="25"/>
      <c r="K76" s="25"/>
      <c r="L76" s="25"/>
      <c r="M76" s="25"/>
      <c r="N76" s="25"/>
      <c r="O76" s="25"/>
      <c r="P76" s="25"/>
      <c r="Q76" s="25"/>
      <c r="R76" s="25"/>
      <c r="S76" s="25"/>
      <c r="T76" s="25"/>
    </row>
    <row r="77" spans="7:20" ht="11.25">
      <c r="G77" s="25"/>
      <c r="H77" s="25"/>
      <c r="I77" s="25"/>
      <c r="J77" s="25"/>
      <c r="K77" s="25"/>
      <c r="L77" s="25"/>
      <c r="M77" s="25"/>
      <c r="N77" s="25"/>
      <c r="O77" s="25"/>
      <c r="P77" s="25"/>
      <c r="Q77" s="25"/>
      <c r="R77" s="25"/>
      <c r="S77" s="25"/>
      <c r="T77" s="25"/>
    </row>
    <row r="78" spans="7:20" ht="11.25">
      <c r="G78" s="25"/>
      <c r="H78" s="25"/>
      <c r="I78" s="25"/>
      <c r="J78" s="25"/>
      <c r="K78" s="25"/>
      <c r="L78" s="25"/>
      <c r="M78" s="25"/>
      <c r="N78" s="25"/>
      <c r="O78" s="25"/>
      <c r="P78" s="25"/>
      <c r="Q78" s="25"/>
      <c r="R78" s="25"/>
      <c r="S78" s="25"/>
      <c r="T78" s="25"/>
    </row>
    <row r="79" spans="7:20" ht="11.25">
      <c r="G79" s="25"/>
      <c r="H79" s="25"/>
      <c r="I79" s="25"/>
      <c r="J79" s="25"/>
      <c r="K79" s="25"/>
      <c r="L79" s="25"/>
      <c r="M79" s="25"/>
      <c r="N79" s="25"/>
      <c r="O79" s="25"/>
      <c r="P79" s="25"/>
      <c r="Q79" s="25"/>
      <c r="R79" s="25"/>
      <c r="S79" s="25"/>
      <c r="T79" s="25"/>
    </row>
    <row r="80" spans="7:20" ht="11.25">
      <c r="G80" s="25"/>
      <c r="H80" s="25"/>
      <c r="I80" s="25"/>
      <c r="J80" s="25"/>
      <c r="K80" s="25"/>
      <c r="L80" s="25"/>
      <c r="M80" s="25"/>
      <c r="N80" s="25"/>
      <c r="O80" s="25"/>
      <c r="P80" s="25"/>
      <c r="Q80" s="25"/>
      <c r="R80" s="25"/>
      <c r="S80" s="25"/>
      <c r="T80" s="25"/>
    </row>
  </sheetData>
  <sheetProtection/>
  <mergeCells count="17">
    <mergeCell ref="A3:A4"/>
    <mergeCell ref="S3:S4"/>
    <mergeCell ref="T3:T4"/>
    <mergeCell ref="P3:P4"/>
    <mergeCell ref="L3:L4"/>
    <mergeCell ref="M3:M4"/>
    <mergeCell ref="Q3:Q4"/>
    <mergeCell ref="R3:R4"/>
    <mergeCell ref="N3:N4"/>
    <mergeCell ref="B3:F4"/>
    <mergeCell ref="U3:U4"/>
    <mergeCell ref="G3:G4"/>
    <mergeCell ref="H3:H4"/>
    <mergeCell ref="I3:I4"/>
    <mergeCell ref="J3:J4"/>
    <mergeCell ref="K3:K4"/>
    <mergeCell ref="O3:O4"/>
  </mergeCells>
  <printOptions/>
  <pageMargins left="0.5905511811023623" right="0.5905511811023623" top="0.984251968503937" bottom="0.984251968503937" header="0.5118110236220472" footer="0.5118110236220472"/>
  <pageSetup fitToWidth="2" fitToHeight="1" horizontalDpi="600" verticalDpi="600" orientation="portrait" paperSize="9" scale="79"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F1" sqref="F1"/>
    </sheetView>
  </sheetViews>
  <sheetFormatPr defaultColWidth="11.421875" defaultRowHeight="12.75"/>
  <cols>
    <col min="1" max="4" width="15.00390625" style="0" customWidth="1"/>
    <col min="5" max="5" width="32.140625" style="0" customWidth="1"/>
    <col min="6" max="6" width="19.57421875" style="0" customWidth="1"/>
    <col min="7" max="7" width="18.140625" style="0" customWidth="1"/>
  </cols>
  <sheetData/>
  <sheetProtection/>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2" sqref="A2"/>
    </sheetView>
  </sheetViews>
  <sheetFormatPr defaultColWidth="11.421875" defaultRowHeight="12.75"/>
  <cols>
    <col min="1" max="1" width="21.28125" style="108" customWidth="1"/>
    <col min="2" max="5" width="9.8515625" style="108" customWidth="1"/>
    <col min="6" max="6" width="12.00390625" style="108" customWidth="1"/>
    <col min="7" max="7" width="9.8515625" style="108" customWidth="1"/>
    <col min="8" max="16384" width="11.421875" style="108" customWidth="1"/>
  </cols>
  <sheetData>
    <row r="1" spans="1:6" s="107" customFormat="1" ht="30.75" customHeight="1">
      <c r="A1" s="290" t="s">
        <v>319</v>
      </c>
      <c r="B1" s="290"/>
      <c r="C1" s="290"/>
      <c r="D1" s="290"/>
      <c r="E1" s="290"/>
      <c r="F1" s="290"/>
    </row>
    <row r="2" spans="1:6" s="107" customFormat="1" ht="15">
      <c r="A2" s="172"/>
      <c r="B2" s="172"/>
      <c r="C2" s="172"/>
      <c r="D2" s="172"/>
      <c r="E2" s="172"/>
      <c r="F2" s="172"/>
    </row>
    <row r="3" spans="1:6" ht="12.75">
      <c r="A3" s="291" t="s">
        <v>318</v>
      </c>
      <c r="B3" s="291"/>
      <c r="C3" s="291"/>
      <c r="D3" s="291"/>
      <c r="E3" s="291"/>
      <c r="F3" s="291"/>
    </row>
    <row r="5" spans="1:6" s="109" customFormat="1" ht="16.5" customHeight="1">
      <c r="A5" s="279" t="s">
        <v>2</v>
      </c>
      <c r="B5" s="282" t="s">
        <v>0</v>
      </c>
      <c r="C5" s="285" t="s">
        <v>259</v>
      </c>
      <c r="D5" s="285" t="s">
        <v>260</v>
      </c>
      <c r="E5" s="286" t="s">
        <v>314</v>
      </c>
      <c r="F5" s="287" t="s">
        <v>271</v>
      </c>
    </row>
    <row r="6" spans="1:6" s="109" customFormat="1" ht="16.5" customHeight="1">
      <c r="A6" s="280"/>
      <c r="B6" s="283"/>
      <c r="C6" s="285"/>
      <c r="D6" s="285"/>
      <c r="E6" s="285"/>
      <c r="F6" s="288"/>
    </row>
    <row r="7" spans="1:6" s="109" customFormat="1" ht="16.5" customHeight="1">
      <c r="A7" s="280"/>
      <c r="B7" s="283"/>
      <c r="C7" s="285"/>
      <c r="D7" s="285"/>
      <c r="E7" s="285"/>
      <c r="F7" s="288"/>
    </row>
    <row r="8" spans="1:7" s="109" customFormat="1" ht="16.5" customHeight="1">
      <c r="A8" s="281"/>
      <c r="B8" s="284"/>
      <c r="C8" s="285"/>
      <c r="D8" s="285"/>
      <c r="E8" s="285"/>
      <c r="F8" s="289"/>
      <c r="G8" s="111"/>
    </row>
    <row r="9" spans="1:6" s="109" customFormat="1" ht="9" customHeight="1">
      <c r="A9" s="112"/>
      <c r="B9" s="110"/>
      <c r="C9" s="110"/>
      <c r="D9" s="110"/>
      <c r="E9" s="110"/>
      <c r="F9" s="113"/>
    </row>
    <row r="10" spans="1:6" s="109" customFormat="1" ht="12.75" customHeight="1">
      <c r="A10" s="114" t="s">
        <v>58</v>
      </c>
      <c r="B10" s="115">
        <v>599160</v>
      </c>
      <c r="C10" s="115">
        <v>40546</v>
      </c>
      <c r="D10" s="115">
        <v>312603</v>
      </c>
      <c r="E10" s="115">
        <v>206098</v>
      </c>
      <c r="F10" s="115">
        <v>39913</v>
      </c>
    </row>
    <row r="11" spans="1:6" s="109" customFormat="1" ht="12.75" customHeight="1">
      <c r="A11" s="114" t="s">
        <v>59</v>
      </c>
      <c r="B11" s="115">
        <v>718349</v>
      </c>
      <c r="C11" s="115">
        <v>75982</v>
      </c>
      <c r="D11" s="115">
        <v>336525</v>
      </c>
      <c r="E11" s="115">
        <v>253278</v>
      </c>
      <c r="F11" s="115">
        <v>52564</v>
      </c>
    </row>
    <row r="12" spans="1:6" s="109" customFormat="1" ht="12.75" customHeight="1">
      <c r="A12" s="114" t="s">
        <v>61</v>
      </c>
      <c r="B12" s="115">
        <v>134758</v>
      </c>
      <c r="C12" s="115">
        <v>16554</v>
      </c>
      <c r="D12" s="115">
        <v>60353</v>
      </c>
      <c r="E12" s="115">
        <v>45698</v>
      </c>
      <c r="F12" s="115">
        <v>12153</v>
      </c>
    </row>
    <row r="13" spans="1:6" s="109" customFormat="1" ht="12.75" customHeight="1">
      <c r="A13" s="114" t="s">
        <v>64</v>
      </c>
      <c r="B13" s="115">
        <v>332147</v>
      </c>
      <c r="C13" s="115">
        <v>35895</v>
      </c>
      <c r="D13" s="115">
        <v>167378</v>
      </c>
      <c r="E13" s="115">
        <v>106744</v>
      </c>
      <c r="F13" s="115">
        <v>22130</v>
      </c>
    </row>
    <row r="14" spans="1:6" s="109" customFormat="1" ht="12.75" customHeight="1">
      <c r="A14" s="114" t="s">
        <v>65</v>
      </c>
      <c r="B14" s="115">
        <v>100170</v>
      </c>
      <c r="C14" s="115">
        <v>18560</v>
      </c>
      <c r="D14" s="115">
        <v>46362</v>
      </c>
      <c r="E14" s="115">
        <v>25757</v>
      </c>
      <c r="F14" s="115">
        <v>9491</v>
      </c>
    </row>
    <row r="15" spans="1:6" s="109" customFormat="1" ht="12.75" customHeight="1">
      <c r="A15" s="114" t="s">
        <v>66</v>
      </c>
      <c r="B15" s="115">
        <v>435108</v>
      </c>
      <c r="C15" s="115">
        <v>69043</v>
      </c>
      <c r="D15" s="115">
        <v>206950</v>
      </c>
      <c r="E15" s="115">
        <v>127323</v>
      </c>
      <c r="F15" s="115">
        <v>31792</v>
      </c>
    </row>
    <row r="16" spans="1:6" s="109" customFormat="1" ht="12.75" customHeight="1">
      <c r="A16" s="114" t="s">
        <v>67</v>
      </c>
      <c r="B16" s="115">
        <v>930528</v>
      </c>
      <c r="C16" s="115">
        <v>95449</v>
      </c>
      <c r="D16" s="115">
        <v>441083</v>
      </c>
      <c r="E16" s="115">
        <v>315736</v>
      </c>
      <c r="F16" s="115">
        <v>78260</v>
      </c>
    </row>
    <row r="17" spans="1:6" s="109" customFormat="1" ht="12.75" customHeight="1">
      <c r="A17" s="114" t="s">
        <v>68</v>
      </c>
      <c r="B17" s="115">
        <v>237364</v>
      </c>
      <c r="C17" s="115">
        <v>34774</v>
      </c>
      <c r="D17" s="115">
        <v>116187</v>
      </c>
      <c r="E17" s="115">
        <v>70162</v>
      </c>
      <c r="F17" s="115">
        <v>16241</v>
      </c>
    </row>
    <row r="18" spans="1:6" s="109" customFormat="1" ht="12.75" customHeight="1">
      <c r="A18" s="114" t="s">
        <v>69</v>
      </c>
      <c r="B18" s="115">
        <v>57873</v>
      </c>
      <c r="C18" s="115">
        <v>5247</v>
      </c>
      <c r="D18" s="115">
        <v>30485</v>
      </c>
      <c r="E18" s="115">
        <v>15274</v>
      </c>
      <c r="F18" s="115">
        <v>6867</v>
      </c>
    </row>
    <row r="19" spans="1:6" s="109" customFormat="1" ht="12.75" customHeight="1">
      <c r="A19" s="114" t="s">
        <v>70</v>
      </c>
      <c r="B19" s="115">
        <v>220090</v>
      </c>
      <c r="C19" s="115">
        <v>13064</v>
      </c>
      <c r="D19" s="115">
        <v>112579</v>
      </c>
      <c r="E19" s="115">
        <v>74108</v>
      </c>
      <c r="F19" s="115">
        <v>20339</v>
      </c>
    </row>
    <row r="20" spans="1:6" s="109" customFormat="1" ht="12.75" customHeight="1">
      <c r="A20" s="114" t="s">
        <v>71</v>
      </c>
      <c r="B20" s="115">
        <v>132191</v>
      </c>
      <c r="C20" s="115">
        <v>9030</v>
      </c>
      <c r="D20" s="115">
        <v>66103</v>
      </c>
      <c r="E20" s="115">
        <v>45625</v>
      </c>
      <c r="F20" s="115">
        <v>11433</v>
      </c>
    </row>
    <row r="21" spans="1:6" s="109" customFormat="1" ht="12.75" customHeight="1">
      <c r="A21" s="114" t="s">
        <v>72</v>
      </c>
      <c r="B21" s="115">
        <v>160260</v>
      </c>
      <c r="C21" s="115">
        <v>34377</v>
      </c>
      <c r="D21" s="115">
        <v>71694</v>
      </c>
      <c r="E21" s="115">
        <v>43339</v>
      </c>
      <c r="F21" s="115">
        <v>10850</v>
      </c>
    </row>
    <row r="22" spans="1:9" s="109" customFormat="1" ht="12.75" customHeight="1">
      <c r="A22" s="114" t="s">
        <v>73</v>
      </c>
      <c r="B22" s="115">
        <v>124272</v>
      </c>
      <c r="C22" s="115">
        <v>9584</v>
      </c>
      <c r="D22" s="115">
        <v>64834</v>
      </c>
      <c r="E22" s="115">
        <v>37990</v>
      </c>
      <c r="F22" s="115">
        <v>11864</v>
      </c>
      <c r="I22" s="116"/>
    </row>
    <row r="23" spans="1:7" s="120" customFormat="1" ht="11.25">
      <c r="A23" s="117" t="s">
        <v>166</v>
      </c>
      <c r="B23" s="118">
        <f>SUM(B10:B22)</f>
        <v>4182270</v>
      </c>
      <c r="C23" s="119">
        <f>SUM(C10:C22)</f>
        <v>458105</v>
      </c>
      <c r="D23" s="119">
        <f>SUM(D10:D22)</f>
        <v>2033136</v>
      </c>
      <c r="E23" s="119">
        <f>SUM(E10:E22)</f>
        <v>1367132</v>
      </c>
      <c r="F23" s="119">
        <f>SUM(F10:F22)</f>
        <v>323897</v>
      </c>
      <c r="G23" s="119"/>
    </row>
    <row r="24" spans="1:7" s="109" customFormat="1" ht="9" customHeight="1">
      <c r="A24" s="114"/>
      <c r="B24" s="115"/>
      <c r="D24" s="115"/>
      <c r="E24" s="115"/>
      <c r="F24" s="115"/>
      <c r="G24" s="115"/>
    </row>
    <row r="25" spans="1:7" s="109" customFormat="1" ht="12.75" customHeight="1">
      <c r="A25" s="114" t="s">
        <v>60</v>
      </c>
      <c r="B25" s="115">
        <v>254061</v>
      </c>
      <c r="C25" s="115">
        <v>35806</v>
      </c>
      <c r="D25" s="115">
        <v>186580</v>
      </c>
      <c r="E25" s="115">
        <v>0</v>
      </c>
      <c r="F25" s="115">
        <v>31675</v>
      </c>
      <c r="G25" s="115"/>
    </row>
    <row r="26" spans="1:7" s="109" customFormat="1" ht="12.75" customHeight="1">
      <c r="A26" s="114" t="s">
        <v>62</v>
      </c>
      <c r="B26" s="115">
        <v>39719</v>
      </c>
      <c r="C26" s="115">
        <v>3868</v>
      </c>
      <c r="D26" s="115">
        <v>31695</v>
      </c>
      <c r="E26" s="115">
        <v>46</v>
      </c>
      <c r="F26" s="115">
        <v>4110</v>
      </c>
      <c r="G26" s="115"/>
    </row>
    <row r="27" spans="1:7" s="109" customFormat="1" ht="12.75" customHeight="1">
      <c r="A27" s="114" t="s">
        <v>63</v>
      </c>
      <c r="B27" s="115">
        <v>113963</v>
      </c>
      <c r="C27" s="115">
        <v>14090</v>
      </c>
      <c r="D27" s="115">
        <v>85495</v>
      </c>
      <c r="E27" s="115">
        <v>0</v>
      </c>
      <c r="F27" s="115">
        <v>14378</v>
      </c>
      <c r="G27" s="115"/>
    </row>
    <row r="28" spans="1:7" s="109" customFormat="1" ht="9" customHeight="1">
      <c r="A28" s="114"/>
      <c r="B28" s="115"/>
      <c r="C28" s="115"/>
      <c r="D28" s="115"/>
      <c r="E28" s="115"/>
      <c r="F28" s="115"/>
      <c r="G28" s="115"/>
    </row>
    <row r="29" spans="1:6" s="109" customFormat="1" ht="12.75" customHeight="1">
      <c r="A29" s="114" t="s">
        <v>74</v>
      </c>
      <c r="B29" s="115">
        <v>12926</v>
      </c>
      <c r="C29" s="115">
        <v>12859</v>
      </c>
      <c r="D29" s="115">
        <v>67</v>
      </c>
      <c r="E29" s="115">
        <v>0</v>
      </c>
      <c r="F29" s="115">
        <v>0</v>
      </c>
    </row>
    <row r="30" spans="1:6" s="109" customFormat="1" ht="9" customHeight="1">
      <c r="A30" s="114"/>
      <c r="B30" s="115"/>
      <c r="C30" s="115"/>
      <c r="D30" s="115"/>
      <c r="E30" s="115"/>
      <c r="F30" s="115"/>
    </row>
    <row r="31" spans="1:7" s="122" customFormat="1" ht="12.75" customHeight="1">
      <c r="A31" s="121" t="s">
        <v>0</v>
      </c>
      <c r="B31" s="118">
        <f>SUM(B23,B25:B27,B29)</f>
        <v>4602939</v>
      </c>
      <c r="C31" s="118">
        <f>SUM(C23,C25:C27,C29)</f>
        <v>524728</v>
      </c>
      <c r="D31" s="118">
        <f>SUM(D23,D25:D27,D29)</f>
        <v>2336973</v>
      </c>
      <c r="E31" s="118">
        <f>SUM(E23,E25:E27,E29)</f>
        <v>1367178</v>
      </c>
      <c r="F31" s="118">
        <f>SUM(F23,F25:F27,F29)</f>
        <v>374060</v>
      </c>
      <c r="G31" s="118"/>
    </row>
    <row r="32" spans="1:6" ht="12.75">
      <c r="A32" s="123"/>
      <c r="B32" s="110"/>
      <c r="C32" s="110"/>
      <c r="D32" s="124"/>
      <c r="E32" s="124"/>
      <c r="F32" s="124"/>
    </row>
    <row r="33" spans="1:6" s="107" customFormat="1" ht="15">
      <c r="A33" s="172"/>
      <c r="B33" s="172"/>
      <c r="C33" s="172"/>
      <c r="D33" s="172"/>
      <c r="E33" s="172"/>
      <c r="F33" s="172"/>
    </row>
    <row r="34" spans="1:6" ht="12.75">
      <c r="A34" s="291" t="s">
        <v>301</v>
      </c>
      <c r="B34" s="291"/>
      <c r="C34" s="291"/>
      <c r="D34" s="291"/>
      <c r="E34" s="291"/>
      <c r="F34" s="291"/>
    </row>
    <row r="36" spans="1:6" s="109" customFormat="1" ht="16.5" customHeight="1">
      <c r="A36" s="279" t="s">
        <v>2</v>
      </c>
      <c r="B36" s="282" t="s">
        <v>0</v>
      </c>
      <c r="C36" s="285" t="s">
        <v>259</v>
      </c>
      <c r="D36" s="285" t="s">
        <v>260</v>
      </c>
      <c r="E36" s="286" t="s">
        <v>314</v>
      </c>
      <c r="F36" s="287" t="s">
        <v>271</v>
      </c>
    </row>
    <row r="37" spans="1:6" s="109" customFormat="1" ht="16.5" customHeight="1">
      <c r="A37" s="280"/>
      <c r="B37" s="283"/>
      <c r="C37" s="285"/>
      <c r="D37" s="285"/>
      <c r="E37" s="285"/>
      <c r="F37" s="288"/>
    </row>
    <row r="38" spans="1:6" s="109" customFormat="1" ht="16.5" customHeight="1">
      <c r="A38" s="280"/>
      <c r="B38" s="283"/>
      <c r="C38" s="285"/>
      <c r="D38" s="285"/>
      <c r="E38" s="285"/>
      <c r="F38" s="288"/>
    </row>
    <row r="39" spans="1:7" s="109" customFormat="1" ht="16.5" customHeight="1">
      <c r="A39" s="281"/>
      <c r="B39" s="284"/>
      <c r="C39" s="285"/>
      <c r="D39" s="285"/>
      <c r="E39" s="285"/>
      <c r="F39" s="289"/>
      <c r="G39" s="111"/>
    </row>
    <row r="40" spans="1:6" ht="9" customHeight="1">
      <c r="A40" s="112"/>
      <c r="B40" s="110"/>
      <c r="C40" s="110"/>
      <c r="D40" s="110"/>
      <c r="E40" s="110"/>
      <c r="F40" s="113"/>
    </row>
    <row r="41" spans="1:14" ht="11.25">
      <c r="A41" s="114" t="s">
        <v>58</v>
      </c>
      <c r="B41" s="115">
        <v>556.39420598212</v>
      </c>
      <c r="C41" s="115">
        <v>37.65197856290646</v>
      </c>
      <c r="D41" s="115">
        <v>290.29057008583453</v>
      </c>
      <c r="E41" s="115">
        <v>191.38749760415072</v>
      </c>
      <c r="F41" s="115">
        <v>37.06415972922817</v>
      </c>
      <c r="H41" s="125"/>
      <c r="I41" s="125"/>
      <c r="J41" s="125"/>
      <c r="K41" s="125"/>
      <c r="L41" s="125"/>
      <c r="M41" s="125"/>
      <c r="N41" s="125"/>
    </row>
    <row r="42" spans="1:14" ht="11.25">
      <c r="A42" s="114" t="s">
        <v>59</v>
      </c>
      <c r="B42" s="115">
        <v>571.9444362392334</v>
      </c>
      <c r="C42" s="115">
        <v>60.49633556158557</v>
      </c>
      <c r="D42" s="115">
        <v>267.9388450535993</v>
      </c>
      <c r="E42" s="115">
        <v>201.658167439226</v>
      </c>
      <c r="F42" s="115">
        <v>41.85108818482251</v>
      </c>
      <c r="H42" s="125"/>
      <c r="I42" s="125"/>
      <c r="J42" s="125"/>
      <c r="K42" s="125"/>
      <c r="L42" s="125"/>
      <c r="M42" s="125"/>
      <c r="N42" s="125"/>
    </row>
    <row r="43" spans="1:14" ht="11.25">
      <c r="A43" s="114" t="s">
        <v>61</v>
      </c>
      <c r="B43" s="115">
        <v>539.3800079811494</v>
      </c>
      <c r="C43" s="115">
        <v>66.25875014559394</v>
      </c>
      <c r="D43" s="115">
        <v>241.56785958300296</v>
      </c>
      <c r="E43" s="115">
        <v>182.9100135407365</v>
      </c>
      <c r="F43" s="115">
        <v>48.64338471181606</v>
      </c>
      <c r="H43" s="125"/>
      <c r="I43" s="125"/>
      <c r="J43" s="125"/>
      <c r="K43" s="125"/>
      <c r="L43" s="125"/>
      <c r="M43" s="125"/>
      <c r="N43" s="125"/>
    </row>
    <row r="44" spans="1:14" ht="11.25">
      <c r="A44" s="114" t="s">
        <v>64</v>
      </c>
      <c r="B44" s="115">
        <v>546.7485329097359</v>
      </c>
      <c r="C44" s="115">
        <v>59.086906065070494</v>
      </c>
      <c r="D44" s="115">
        <v>275.5216092313517</v>
      </c>
      <c r="E44" s="115">
        <v>175.7117342529568</v>
      </c>
      <c r="F44" s="115">
        <v>36.42828336035687</v>
      </c>
      <c r="H44" s="125"/>
      <c r="I44" s="125"/>
      <c r="J44" s="125"/>
      <c r="K44" s="125"/>
      <c r="L44" s="125"/>
      <c r="M44" s="125"/>
      <c r="N44" s="125"/>
    </row>
    <row r="45" spans="1:14" ht="11.25">
      <c r="A45" s="114" t="s">
        <v>65</v>
      </c>
      <c r="B45" s="115">
        <v>611.6583286468227</v>
      </c>
      <c r="C45" s="115">
        <v>113.3311228879408</v>
      </c>
      <c r="D45" s="115">
        <v>283.09577151566333</v>
      </c>
      <c r="E45" s="115">
        <v>157.27746402072688</v>
      </c>
      <c r="F45" s="115">
        <v>57.95397022249171</v>
      </c>
      <c r="H45" s="125"/>
      <c r="I45" s="125"/>
      <c r="J45" s="125"/>
      <c r="K45" s="125"/>
      <c r="L45" s="125"/>
      <c r="M45" s="125"/>
      <c r="N45" s="125"/>
    </row>
    <row r="46" spans="1:14" ht="11.25">
      <c r="A46" s="114" t="s">
        <v>66</v>
      </c>
      <c r="B46" s="115">
        <v>548.9651232505607</v>
      </c>
      <c r="C46" s="115">
        <v>87.1098646878211</v>
      </c>
      <c r="D46" s="115">
        <v>261.10375414081915</v>
      </c>
      <c r="E46" s="115">
        <v>160.6403154794468</v>
      </c>
      <c r="F46" s="115">
        <v>40.11118894247365</v>
      </c>
      <c r="H46" s="125"/>
      <c r="I46" s="125"/>
      <c r="J46" s="125"/>
      <c r="K46" s="125"/>
      <c r="L46" s="125"/>
      <c r="M46" s="125"/>
      <c r="N46" s="125"/>
    </row>
    <row r="47" spans="1:14" ht="11.25">
      <c r="A47" s="114" t="s">
        <v>67</v>
      </c>
      <c r="B47" s="115">
        <v>521.6984127838448</v>
      </c>
      <c r="C47" s="115">
        <v>53.51326537385785</v>
      </c>
      <c r="D47" s="115">
        <v>247.29218358387558</v>
      </c>
      <c r="E47" s="115">
        <v>177.0166723179958</v>
      </c>
      <c r="F47" s="115">
        <v>43.876291508115486</v>
      </c>
      <c r="H47" s="125"/>
      <c r="I47" s="125"/>
      <c r="J47" s="125"/>
      <c r="K47" s="125"/>
      <c r="L47" s="125"/>
      <c r="M47" s="125"/>
      <c r="N47" s="125"/>
    </row>
    <row r="48" spans="1:14" ht="11.25">
      <c r="A48" s="114" t="s">
        <v>68</v>
      </c>
      <c r="B48" s="115">
        <v>593.5149037592395</v>
      </c>
      <c r="C48" s="115">
        <v>86.95036847762842</v>
      </c>
      <c r="D48" s="115">
        <v>290.5188492065973</v>
      </c>
      <c r="E48" s="115">
        <v>175.43600831446957</v>
      </c>
      <c r="F48" s="115">
        <v>40.60967776054417</v>
      </c>
      <c r="H48" s="125"/>
      <c r="I48" s="125"/>
      <c r="J48" s="125"/>
      <c r="K48" s="125"/>
      <c r="L48" s="125"/>
      <c r="M48" s="125"/>
      <c r="N48" s="125"/>
    </row>
    <row r="49" spans="1:14" ht="11.25">
      <c r="A49" s="114" t="s">
        <v>69</v>
      </c>
      <c r="B49" s="115">
        <v>570.3369218579386</v>
      </c>
      <c r="C49" s="115">
        <v>51.70904962570808</v>
      </c>
      <c r="D49" s="115">
        <v>300.42888847716995</v>
      </c>
      <c r="E49" s="115">
        <v>150.52487592587482</v>
      </c>
      <c r="F49" s="115">
        <v>67.6741078291857</v>
      </c>
      <c r="H49" s="125"/>
      <c r="I49" s="125"/>
      <c r="J49" s="125"/>
      <c r="K49" s="125"/>
      <c r="L49" s="125"/>
      <c r="M49" s="125"/>
      <c r="N49" s="125"/>
    </row>
    <row r="50" spans="1:14" ht="11.25">
      <c r="A50" s="114" t="s">
        <v>70</v>
      </c>
      <c r="B50" s="115">
        <v>531.7916393530162</v>
      </c>
      <c r="C50" s="115">
        <v>31.565841140023647</v>
      </c>
      <c r="D50" s="115">
        <v>272.0185876992286</v>
      </c>
      <c r="E50" s="115">
        <v>179.06317783258362</v>
      </c>
      <c r="F50" s="115">
        <v>49.14403268118041</v>
      </c>
      <c r="H50" s="125"/>
      <c r="I50" s="125"/>
      <c r="J50" s="126"/>
      <c r="K50" s="126"/>
      <c r="L50" s="126"/>
      <c r="M50" s="126"/>
      <c r="N50" s="126"/>
    </row>
    <row r="51" spans="1:14" ht="11.25">
      <c r="A51" s="114" t="s">
        <v>71</v>
      </c>
      <c r="B51" s="115">
        <v>569.0901858408299</v>
      </c>
      <c r="C51" s="115">
        <v>38.87469175770433</v>
      </c>
      <c r="D51" s="115">
        <v>284.5773808703798</v>
      </c>
      <c r="E51" s="115">
        <v>196.41836228629683</v>
      </c>
      <c r="F51" s="115">
        <v>49.21975092644891</v>
      </c>
      <c r="H51" s="125"/>
      <c r="I51" s="125"/>
      <c r="J51" s="125"/>
      <c r="K51" s="125"/>
      <c r="L51" s="125"/>
      <c r="M51" s="125"/>
      <c r="N51" s="125"/>
    </row>
    <row r="52" spans="1:14" ht="11.25">
      <c r="A52" s="114" t="s">
        <v>72</v>
      </c>
      <c r="B52" s="115">
        <v>565.1979021445145</v>
      </c>
      <c r="C52" s="115">
        <v>121.23928791976772</v>
      </c>
      <c r="D52" s="115">
        <v>252.8472382150806</v>
      </c>
      <c r="E52" s="115">
        <v>152.84607438563032</v>
      </c>
      <c r="F52" s="115">
        <v>38.26530162403583</v>
      </c>
      <c r="J52" s="125"/>
      <c r="K52" s="125"/>
      <c r="L52" s="125"/>
      <c r="M52" s="125"/>
      <c r="N52" s="125"/>
    </row>
    <row r="53" spans="1:14" ht="11.25">
      <c r="A53" s="114" t="s">
        <v>73</v>
      </c>
      <c r="B53" s="115">
        <v>558.0062072532904</v>
      </c>
      <c r="C53" s="115">
        <v>43.0340824185298</v>
      </c>
      <c r="D53" s="115">
        <v>291.11766480832233</v>
      </c>
      <c r="E53" s="115">
        <v>170.58272027127995</v>
      </c>
      <c r="F53" s="115">
        <v>53.27173975515834</v>
      </c>
      <c r="H53" s="125"/>
      <c r="I53" s="125"/>
      <c r="J53" s="125"/>
      <c r="K53" s="125"/>
      <c r="L53" s="125"/>
      <c r="M53" s="125"/>
      <c r="N53" s="125"/>
    </row>
    <row r="54" spans="1:14" s="175" customFormat="1" ht="11.25">
      <c r="A54" s="173" t="s">
        <v>166</v>
      </c>
      <c r="B54" s="174">
        <v>551.4601172659218</v>
      </c>
      <c r="C54" s="174">
        <v>60.40419126935972</v>
      </c>
      <c r="D54" s="174">
        <v>268.08250471097443</v>
      </c>
      <c r="E54" s="174">
        <v>180.26544748139028</v>
      </c>
      <c r="F54" s="174">
        <v>42.7079738041973</v>
      </c>
      <c r="I54" s="176"/>
      <c r="J54" s="176"/>
      <c r="K54" s="176"/>
      <c r="L54" s="176"/>
      <c r="M54" s="176"/>
      <c r="N54" s="176"/>
    </row>
    <row r="55" spans="1:6" ht="9" customHeight="1">
      <c r="A55" s="114"/>
      <c r="B55" s="115"/>
      <c r="C55" s="115"/>
      <c r="D55" s="115"/>
      <c r="E55" s="115"/>
      <c r="F55" s="115"/>
    </row>
    <row r="56" spans="1:14" ht="11.25">
      <c r="A56" s="114" t="s">
        <v>60</v>
      </c>
      <c r="B56" s="115">
        <v>730.5293110577308</v>
      </c>
      <c r="C56" s="115">
        <v>102.95689819269036</v>
      </c>
      <c r="D56" s="115">
        <v>536.4938296596148</v>
      </c>
      <c r="E56" s="115">
        <v>0</v>
      </c>
      <c r="F56" s="115">
        <v>91.07858320542555</v>
      </c>
      <c r="H56" s="125"/>
      <c r="I56" s="125"/>
      <c r="J56" s="125"/>
      <c r="K56" s="125"/>
      <c r="L56" s="125"/>
      <c r="M56" s="125"/>
      <c r="N56" s="125"/>
    </row>
    <row r="57" spans="1:14" ht="11.25">
      <c r="A57" s="114" t="s">
        <v>62</v>
      </c>
      <c r="B57" s="115">
        <v>602.2373711949831</v>
      </c>
      <c r="C57" s="115">
        <v>58.64835851310946</v>
      </c>
      <c r="D57" s="115">
        <v>480.57386842631956</v>
      </c>
      <c r="E57" s="115">
        <v>0.6974727227515602</v>
      </c>
      <c r="F57" s="115">
        <v>62.31767153280244</v>
      </c>
      <c r="H57" s="125"/>
      <c r="I57" s="125"/>
      <c r="J57" s="125"/>
      <c r="K57" s="125"/>
      <c r="L57" s="125"/>
      <c r="M57" s="125"/>
      <c r="N57" s="125"/>
    </row>
    <row r="58" spans="1:14" ht="11.25">
      <c r="A58" s="114" t="s">
        <v>63</v>
      </c>
      <c r="B58" s="115">
        <v>636.3960249190844</v>
      </c>
      <c r="C58" s="115">
        <v>78.6818528040671</v>
      </c>
      <c r="D58" s="115">
        <v>477.4240600059416</v>
      </c>
      <c r="E58" s="115">
        <v>0</v>
      </c>
      <c r="F58" s="115">
        <v>80.29011210907572</v>
      </c>
      <c r="H58" s="125"/>
      <c r="I58" s="125"/>
      <c r="J58" s="126"/>
      <c r="K58" s="126"/>
      <c r="L58" s="126"/>
      <c r="M58" s="126"/>
      <c r="N58" s="126"/>
    </row>
    <row r="59" spans="1:6" ht="9" customHeight="1">
      <c r="A59" s="114"/>
      <c r="B59" s="115"/>
      <c r="C59" s="115"/>
      <c r="D59" s="115"/>
      <c r="E59" s="115"/>
      <c r="F59" s="115"/>
    </row>
    <row r="60" spans="1:6" ht="11.25">
      <c r="A60" s="114" t="s">
        <v>74</v>
      </c>
      <c r="B60" s="127" t="s">
        <v>172</v>
      </c>
      <c r="C60" s="127" t="s">
        <v>172</v>
      </c>
      <c r="D60" s="127" t="s">
        <v>172</v>
      </c>
      <c r="E60" s="127" t="s">
        <v>172</v>
      </c>
      <c r="F60" s="127" t="s">
        <v>172</v>
      </c>
    </row>
    <row r="61" spans="1:6" ht="9" customHeight="1">
      <c r="A61" s="114"/>
      <c r="B61" s="128"/>
      <c r="C61" s="128"/>
      <c r="D61" s="128"/>
      <c r="E61" s="128"/>
      <c r="F61" s="128"/>
    </row>
    <row r="62" spans="1:6" s="120" customFormat="1" ht="11.25">
      <c r="A62" s="121" t="s">
        <v>0</v>
      </c>
      <c r="B62" s="129" t="s">
        <v>172</v>
      </c>
      <c r="C62" s="129" t="s">
        <v>172</v>
      </c>
      <c r="D62" s="129" t="s">
        <v>172</v>
      </c>
      <c r="E62" s="129" t="s">
        <v>172</v>
      </c>
      <c r="F62" s="129" t="s">
        <v>172</v>
      </c>
    </row>
  </sheetData>
  <sheetProtection/>
  <mergeCells count="15">
    <mergeCell ref="A1:F1"/>
    <mergeCell ref="A3:F3"/>
    <mergeCell ref="A34:F34"/>
    <mergeCell ref="A36:A39"/>
    <mergeCell ref="C5:C8"/>
    <mergeCell ref="D5:D8"/>
    <mergeCell ref="E5:E8"/>
    <mergeCell ref="B36:B39"/>
    <mergeCell ref="A5:A8"/>
    <mergeCell ref="B5:B8"/>
    <mergeCell ref="C36:C39"/>
    <mergeCell ref="D36:D39"/>
    <mergeCell ref="E36:E39"/>
    <mergeCell ref="F36:F39"/>
    <mergeCell ref="F5:F8"/>
  </mergeCells>
  <printOptions horizontalCentered="1"/>
  <pageMargins left="0.7874015748031497" right="0.5905511811023623" top="0.984251968503937" bottom="0.5905511811023623" header="0.5118110236220472" footer="0.5118110236220472"/>
  <pageSetup fitToHeight="1" fitToWidth="1" horizontalDpi="600" verticalDpi="600" orientation="portrait" paperSize="9" scale="93"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94" t="s">
        <v>378</v>
      </c>
      <c r="B1" s="195"/>
    </row>
    <row r="6" spans="1:2" ht="14.25">
      <c r="A6" s="196">
        <v>0</v>
      </c>
      <c r="B6" s="197" t="s">
        <v>379</v>
      </c>
    </row>
    <row r="7" spans="1:2" ht="14.25">
      <c r="A7" s="198"/>
      <c r="B7" s="197" t="s">
        <v>380</v>
      </c>
    </row>
    <row r="8" spans="1:2" ht="14.25">
      <c r="A8" s="196" t="s">
        <v>381</v>
      </c>
      <c r="B8" s="197" t="s">
        <v>382</v>
      </c>
    </row>
    <row r="9" spans="1:2" ht="14.25">
      <c r="A9" s="196" t="s">
        <v>383</v>
      </c>
      <c r="B9" s="197" t="s">
        <v>384</v>
      </c>
    </row>
    <row r="10" spans="1:2" ht="14.25">
      <c r="A10" s="196" t="s">
        <v>385</v>
      </c>
      <c r="B10" s="197" t="s">
        <v>386</v>
      </c>
    </row>
    <row r="11" spans="1:2" ht="14.25">
      <c r="A11" s="196" t="s">
        <v>387</v>
      </c>
      <c r="B11" s="197" t="s">
        <v>388</v>
      </c>
    </row>
    <row r="12" spans="1:2" ht="14.25">
      <c r="A12" s="196" t="s">
        <v>172</v>
      </c>
      <c r="B12" s="197" t="s">
        <v>389</v>
      </c>
    </row>
    <row r="13" spans="1:2" ht="14.25">
      <c r="A13" s="196" t="s">
        <v>390</v>
      </c>
      <c r="B13" s="197" t="s">
        <v>391</v>
      </c>
    </row>
    <row r="14" spans="1:2" ht="14.25">
      <c r="A14" s="196" t="s">
        <v>392</v>
      </c>
      <c r="B14" s="197" t="s">
        <v>393</v>
      </c>
    </row>
    <row r="15" spans="1:2" ht="14.25">
      <c r="A15" s="196" t="s">
        <v>394</v>
      </c>
      <c r="B15" s="197" t="s">
        <v>395</v>
      </c>
    </row>
    <row r="16" ht="14.25">
      <c r="A16" s="197"/>
    </row>
    <row r="17" spans="1:2" ht="14.25">
      <c r="A17" s="197" t="s">
        <v>396</v>
      </c>
      <c r="B17" s="197" t="s">
        <v>397</v>
      </c>
    </row>
    <row r="18" spans="1:2" ht="14.25">
      <c r="A18" s="197" t="s">
        <v>398</v>
      </c>
      <c r="B18" s="197" t="s">
        <v>399</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172"/>
  <sheetViews>
    <sheetView zoomScalePageLayoutView="0" workbookViewId="0" topLeftCell="A1">
      <selection activeCell="A1" sqref="A1"/>
    </sheetView>
  </sheetViews>
  <sheetFormatPr defaultColWidth="11.421875" defaultRowHeight="12.75"/>
  <cols>
    <col min="1" max="1" width="3.7109375" style="61" customWidth="1"/>
    <col min="2" max="6" width="11.421875" style="61" customWidth="1"/>
    <col min="7" max="7" width="24.8515625" style="61" customWidth="1"/>
    <col min="8" max="8" width="6.28125" style="61" customWidth="1"/>
    <col min="9" max="16384" width="11.421875" style="61" customWidth="1"/>
  </cols>
  <sheetData>
    <row r="1" s="60" customFormat="1" ht="12">
      <c r="H1" s="61"/>
    </row>
    <row r="2" spans="1:8" s="60" customFormat="1" ht="12">
      <c r="A2" s="62"/>
      <c r="H2" s="61"/>
    </row>
    <row r="3" spans="1:8" s="60" customFormat="1" ht="12">
      <c r="A3" s="62" t="s">
        <v>182</v>
      </c>
      <c r="H3" s="61"/>
    </row>
    <row r="4" s="60" customFormat="1" ht="12">
      <c r="H4" s="61"/>
    </row>
    <row r="5" spans="7:8" s="60" customFormat="1" ht="12">
      <c r="G5" s="61"/>
      <c r="H5" s="63" t="s">
        <v>183</v>
      </c>
    </row>
    <row r="6" s="60" customFormat="1" ht="12">
      <c r="G6" s="61"/>
    </row>
    <row r="7" spans="1:8" s="60" customFormat="1" ht="12">
      <c r="A7" s="62" t="s">
        <v>130</v>
      </c>
      <c r="G7" s="61"/>
      <c r="H7" s="69">
        <v>3</v>
      </c>
    </row>
    <row r="8" spans="7:8" s="60" customFormat="1" ht="12">
      <c r="G8" s="61"/>
      <c r="H8" s="69"/>
    </row>
    <row r="9" spans="7:8" s="60" customFormat="1" ht="12">
      <c r="G9" s="61"/>
      <c r="H9" s="69"/>
    </row>
    <row r="10" spans="1:8" s="60" customFormat="1" ht="12">
      <c r="A10" s="62" t="s">
        <v>184</v>
      </c>
      <c r="G10" s="61"/>
      <c r="H10" s="69"/>
    </row>
    <row r="11" spans="1:8" s="60" customFormat="1" ht="12">
      <c r="A11" s="62"/>
      <c r="G11" s="61"/>
      <c r="H11" s="69"/>
    </row>
    <row r="12" spans="1:8" s="60" customFormat="1" ht="12">
      <c r="A12" s="158" t="s">
        <v>296</v>
      </c>
      <c r="G12" s="61"/>
      <c r="H12" s="69">
        <v>7</v>
      </c>
    </row>
    <row r="13" spans="7:8" s="60" customFormat="1" ht="12">
      <c r="G13" s="61"/>
      <c r="H13" s="69"/>
    </row>
    <row r="14" spans="1:7" s="60" customFormat="1" ht="12">
      <c r="A14" s="158" t="s">
        <v>297</v>
      </c>
      <c r="G14" s="61"/>
    </row>
    <row r="15" spans="1:8" s="60" customFormat="1" ht="12">
      <c r="A15" s="186" t="s">
        <v>343</v>
      </c>
      <c r="G15" s="61"/>
      <c r="H15" s="69">
        <v>20</v>
      </c>
    </row>
    <row r="16" spans="1:8" s="60" customFormat="1" ht="12">
      <c r="A16" s="64"/>
      <c r="G16" s="61"/>
      <c r="H16" s="69"/>
    </row>
    <row r="17" spans="7:8" s="60" customFormat="1" ht="12">
      <c r="G17" s="61"/>
      <c r="H17" s="69"/>
    </row>
    <row r="18" spans="1:17" s="60" customFormat="1" ht="12">
      <c r="A18" s="62" t="s">
        <v>186</v>
      </c>
      <c r="G18" s="61"/>
      <c r="H18" s="69"/>
      <c r="L18" s="159"/>
      <c r="M18" s="159"/>
      <c r="N18" s="159"/>
      <c r="O18" s="159"/>
      <c r="P18" s="159"/>
      <c r="Q18" s="159"/>
    </row>
    <row r="19" spans="7:8" s="60" customFormat="1" ht="12">
      <c r="G19" s="61"/>
      <c r="H19" s="69"/>
    </row>
    <row r="20" spans="1:8" s="60" customFormat="1" ht="12">
      <c r="A20" s="65" t="s">
        <v>187</v>
      </c>
      <c r="B20" s="158" t="s">
        <v>292</v>
      </c>
      <c r="G20" s="61"/>
      <c r="H20" s="69">
        <v>8</v>
      </c>
    </row>
    <row r="21" spans="1:8" s="60" customFormat="1" ht="12">
      <c r="A21" s="65"/>
      <c r="G21" s="61"/>
      <c r="H21" s="69"/>
    </row>
    <row r="22" spans="1:8" s="60" customFormat="1" ht="12">
      <c r="A22" s="65"/>
      <c r="B22" s="158" t="s">
        <v>321</v>
      </c>
      <c r="G22" s="64"/>
      <c r="H22" s="69">
        <v>8</v>
      </c>
    </row>
    <row r="23" spans="1:8" s="60" customFormat="1" ht="12">
      <c r="A23" s="65"/>
      <c r="G23" s="64"/>
      <c r="H23" s="69"/>
    </row>
    <row r="24" spans="1:8" s="60" customFormat="1" ht="12">
      <c r="A24" s="65"/>
      <c r="B24" s="159" t="s">
        <v>317</v>
      </c>
      <c r="G24" s="64"/>
      <c r="H24" s="69">
        <v>9</v>
      </c>
    </row>
    <row r="25" spans="1:8" s="60" customFormat="1" ht="12">
      <c r="A25" s="65"/>
      <c r="G25" s="64"/>
      <c r="H25" s="69"/>
    </row>
    <row r="26" spans="1:8" s="60" customFormat="1" ht="12">
      <c r="A26" s="65" t="s">
        <v>185</v>
      </c>
      <c r="B26" s="158" t="s">
        <v>333</v>
      </c>
      <c r="G26" s="64"/>
      <c r="H26" s="69">
        <v>10</v>
      </c>
    </row>
    <row r="27" spans="1:8" s="60" customFormat="1" ht="12">
      <c r="A27" s="65"/>
      <c r="G27" s="64"/>
      <c r="H27" s="69"/>
    </row>
    <row r="28" spans="1:8" s="60" customFormat="1" ht="12">
      <c r="A28" s="65"/>
      <c r="B28" s="158" t="s">
        <v>322</v>
      </c>
      <c r="G28" s="64"/>
      <c r="H28" s="69">
        <v>10</v>
      </c>
    </row>
    <row r="29" spans="1:8" s="60" customFormat="1" ht="12">
      <c r="A29" s="65"/>
      <c r="G29" s="64"/>
      <c r="H29" s="69"/>
    </row>
    <row r="30" spans="1:8" s="60" customFormat="1" ht="12">
      <c r="A30" s="65"/>
      <c r="B30" s="158" t="s">
        <v>323</v>
      </c>
      <c r="G30" s="64"/>
      <c r="H30" s="69">
        <v>11</v>
      </c>
    </row>
    <row r="31" spans="1:8" s="60" customFormat="1" ht="12">
      <c r="A31" s="65"/>
      <c r="G31" s="64"/>
      <c r="H31" s="69"/>
    </row>
    <row r="32" spans="1:8" s="60" customFormat="1" ht="12">
      <c r="A32" s="65" t="s">
        <v>189</v>
      </c>
      <c r="B32" s="158" t="s">
        <v>334</v>
      </c>
      <c r="G32" s="64"/>
      <c r="H32" s="69">
        <v>12</v>
      </c>
    </row>
    <row r="33" spans="1:8" s="60" customFormat="1" ht="12">
      <c r="A33" s="65"/>
      <c r="G33" s="64"/>
      <c r="H33" s="69"/>
    </row>
    <row r="34" spans="1:8" s="60" customFormat="1" ht="12">
      <c r="A34" s="65"/>
      <c r="B34" s="158" t="s">
        <v>324</v>
      </c>
      <c r="G34" s="64"/>
      <c r="H34" s="69">
        <v>12</v>
      </c>
    </row>
    <row r="35" spans="1:8" s="60" customFormat="1" ht="12">
      <c r="A35" s="65"/>
      <c r="H35" s="69"/>
    </row>
    <row r="36" spans="1:8" s="60" customFormat="1" ht="12">
      <c r="A36" s="65"/>
      <c r="B36" s="60" t="s">
        <v>286</v>
      </c>
      <c r="G36" s="64"/>
      <c r="H36" s="69">
        <v>13</v>
      </c>
    </row>
    <row r="37" spans="1:8" s="60" customFormat="1" ht="12">
      <c r="A37" s="65"/>
      <c r="G37" s="64"/>
      <c r="H37" s="69"/>
    </row>
    <row r="38" spans="1:8" s="60" customFormat="1" ht="12">
      <c r="A38" s="65" t="s">
        <v>190</v>
      </c>
      <c r="B38" s="158" t="s">
        <v>293</v>
      </c>
      <c r="G38" s="64"/>
      <c r="H38" s="69">
        <v>14</v>
      </c>
    </row>
    <row r="39" spans="1:8" s="60" customFormat="1" ht="12">
      <c r="A39" s="65"/>
      <c r="B39" s="158" t="s">
        <v>294</v>
      </c>
      <c r="G39" s="64"/>
      <c r="H39" s="69"/>
    </row>
    <row r="40" spans="1:8" s="60" customFormat="1" ht="12">
      <c r="A40" s="65"/>
      <c r="G40" s="64"/>
      <c r="H40" s="69"/>
    </row>
    <row r="41" spans="1:8" s="60" customFormat="1" ht="12">
      <c r="A41" s="65"/>
      <c r="B41" s="158" t="s">
        <v>325</v>
      </c>
      <c r="G41" s="64"/>
      <c r="H41" s="69">
        <v>14</v>
      </c>
    </row>
    <row r="42" spans="1:8" s="60" customFormat="1" ht="12">
      <c r="A42" s="65"/>
      <c r="G42" s="64"/>
      <c r="H42" s="69"/>
    </row>
    <row r="43" spans="1:8" s="60" customFormat="1" ht="12">
      <c r="A43" s="65"/>
      <c r="B43" s="158" t="s">
        <v>326</v>
      </c>
      <c r="G43" s="64"/>
      <c r="H43" s="69">
        <v>15</v>
      </c>
    </row>
    <row r="44" spans="1:8" s="60" customFormat="1" ht="12">
      <c r="A44" s="65"/>
      <c r="G44" s="64"/>
      <c r="H44" s="69"/>
    </row>
    <row r="45" spans="1:8" s="60" customFormat="1" ht="12">
      <c r="A45" s="65" t="s">
        <v>191</v>
      </c>
      <c r="B45" s="158" t="s">
        <v>335</v>
      </c>
      <c r="G45" s="61"/>
      <c r="H45" s="69">
        <v>16</v>
      </c>
    </row>
    <row r="46" spans="1:8" s="60" customFormat="1" ht="12">
      <c r="A46" s="65"/>
      <c r="B46" s="60" t="s">
        <v>261</v>
      </c>
      <c r="G46" s="61"/>
      <c r="H46" s="69"/>
    </row>
    <row r="47" spans="1:8" s="60" customFormat="1" ht="12">
      <c r="A47" s="65"/>
      <c r="G47" s="61"/>
      <c r="H47" s="69"/>
    </row>
    <row r="48" spans="1:8" s="60" customFormat="1" ht="12">
      <c r="A48" s="65" t="s">
        <v>192</v>
      </c>
      <c r="B48" s="158" t="s">
        <v>336</v>
      </c>
      <c r="G48" s="61"/>
      <c r="H48" s="69">
        <v>18</v>
      </c>
    </row>
    <row r="49" spans="1:8" s="60" customFormat="1" ht="12">
      <c r="A49" s="65"/>
      <c r="B49" s="158" t="s">
        <v>261</v>
      </c>
      <c r="G49" s="61"/>
      <c r="H49" s="69"/>
    </row>
    <row r="50" spans="1:8" s="60" customFormat="1" ht="12">
      <c r="A50" s="65"/>
      <c r="G50" s="64"/>
      <c r="H50" s="69"/>
    </row>
    <row r="51" spans="1:8" s="60" customFormat="1" ht="12">
      <c r="A51" s="65" t="s">
        <v>295</v>
      </c>
      <c r="B51" s="158" t="s">
        <v>320</v>
      </c>
      <c r="G51" s="64"/>
      <c r="H51" s="69">
        <v>20</v>
      </c>
    </row>
    <row r="52" spans="1:8" s="60" customFormat="1" ht="12">
      <c r="A52" s="65"/>
      <c r="B52" s="158" t="s">
        <v>298</v>
      </c>
      <c r="G52" s="64"/>
      <c r="H52" s="69"/>
    </row>
    <row r="53" spans="1:8" s="60" customFormat="1" ht="12">
      <c r="A53" s="65"/>
      <c r="B53" s="158"/>
      <c r="G53" s="64"/>
      <c r="H53" s="69"/>
    </row>
    <row r="54" spans="1:8" s="60" customFormat="1" ht="12">
      <c r="A54" s="65"/>
      <c r="B54" s="158" t="s">
        <v>327</v>
      </c>
      <c r="G54" s="64"/>
      <c r="H54" s="69">
        <v>20</v>
      </c>
    </row>
    <row r="55" spans="1:8" s="60" customFormat="1" ht="12">
      <c r="A55" s="65"/>
      <c r="G55" s="64"/>
      <c r="H55" s="69"/>
    </row>
    <row r="56" spans="1:8" s="60" customFormat="1" ht="12">
      <c r="A56" s="65"/>
      <c r="B56" s="158" t="s">
        <v>328</v>
      </c>
      <c r="G56" s="64"/>
      <c r="H56" s="69">
        <v>20</v>
      </c>
    </row>
    <row r="57" spans="1:8" s="60" customFormat="1" ht="12">
      <c r="A57" s="65"/>
      <c r="G57" s="64"/>
      <c r="H57" s="69"/>
    </row>
    <row r="58" spans="1:8" s="60" customFormat="1" ht="12">
      <c r="A58" s="65"/>
      <c r="G58" s="64"/>
      <c r="H58" s="69"/>
    </row>
    <row r="59" spans="1:8" s="60" customFormat="1" ht="12">
      <c r="A59" s="65"/>
      <c r="G59" s="64"/>
      <c r="H59" s="69"/>
    </row>
    <row r="60" spans="1:8" s="60" customFormat="1" ht="12">
      <c r="A60" s="65"/>
      <c r="G60" s="64"/>
      <c r="H60" s="69"/>
    </row>
    <row r="64" s="60" customFormat="1" ht="12">
      <c r="G64" s="64"/>
    </row>
    <row r="65" s="60" customFormat="1" ht="12">
      <c r="G65" s="64"/>
    </row>
    <row r="66" s="60" customFormat="1" ht="12">
      <c r="G66" s="64"/>
    </row>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38" s="60" customFormat="1" ht="12"/>
    <row r="139" s="60" customFormat="1" ht="12"/>
    <row r="140" s="60" customFormat="1" ht="12"/>
    <row r="141" s="60" customFormat="1" ht="12"/>
    <row r="142" s="60" customFormat="1" ht="12"/>
    <row r="143" s="60" customFormat="1" ht="12"/>
    <row r="144" s="60" customFormat="1" ht="12"/>
    <row r="145" s="60" customFormat="1" ht="12"/>
    <row r="146" s="60" customFormat="1" ht="12"/>
    <row r="147" s="60" customFormat="1" ht="12"/>
    <row r="148" s="60" customFormat="1" ht="12"/>
    <row r="149" spans="1:8" s="60" customFormat="1" ht="12">
      <c r="A149" s="61"/>
      <c r="B149" s="61"/>
      <c r="C149" s="61"/>
      <c r="D149" s="61"/>
      <c r="E149" s="61"/>
      <c r="F149" s="61"/>
      <c r="G149" s="61"/>
      <c r="H149" s="61"/>
    </row>
    <row r="150" spans="1:8" s="60" customFormat="1" ht="12">
      <c r="A150" s="61"/>
      <c r="B150" s="61"/>
      <c r="C150" s="61"/>
      <c r="D150" s="61"/>
      <c r="E150" s="61"/>
      <c r="F150" s="61"/>
      <c r="G150" s="61"/>
      <c r="H150" s="61"/>
    </row>
    <row r="151" spans="1:8" s="60" customFormat="1" ht="12">
      <c r="A151" s="61"/>
      <c r="B151" s="61"/>
      <c r="C151" s="61"/>
      <c r="D151" s="61"/>
      <c r="E151" s="61"/>
      <c r="F151" s="61"/>
      <c r="G151" s="61"/>
      <c r="H151" s="61"/>
    </row>
    <row r="152" spans="1:8" s="60" customFormat="1" ht="12">
      <c r="A152" s="61"/>
      <c r="B152" s="61"/>
      <c r="C152" s="61"/>
      <c r="D152" s="61"/>
      <c r="E152" s="61"/>
      <c r="F152" s="61"/>
      <c r="G152" s="61"/>
      <c r="H152" s="61"/>
    </row>
    <row r="153" spans="1:8" s="60" customFormat="1" ht="12">
      <c r="A153" s="61"/>
      <c r="B153" s="61"/>
      <c r="C153" s="61"/>
      <c r="D153" s="61"/>
      <c r="E153" s="61"/>
      <c r="F153" s="61"/>
      <c r="G153" s="61"/>
      <c r="H153" s="61"/>
    </row>
    <row r="154" spans="1:8" s="60" customFormat="1" ht="12">
      <c r="A154" s="61"/>
      <c r="B154" s="61"/>
      <c r="C154" s="61"/>
      <c r="D154" s="61"/>
      <c r="E154" s="61"/>
      <c r="F154" s="61"/>
      <c r="G154" s="61"/>
      <c r="H154" s="61"/>
    </row>
    <row r="155" spans="1:8" s="60" customFormat="1" ht="12">
      <c r="A155" s="61"/>
      <c r="B155" s="61"/>
      <c r="C155" s="61"/>
      <c r="D155" s="61"/>
      <c r="E155" s="61"/>
      <c r="F155" s="61"/>
      <c r="G155" s="61"/>
      <c r="H155" s="61"/>
    </row>
    <row r="156" spans="1:8" s="60" customFormat="1" ht="12">
      <c r="A156" s="61"/>
      <c r="B156" s="61"/>
      <c r="C156" s="61"/>
      <c r="D156" s="61"/>
      <c r="E156" s="61"/>
      <c r="F156" s="61"/>
      <c r="G156" s="61"/>
      <c r="H156" s="61"/>
    </row>
    <row r="157" spans="1:8" s="60" customFormat="1" ht="12">
      <c r="A157" s="61"/>
      <c r="B157" s="61"/>
      <c r="C157" s="61"/>
      <c r="D157" s="61"/>
      <c r="E157" s="61"/>
      <c r="F157" s="61"/>
      <c r="G157" s="61"/>
      <c r="H157" s="61"/>
    </row>
    <row r="158" spans="1:8" s="60" customFormat="1" ht="12">
      <c r="A158" s="61"/>
      <c r="B158" s="61"/>
      <c r="C158" s="61"/>
      <c r="D158" s="61"/>
      <c r="E158" s="61"/>
      <c r="F158" s="61"/>
      <c r="G158" s="61"/>
      <c r="H158" s="61"/>
    </row>
    <row r="159" spans="1:8" s="60" customFormat="1" ht="12">
      <c r="A159" s="61"/>
      <c r="B159" s="61"/>
      <c r="C159" s="61"/>
      <c r="D159" s="61"/>
      <c r="E159" s="61"/>
      <c r="F159" s="61"/>
      <c r="G159" s="61"/>
      <c r="H159" s="61"/>
    </row>
    <row r="160" spans="1:8" s="60" customFormat="1" ht="12">
      <c r="A160" s="61"/>
      <c r="B160" s="61"/>
      <c r="C160" s="61"/>
      <c r="D160" s="61"/>
      <c r="E160" s="61"/>
      <c r="F160" s="61"/>
      <c r="G160" s="61"/>
      <c r="H160" s="61"/>
    </row>
    <row r="161" spans="1:8" s="60" customFormat="1" ht="12">
      <c r="A161" s="61"/>
      <c r="B161" s="61"/>
      <c r="C161" s="61"/>
      <c r="D161" s="61"/>
      <c r="E161" s="61"/>
      <c r="F161" s="61"/>
      <c r="G161" s="61"/>
      <c r="H161" s="61"/>
    </row>
    <row r="162" spans="1:8" s="60" customFormat="1" ht="12">
      <c r="A162" s="61"/>
      <c r="B162" s="61"/>
      <c r="C162" s="61"/>
      <c r="D162" s="61"/>
      <c r="E162" s="61"/>
      <c r="F162" s="61"/>
      <c r="G162" s="61"/>
      <c r="H162" s="61"/>
    </row>
    <row r="163" spans="1:8" s="60" customFormat="1" ht="12">
      <c r="A163" s="61"/>
      <c r="B163" s="61"/>
      <c r="C163" s="61"/>
      <c r="D163" s="61"/>
      <c r="E163" s="61"/>
      <c r="F163" s="61"/>
      <c r="G163" s="61"/>
      <c r="H163" s="61"/>
    </row>
    <row r="164" spans="1:8" s="60" customFormat="1" ht="12">
      <c r="A164" s="61"/>
      <c r="B164" s="61"/>
      <c r="C164" s="61"/>
      <c r="D164" s="61"/>
      <c r="E164" s="61"/>
      <c r="F164" s="61"/>
      <c r="G164" s="61"/>
      <c r="H164" s="61"/>
    </row>
    <row r="165" spans="1:8" s="60" customFormat="1" ht="12">
      <c r="A165" s="61"/>
      <c r="B165" s="61"/>
      <c r="C165" s="61"/>
      <c r="D165" s="61"/>
      <c r="E165" s="61"/>
      <c r="F165" s="61"/>
      <c r="G165" s="61"/>
      <c r="H165" s="61"/>
    </row>
    <row r="166" spans="1:8" s="60" customFormat="1" ht="12">
      <c r="A166" s="61"/>
      <c r="B166" s="61"/>
      <c r="C166" s="61"/>
      <c r="D166" s="61"/>
      <c r="E166" s="61"/>
      <c r="F166" s="61"/>
      <c r="G166" s="61"/>
      <c r="H166" s="61"/>
    </row>
    <row r="167" spans="1:8" s="60" customFormat="1" ht="12">
      <c r="A167" s="61"/>
      <c r="B167" s="61"/>
      <c r="C167" s="61"/>
      <c r="D167" s="61"/>
      <c r="E167" s="61"/>
      <c r="F167" s="61"/>
      <c r="G167" s="61"/>
      <c r="H167" s="61"/>
    </row>
    <row r="168" spans="1:8" s="60" customFormat="1" ht="12">
      <c r="A168" s="61"/>
      <c r="B168" s="61"/>
      <c r="C168" s="61"/>
      <c r="D168" s="61"/>
      <c r="E168" s="61"/>
      <c r="F168" s="61"/>
      <c r="G168" s="61"/>
      <c r="H168" s="61"/>
    </row>
    <row r="169" spans="1:8" s="60" customFormat="1" ht="12">
      <c r="A169" s="61"/>
      <c r="B169" s="61"/>
      <c r="C169" s="61"/>
      <c r="D169" s="61"/>
      <c r="E169" s="61"/>
      <c r="F169" s="61"/>
      <c r="G169" s="61"/>
      <c r="H169" s="61"/>
    </row>
    <row r="170" spans="1:8" s="60" customFormat="1" ht="12">
      <c r="A170" s="61"/>
      <c r="B170" s="61"/>
      <c r="C170" s="61"/>
      <c r="D170" s="61"/>
      <c r="E170" s="61"/>
      <c r="F170" s="61"/>
      <c r="G170" s="61"/>
      <c r="H170" s="61"/>
    </row>
    <row r="171" spans="1:8" s="60" customFormat="1" ht="12">
      <c r="A171" s="61"/>
      <c r="B171" s="61"/>
      <c r="C171" s="61"/>
      <c r="D171" s="61"/>
      <c r="E171" s="61"/>
      <c r="F171" s="61"/>
      <c r="G171" s="61"/>
      <c r="H171" s="61"/>
    </row>
    <row r="172" spans="1:8" s="60" customFormat="1" ht="12">
      <c r="A172" s="61"/>
      <c r="B172" s="61"/>
      <c r="C172" s="61"/>
      <c r="D172" s="61"/>
      <c r="E172" s="61"/>
      <c r="F172" s="61"/>
      <c r="G172" s="61"/>
      <c r="H172" s="61"/>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1"/>
  <sheetViews>
    <sheetView zoomScalePageLayoutView="0" workbookViewId="0" topLeftCell="A1">
      <selection activeCell="A1" sqref="A1"/>
    </sheetView>
  </sheetViews>
  <sheetFormatPr defaultColWidth="90.00390625" defaultRowHeight="12.75"/>
  <cols>
    <col min="1" max="16384" width="90.00390625" style="31" customWidth="1"/>
  </cols>
  <sheetData>
    <row r="1" ht="12.75">
      <c r="A1" s="30"/>
    </row>
    <row r="2" ht="12.75">
      <c r="A2" s="30"/>
    </row>
    <row r="3" ht="12.75">
      <c r="A3" s="32"/>
    </row>
    <row r="4" ht="12.75">
      <c r="A4" s="33" t="s">
        <v>130</v>
      </c>
    </row>
    <row r="5" ht="12.75">
      <c r="A5" s="32"/>
    </row>
    <row r="6" ht="12.75">
      <c r="A6" s="32"/>
    </row>
    <row r="7" ht="24">
      <c r="A7" s="32" t="s">
        <v>131</v>
      </c>
    </row>
    <row r="8" ht="36">
      <c r="A8" s="32" t="s">
        <v>344</v>
      </c>
    </row>
    <row r="9" ht="12.75">
      <c r="A9" s="32"/>
    </row>
    <row r="10" ht="12.75">
      <c r="A10" s="32"/>
    </row>
    <row r="11" s="178" customFormat="1" ht="12.75">
      <c r="A11" s="177" t="s">
        <v>345</v>
      </c>
    </row>
    <row r="12" s="178" customFormat="1" ht="12.75">
      <c r="A12" s="179"/>
    </row>
    <row r="13" s="192" customFormat="1" ht="12.75">
      <c r="A13" s="191" t="s">
        <v>312</v>
      </c>
    </row>
    <row r="14" s="192" customFormat="1" ht="25.5" customHeight="1">
      <c r="A14" s="193" t="s">
        <v>346</v>
      </c>
    </row>
    <row r="15" s="178" customFormat="1" ht="17.25" customHeight="1">
      <c r="A15" s="177" t="s">
        <v>20</v>
      </c>
    </row>
    <row r="16" s="178" customFormat="1" ht="24">
      <c r="A16" s="179" t="s">
        <v>313</v>
      </c>
    </row>
    <row r="17" s="178" customFormat="1" ht="17.25" customHeight="1">
      <c r="A17" s="177" t="s">
        <v>314</v>
      </c>
    </row>
    <row r="18" s="178" customFormat="1" ht="24">
      <c r="A18" s="179" t="s">
        <v>347</v>
      </c>
    </row>
    <row r="19" s="178" customFormat="1" ht="17.25" customHeight="1">
      <c r="A19" s="177" t="s">
        <v>270</v>
      </c>
    </row>
    <row r="20" s="178" customFormat="1" ht="24">
      <c r="A20" s="179" t="s">
        <v>348</v>
      </c>
    </row>
    <row r="21" s="178" customFormat="1" ht="12.75">
      <c r="A21" s="179"/>
    </row>
    <row r="22" s="178" customFormat="1" ht="12.75">
      <c r="A22" s="179"/>
    </row>
    <row r="23" s="178" customFormat="1" ht="36">
      <c r="A23" s="179" t="s">
        <v>349</v>
      </c>
    </row>
    <row r="24" s="178" customFormat="1" ht="15.75" customHeight="1">
      <c r="A24" s="179"/>
    </row>
    <row r="25" s="178" customFormat="1" ht="66.75" customHeight="1">
      <c r="A25" s="177" t="s">
        <v>350</v>
      </c>
    </row>
    <row r="26" s="178" customFormat="1" ht="15.75" customHeight="1">
      <c r="A26" s="179"/>
    </row>
    <row r="27" s="178" customFormat="1" ht="45" customHeight="1">
      <c r="A27" s="179" t="s">
        <v>311</v>
      </c>
    </row>
    <row r="28" s="178" customFormat="1" ht="12.75">
      <c r="A28" s="179"/>
    </row>
    <row r="29" s="178" customFormat="1" ht="36">
      <c r="A29" s="179" t="s">
        <v>351</v>
      </c>
    </row>
    <row r="30" ht="47.25" customHeight="1">
      <c r="A30" s="35" t="s">
        <v>132</v>
      </c>
    </row>
    <row r="31" ht="12.75">
      <c r="A31" s="32"/>
    </row>
    <row r="32" ht="51" customHeight="1">
      <c r="A32" s="36" t="s">
        <v>208</v>
      </c>
    </row>
    <row r="34" ht="6.75" customHeight="1">
      <c r="A34" s="32"/>
    </row>
    <row r="35" ht="12.75">
      <c r="A35" s="30"/>
    </row>
    <row r="36" ht="12.75">
      <c r="A36" s="30"/>
    </row>
    <row r="37" ht="12.75">
      <c r="A37" s="30"/>
    </row>
    <row r="38" ht="12.75">
      <c r="A38" s="35" t="s">
        <v>133</v>
      </c>
    </row>
    <row r="39" ht="12.75">
      <c r="A39" s="32"/>
    </row>
    <row r="40" ht="12.75">
      <c r="A40" s="34" t="s">
        <v>134</v>
      </c>
    </row>
    <row r="41" ht="12.75">
      <c r="A41" s="32"/>
    </row>
    <row r="42" ht="12.75">
      <c r="A42" s="37" t="s">
        <v>135</v>
      </c>
    </row>
    <row r="43" ht="12.75">
      <c r="A43" s="37" t="s">
        <v>352</v>
      </c>
    </row>
    <row r="44" ht="12.75">
      <c r="A44" s="32" t="s">
        <v>136</v>
      </c>
    </row>
    <row r="45" ht="12.75">
      <c r="A45" s="32" t="s">
        <v>137</v>
      </c>
    </row>
    <row r="46" ht="12.75">
      <c r="A46" s="37" t="s">
        <v>138</v>
      </c>
    </row>
    <row r="47" ht="12.75">
      <c r="A47" s="32" t="s">
        <v>139</v>
      </c>
    </row>
    <row r="48" ht="12.75">
      <c r="A48" s="37" t="s">
        <v>209</v>
      </c>
    </row>
    <row r="49" ht="12.75">
      <c r="A49" s="32"/>
    </row>
    <row r="50" ht="12.75">
      <c r="A50" s="35" t="s">
        <v>140</v>
      </c>
    </row>
    <row r="51" ht="12.75">
      <c r="A51" s="32"/>
    </row>
    <row r="52" ht="12.75">
      <c r="A52" s="35" t="s">
        <v>141</v>
      </c>
    </row>
    <row r="53" ht="12.75">
      <c r="A53" s="32"/>
    </row>
    <row r="54" ht="47.25" customHeight="1">
      <c r="A54" s="38" t="s">
        <v>173</v>
      </c>
    </row>
    <row r="55" ht="34.5" customHeight="1">
      <c r="A55" s="38" t="s">
        <v>142</v>
      </c>
    </row>
    <row r="56" ht="12.75">
      <c r="A56" s="32"/>
    </row>
    <row r="57" ht="12.75">
      <c r="A57" s="32" t="s">
        <v>143</v>
      </c>
    </row>
    <row r="58" ht="13.5" customHeight="1">
      <c r="A58" s="32" t="s">
        <v>144</v>
      </c>
    </row>
    <row r="59" ht="13.5" customHeight="1">
      <c r="A59" s="32" t="s">
        <v>174</v>
      </c>
    </row>
    <row r="60" ht="12.75">
      <c r="A60" s="32"/>
    </row>
    <row r="61" ht="15.75" customHeight="1">
      <c r="A61" s="32"/>
    </row>
    <row r="62" ht="12.75">
      <c r="A62" s="35" t="s">
        <v>145</v>
      </c>
    </row>
    <row r="63" ht="12.75">
      <c r="A63" s="35"/>
    </row>
    <row r="64" spans="1:2" ht="25.5" customHeight="1">
      <c r="A64" s="37" t="s">
        <v>210</v>
      </c>
      <c r="B64" s="67"/>
    </row>
    <row r="65" spans="1:2" ht="38.25" customHeight="1">
      <c r="A65" s="37" t="s">
        <v>197</v>
      </c>
      <c r="B65" s="67"/>
    </row>
    <row r="66" spans="1:2" ht="12.75">
      <c r="A66" s="32" t="s">
        <v>193</v>
      </c>
      <c r="B66" s="66"/>
    </row>
    <row r="67" spans="1:2" ht="25.5" customHeight="1">
      <c r="A67" s="37" t="s">
        <v>198</v>
      </c>
      <c r="B67" s="67"/>
    </row>
    <row r="68" spans="1:2" ht="38.25" customHeight="1">
      <c r="A68" s="37" t="s">
        <v>199</v>
      </c>
      <c r="B68" s="67"/>
    </row>
    <row r="69" spans="1:2" ht="12.75">
      <c r="A69" s="39" t="s">
        <v>194</v>
      </c>
      <c r="B69" s="66"/>
    </row>
    <row r="70" spans="1:2" ht="12.75">
      <c r="A70" s="39" t="s">
        <v>211</v>
      </c>
      <c r="B70" s="67"/>
    </row>
    <row r="71" spans="1:2" ht="12" customHeight="1">
      <c r="A71" s="39" t="s">
        <v>195</v>
      </c>
      <c r="B71" s="66"/>
    </row>
    <row r="72" spans="1:2" ht="24" customHeight="1">
      <c r="A72" s="68" t="s">
        <v>200</v>
      </c>
      <c r="B72" s="67"/>
    </row>
    <row r="73" spans="1:2" ht="12.75">
      <c r="A73" s="39" t="s">
        <v>222</v>
      </c>
      <c r="B73" s="66"/>
    </row>
    <row r="74" spans="1:2" ht="12.75">
      <c r="A74" s="39" t="s">
        <v>196</v>
      </c>
      <c r="B74" s="66"/>
    </row>
    <row r="75" spans="1:2" ht="12.75">
      <c r="A75" s="68" t="s">
        <v>231</v>
      </c>
      <c r="B75" s="66"/>
    </row>
    <row r="76" ht="25.5" customHeight="1">
      <c r="A76" s="39"/>
    </row>
    <row r="77" ht="25.5" customHeight="1">
      <c r="A77" s="39"/>
    </row>
    <row r="78" ht="12.75">
      <c r="A78" s="30"/>
    </row>
    <row r="79" ht="12.75">
      <c r="A79" s="39"/>
    </row>
    <row r="80" ht="12.75">
      <c r="A80" s="39"/>
    </row>
    <row r="81" ht="12.75">
      <c r="A81" s="39"/>
    </row>
    <row r="82" ht="12.75">
      <c r="A82" s="35" t="s">
        <v>146</v>
      </c>
    </row>
    <row r="83" ht="12.75">
      <c r="A83" s="32"/>
    </row>
    <row r="84" ht="60">
      <c r="A84" s="35" t="s">
        <v>212</v>
      </c>
    </row>
    <row r="85" ht="12.75">
      <c r="A85" s="32"/>
    </row>
    <row r="86" ht="36">
      <c r="A86" s="35" t="s">
        <v>147</v>
      </c>
    </row>
    <row r="87" ht="12.75">
      <c r="A87" s="40"/>
    </row>
    <row r="88" ht="12.75">
      <c r="A88" s="40" t="s">
        <v>148</v>
      </c>
    </row>
    <row r="89" spans="1:7" ht="15.75" customHeight="1">
      <c r="A89" s="41" t="s">
        <v>149</v>
      </c>
      <c r="B89" s="32"/>
      <c r="C89" s="32"/>
      <c r="D89" s="32"/>
      <c r="E89" s="32"/>
      <c r="F89" s="32"/>
      <c r="G89" s="32"/>
    </row>
    <row r="90" ht="27" customHeight="1">
      <c r="A90" s="37" t="s">
        <v>150</v>
      </c>
    </row>
    <row r="91" ht="15" customHeight="1">
      <c r="A91" s="40"/>
    </row>
    <row r="92" s="42" customFormat="1" ht="13.5" customHeight="1">
      <c r="A92" s="40" t="s">
        <v>151</v>
      </c>
    </row>
    <row r="93" s="42" customFormat="1" ht="12.75">
      <c r="A93" s="43"/>
    </row>
    <row r="94" s="42" customFormat="1" ht="60">
      <c r="A94" s="35" t="s">
        <v>152</v>
      </c>
    </row>
    <row r="95" spans="1:7" s="42" customFormat="1" ht="24" customHeight="1">
      <c r="A95" s="32"/>
      <c r="B95" s="37"/>
      <c r="C95" s="37"/>
      <c r="D95" s="37"/>
      <c r="E95" s="37"/>
      <c r="F95" s="37"/>
      <c r="G95" s="37"/>
    </row>
    <row r="96" s="42" customFormat="1" ht="7.5" customHeight="1">
      <c r="A96" s="32"/>
    </row>
    <row r="97" s="42" customFormat="1" ht="13.5" customHeight="1">
      <c r="A97" s="35" t="s">
        <v>153</v>
      </c>
    </row>
    <row r="98" s="42" customFormat="1" ht="69.75" customHeight="1">
      <c r="A98" s="35" t="s">
        <v>213</v>
      </c>
    </row>
    <row r="99" ht="12.75">
      <c r="A99" s="32"/>
    </row>
    <row r="100" ht="36">
      <c r="A100" s="35" t="s">
        <v>154</v>
      </c>
    </row>
    <row r="101" ht="12.75">
      <c r="A101" s="32"/>
    </row>
    <row r="102" ht="24.75" customHeight="1">
      <c r="A102" s="32" t="s">
        <v>155</v>
      </c>
    </row>
    <row r="103" ht="12.75">
      <c r="A103" s="32"/>
    </row>
    <row r="104" ht="36.75" customHeight="1">
      <c r="A104" s="35" t="s">
        <v>214</v>
      </c>
    </row>
    <row r="105" ht="12.75">
      <c r="A105" s="32"/>
    </row>
    <row r="106" ht="24.75" customHeight="1">
      <c r="A106" s="35" t="s">
        <v>156</v>
      </c>
    </row>
    <row r="107" ht="12.75">
      <c r="A107" s="35"/>
    </row>
    <row r="108" ht="12.75">
      <c r="A108" s="35"/>
    </row>
    <row r="109" ht="12.75">
      <c r="A109" s="35"/>
    </row>
    <row r="110" ht="12.75">
      <c r="A110" s="35"/>
    </row>
    <row r="111" ht="12.75">
      <c r="A111" s="35"/>
    </row>
    <row r="112" ht="12.75">
      <c r="A112" s="35"/>
    </row>
    <row r="113" ht="12.75">
      <c r="A113" s="35"/>
    </row>
    <row r="114" ht="12.75">
      <c r="A114" s="35"/>
    </row>
    <row r="115" ht="12.75">
      <c r="A115" s="30"/>
    </row>
    <row r="116" ht="12.75">
      <c r="A116" s="32"/>
    </row>
    <row r="117" ht="12.75">
      <c r="A117" s="35" t="s">
        <v>157</v>
      </c>
    </row>
    <row r="118" ht="12.75">
      <c r="A118" s="35"/>
    </row>
    <row r="119" ht="12.75">
      <c r="A119" s="44" t="s">
        <v>158</v>
      </c>
    </row>
    <row r="120" ht="12.75">
      <c r="A120" s="32"/>
    </row>
    <row r="121" ht="12.75">
      <c r="A121" s="37" t="s">
        <v>215</v>
      </c>
    </row>
    <row r="122" ht="12.75">
      <c r="A122" s="37" t="s">
        <v>216</v>
      </c>
    </row>
    <row r="123" ht="12.75">
      <c r="A123" s="37" t="s">
        <v>217</v>
      </c>
    </row>
    <row r="124" ht="12" customHeight="1">
      <c r="A124" s="37" t="s">
        <v>218</v>
      </c>
    </row>
    <row r="125" ht="12.75">
      <c r="A125" s="32"/>
    </row>
    <row r="126" ht="12.75">
      <c r="A126" s="32" t="s">
        <v>159</v>
      </c>
    </row>
    <row r="127" ht="12.75">
      <c r="A127" s="32"/>
    </row>
    <row r="128" ht="12.75">
      <c r="A128" s="32"/>
    </row>
    <row r="129" ht="12.75">
      <c r="A129" s="32"/>
    </row>
    <row r="130" s="45" customFormat="1" ht="12.75">
      <c r="A130" s="35" t="s">
        <v>160</v>
      </c>
    </row>
    <row r="131" ht="12.75">
      <c r="A131" s="32"/>
    </row>
    <row r="132" ht="24.75" customHeight="1">
      <c r="A132" s="32" t="s">
        <v>161</v>
      </c>
    </row>
    <row r="133" ht="12.75">
      <c r="A133" s="32"/>
    </row>
    <row r="134" ht="12.75">
      <c r="A134" s="32"/>
    </row>
    <row r="135" ht="12.75">
      <c r="A135" s="32"/>
    </row>
    <row r="136" ht="12.75">
      <c r="A136" s="32"/>
    </row>
    <row r="137" ht="12.75">
      <c r="A137" s="32"/>
    </row>
    <row r="138" ht="48" customHeight="1">
      <c r="A138" s="32"/>
    </row>
    <row r="139" ht="12.75">
      <c r="A139" s="32"/>
    </row>
    <row r="140" ht="12.75">
      <c r="A140" s="32"/>
    </row>
    <row r="141" ht="12.75">
      <c r="A141" s="32"/>
    </row>
    <row r="142" ht="12.75">
      <c r="A142" s="32"/>
    </row>
    <row r="143" ht="12.75">
      <c r="A143" s="32"/>
    </row>
    <row r="144" ht="12.75">
      <c r="A144" s="32"/>
    </row>
    <row r="145" ht="12.75">
      <c r="A145" s="32"/>
    </row>
    <row r="146" ht="12.75">
      <c r="A146" s="32"/>
    </row>
    <row r="147" ht="12.75">
      <c r="A147" s="32"/>
    </row>
    <row r="148" ht="12.75">
      <c r="A148" s="32"/>
    </row>
    <row r="149" ht="12.75">
      <c r="A149" s="32"/>
    </row>
    <row r="150" ht="12.75">
      <c r="A150" s="32"/>
    </row>
    <row r="151" ht="12.75">
      <c r="A151" s="32"/>
    </row>
    <row r="152" ht="12.75">
      <c r="A152" s="32"/>
    </row>
    <row r="153" ht="12.75">
      <c r="A153" s="32"/>
    </row>
    <row r="154" ht="12.75">
      <c r="A154" s="32"/>
    </row>
    <row r="155" ht="12.75">
      <c r="A155" s="32"/>
    </row>
    <row r="156" ht="12.75">
      <c r="A156" s="32"/>
    </row>
    <row r="157" ht="12.75">
      <c r="A157" s="32"/>
    </row>
    <row r="158" ht="12.75">
      <c r="A158" s="32"/>
    </row>
    <row r="159" ht="12.75">
      <c r="A159" s="32"/>
    </row>
    <row r="160" ht="12.75">
      <c r="A160" s="32"/>
    </row>
    <row r="161" ht="12.75">
      <c r="A161" s="32"/>
    </row>
    <row r="162" ht="12.75">
      <c r="A162" s="32"/>
    </row>
    <row r="163" ht="12.75">
      <c r="A163" s="32" t="s">
        <v>363</v>
      </c>
    </row>
    <row r="164" ht="12.75">
      <c r="A164" s="32"/>
    </row>
    <row r="165" ht="12.75">
      <c r="A165" s="32" t="s">
        <v>175</v>
      </c>
    </row>
    <row r="166" ht="12.75">
      <c r="A166" s="32"/>
    </row>
    <row r="167" ht="12.75">
      <c r="A167" s="32" t="s">
        <v>176</v>
      </c>
    </row>
    <row r="168" ht="12.75">
      <c r="A168" s="32"/>
    </row>
    <row r="169" ht="12.75">
      <c r="A169" s="32" t="s">
        <v>177</v>
      </c>
    </row>
    <row r="170" ht="12.75">
      <c r="A170" s="32"/>
    </row>
    <row r="171" ht="12.75">
      <c r="A171" s="32" t="s">
        <v>315</v>
      </c>
    </row>
  </sheetData>
  <sheetProtection/>
  <printOptions/>
  <pageMargins left="0.7874015748031497" right="0.7874015748031497" top="0.7874015748031497" bottom="0.7874015748031497"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34" max="0"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11.421875" defaultRowHeight="12.75"/>
  <cols>
    <col min="6" max="6" width="13.00390625" style="0" customWidth="1"/>
    <col min="7" max="7" width="22.00390625" style="0" customWidth="1"/>
  </cols>
  <sheetData/>
  <sheetProtection/>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zoomScalePageLayoutView="0" workbookViewId="0" topLeftCell="A1">
      <selection activeCell="A3" sqref="A3"/>
    </sheetView>
  </sheetViews>
  <sheetFormatPr defaultColWidth="11.421875" defaultRowHeight="12.75"/>
  <cols>
    <col min="1" max="1" width="8.28125" style="145" customWidth="1"/>
    <col min="2" max="7" width="15.140625" style="88" customWidth="1"/>
    <col min="8" max="16384" width="11.421875" style="88" customWidth="1"/>
  </cols>
  <sheetData>
    <row r="1" spans="1:7" s="86" customFormat="1" ht="21" customHeight="1">
      <c r="A1" s="206" t="s">
        <v>268</v>
      </c>
      <c r="B1" s="206"/>
      <c r="C1" s="206"/>
      <c r="D1" s="206"/>
      <c r="E1" s="206"/>
      <c r="F1" s="206"/>
      <c r="G1" s="206"/>
    </row>
    <row r="2" spans="1:7" s="87" customFormat="1" ht="18" customHeight="1">
      <c r="A2" s="207" t="s">
        <v>316</v>
      </c>
      <c r="B2" s="208"/>
      <c r="C2" s="208"/>
      <c r="D2" s="208"/>
      <c r="E2" s="208"/>
      <c r="F2" s="208"/>
      <c r="G2" s="208"/>
    </row>
    <row r="3" spans="1:6" ht="10.5" customHeight="1">
      <c r="A3" s="146"/>
      <c r="B3" s="144"/>
      <c r="C3" s="144"/>
      <c r="D3" s="144"/>
      <c r="E3" s="144"/>
      <c r="F3" s="144"/>
    </row>
    <row r="4" spans="1:7" ht="25.5" customHeight="1">
      <c r="A4" s="211" t="s">
        <v>232</v>
      </c>
      <c r="B4" s="209" t="s">
        <v>0</v>
      </c>
      <c r="C4" s="209" t="s">
        <v>254</v>
      </c>
      <c r="D4" s="209" t="s">
        <v>20</v>
      </c>
      <c r="E4" s="216" t="s">
        <v>353</v>
      </c>
      <c r="F4" s="213" t="s">
        <v>337</v>
      </c>
      <c r="G4" s="214"/>
    </row>
    <row r="5" spans="1:7" ht="31.5" customHeight="1">
      <c r="A5" s="212"/>
      <c r="B5" s="210"/>
      <c r="C5" s="210"/>
      <c r="D5" s="210"/>
      <c r="E5" s="217"/>
      <c r="F5" s="141" t="s">
        <v>1</v>
      </c>
      <c r="G5" s="140" t="s">
        <v>269</v>
      </c>
    </row>
    <row r="6" spans="1:7" ht="9" customHeight="1">
      <c r="A6" s="89"/>
      <c r="B6" s="90"/>
      <c r="C6" s="90"/>
      <c r="D6" s="90"/>
      <c r="E6" s="89"/>
      <c r="F6" s="90"/>
      <c r="G6" s="90"/>
    </row>
    <row r="7" spans="1:8" ht="21" customHeight="1">
      <c r="A7" s="218" t="s">
        <v>0</v>
      </c>
      <c r="B7" s="219"/>
      <c r="C7" s="219"/>
      <c r="D7" s="219"/>
      <c r="E7" s="219"/>
      <c r="F7" s="219"/>
      <c r="G7" s="219"/>
      <c r="H7" s="91"/>
    </row>
    <row r="8" spans="1:7" ht="11.25" customHeight="1">
      <c r="A8" s="92" t="s">
        <v>5</v>
      </c>
      <c r="B8" s="93">
        <v>149368</v>
      </c>
      <c r="C8" s="93">
        <v>8292</v>
      </c>
      <c r="D8" s="93">
        <v>77106</v>
      </c>
      <c r="E8" s="93">
        <v>53074</v>
      </c>
      <c r="F8" s="93">
        <v>10896</v>
      </c>
      <c r="G8" s="106">
        <f aca="true" t="shared" si="0" ref="G8:G19">G22+G35+G48</f>
        <v>3923</v>
      </c>
    </row>
    <row r="9" spans="1:7" ht="11.25" customHeight="1">
      <c r="A9" s="92" t="s">
        <v>6</v>
      </c>
      <c r="B9" s="93">
        <v>143860</v>
      </c>
      <c r="C9" s="93">
        <v>8340</v>
      </c>
      <c r="D9" s="93">
        <v>74969</v>
      </c>
      <c r="E9" s="93">
        <v>49738</v>
      </c>
      <c r="F9" s="93">
        <v>10813</v>
      </c>
      <c r="G9" s="106">
        <f t="shared" si="0"/>
        <v>3911</v>
      </c>
    </row>
    <row r="10" spans="1:7" ht="11.25" customHeight="1">
      <c r="A10" s="92" t="s">
        <v>15</v>
      </c>
      <c r="B10" s="93">
        <v>137775</v>
      </c>
      <c r="C10" s="93">
        <v>8413</v>
      </c>
      <c r="D10" s="93">
        <v>72107</v>
      </c>
      <c r="E10" s="93">
        <v>46472</v>
      </c>
      <c r="F10" s="93">
        <v>10783</v>
      </c>
      <c r="G10" s="106">
        <f t="shared" si="0"/>
        <v>3936</v>
      </c>
    </row>
    <row r="11" spans="1:7" ht="11.25" customHeight="1">
      <c r="A11" s="92" t="s">
        <v>7</v>
      </c>
      <c r="B11" s="93">
        <v>131696</v>
      </c>
      <c r="C11" s="93">
        <v>8040</v>
      </c>
      <c r="D11" s="93">
        <v>70868</v>
      </c>
      <c r="E11" s="93">
        <v>41648</v>
      </c>
      <c r="F11" s="93">
        <v>11140</v>
      </c>
      <c r="G11" s="106">
        <f t="shared" si="0"/>
        <v>4056</v>
      </c>
    </row>
    <row r="12" spans="1:7" ht="11.25" customHeight="1">
      <c r="A12" s="92" t="s">
        <v>8</v>
      </c>
      <c r="B12" s="93">
        <v>128748</v>
      </c>
      <c r="C12" s="93">
        <v>8479</v>
      </c>
      <c r="D12" s="93">
        <v>69289</v>
      </c>
      <c r="E12" s="93">
        <v>40049</v>
      </c>
      <c r="F12" s="93">
        <v>10931</v>
      </c>
      <c r="G12" s="106">
        <f t="shared" si="0"/>
        <v>3800</v>
      </c>
    </row>
    <row r="13" spans="1:7" ht="11.25" customHeight="1">
      <c r="A13" s="92" t="s">
        <v>9</v>
      </c>
      <c r="B13" s="93">
        <v>125506</v>
      </c>
      <c r="C13" s="93">
        <v>8293</v>
      </c>
      <c r="D13" s="93">
        <v>68453</v>
      </c>
      <c r="E13" s="93">
        <v>37055</v>
      </c>
      <c r="F13" s="93">
        <v>11705</v>
      </c>
      <c r="G13" s="106">
        <f t="shared" si="0"/>
        <v>4261</v>
      </c>
    </row>
    <row r="14" spans="1:7" ht="11.25" customHeight="1">
      <c r="A14" s="92" t="s">
        <v>10</v>
      </c>
      <c r="B14" s="93">
        <v>123936</v>
      </c>
      <c r="C14" s="93">
        <v>8660</v>
      </c>
      <c r="D14" s="93">
        <v>67842</v>
      </c>
      <c r="E14" s="93">
        <v>36497</v>
      </c>
      <c r="F14" s="93">
        <v>10937</v>
      </c>
      <c r="G14" s="106">
        <f t="shared" si="0"/>
        <v>4595</v>
      </c>
    </row>
    <row r="15" spans="1:7" ht="11.25" customHeight="1">
      <c r="A15" s="92" t="s">
        <v>13</v>
      </c>
      <c r="B15" s="93">
        <v>123566</v>
      </c>
      <c r="C15" s="93">
        <v>9061</v>
      </c>
      <c r="D15" s="93">
        <v>67328</v>
      </c>
      <c r="E15" s="93">
        <v>36017</v>
      </c>
      <c r="F15" s="93">
        <v>11160</v>
      </c>
      <c r="G15" s="106">
        <f t="shared" si="0"/>
        <v>4719</v>
      </c>
    </row>
    <row r="16" spans="1:7" ht="11.25" customHeight="1">
      <c r="A16" s="92" t="s">
        <v>14</v>
      </c>
      <c r="B16" s="93">
        <v>120698</v>
      </c>
      <c r="C16" s="93">
        <v>9463</v>
      </c>
      <c r="D16" s="93">
        <v>66123</v>
      </c>
      <c r="E16" s="93">
        <v>36225</v>
      </c>
      <c r="F16" s="93">
        <v>8887</v>
      </c>
      <c r="G16" s="106">
        <f t="shared" si="0"/>
        <v>4660</v>
      </c>
    </row>
    <row r="17" spans="1:7" ht="11.25" customHeight="1">
      <c r="A17" s="92" t="s">
        <v>11</v>
      </c>
      <c r="B17" s="93">
        <v>121370</v>
      </c>
      <c r="C17" s="93">
        <v>9620</v>
      </c>
      <c r="D17" s="93">
        <v>65383</v>
      </c>
      <c r="E17" s="93">
        <v>37233</v>
      </c>
      <c r="F17" s="93">
        <v>9134</v>
      </c>
      <c r="G17" s="106">
        <f t="shared" si="0"/>
        <v>4898</v>
      </c>
    </row>
    <row r="18" spans="1:7" ht="11.25" customHeight="1">
      <c r="A18" s="92" t="s">
        <v>12</v>
      </c>
      <c r="B18" s="95">
        <v>121290</v>
      </c>
      <c r="C18" s="95">
        <v>9526</v>
      </c>
      <c r="D18" s="95">
        <v>64787</v>
      </c>
      <c r="E18" s="95">
        <v>37786</v>
      </c>
      <c r="F18" s="93">
        <v>9191</v>
      </c>
      <c r="G18" s="106">
        <f t="shared" si="0"/>
        <v>5010</v>
      </c>
    </row>
    <row r="19" spans="1:7" s="100" customFormat="1" ht="11.25" customHeight="1">
      <c r="A19" s="96" t="s">
        <v>255</v>
      </c>
      <c r="B19" s="97">
        <v>121126</v>
      </c>
      <c r="C19" s="98">
        <v>9584</v>
      </c>
      <c r="D19" s="98">
        <v>64864</v>
      </c>
      <c r="E19" s="98">
        <v>37989</v>
      </c>
      <c r="F19" s="99">
        <v>8689</v>
      </c>
      <c r="G19" s="184">
        <f t="shared" si="0"/>
        <v>4622</v>
      </c>
    </row>
    <row r="20" spans="1:6" s="100" customFormat="1" ht="11.25" customHeight="1">
      <c r="A20" s="101"/>
      <c r="B20" s="98"/>
      <c r="C20" s="98"/>
      <c r="D20" s="98"/>
      <c r="E20" s="98"/>
      <c r="F20" s="98"/>
    </row>
    <row r="21" spans="1:8" ht="21" customHeight="1">
      <c r="A21" s="215" t="s">
        <v>3</v>
      </c>
      <c r="B21" s="215"/>
      <c r="C21" s="215"/>
      <c r="D21" s="215"/>
      <c r="E21" s="215"/>
      <c r="F21" s="215"/>
      <c r="G21" s="215"/>
      <c r="H21" s="102"/>
    </row>
    <row r="22" spans="1:7" ht="11.25" customHeight="1">
      <c r="A22" s="92" t="s">
        <v>16</v>
      </c>
      <c r="B22" s="93">
        <v>27846</v>
      </c>
      <c r="C22" s="93">
        <v>1245</v>
      </c>
      <c r="D22" s="93">
        <v>22711</v>
      </c>
      <c r="E22" s="93">
        <v>2956</v>
      </c>
      <c r="F22" s="93">
        <v>934</v>
      </c>
      <c r="G22" s="93">
        <v>716</v>
      </c>
    </row>
    <row r="23" spans="1:7" ht="11.25" customHeight="1">
      <c r="A23" s="92" t="s">
        <v>6</v>
      </c>
      <c r="B23" s="93">
        <v>28569</v>
      </c>
      <c r="C23" s="93">
        <v>1218</v>
      </c>
      <c r="D23" s="93">
        <v>23455</v>
      </c>
      <c r="E23" s="93">
        <v>2954</v>
      </c>
      <c r="F23" s="93">
        <v>942</v>
      </c>
      <c r="G23" s="93">
        <v>738</v>
      </c>
    </row>
    <row r="24" spans="1:7" ht="11.25" customHeight="1">
      <c r="A24" s="92" t="s">
        <v>17</v>
      </c>
      <c r="B24" s="93">
        <v>30292</v>
      </c>
      <c r="C24" s="93">
        <v>1231</v>
      </c>
      <c r="D24" s="93">
        <v>25156</v>
      </c>
      <c r="E24" s="93">
        <v>2976</v>
      </c>
      <c r="F24" s="93">
        <v>929</v>
      </c>
      <c r="G24" s="93">
        <v>739</v>
      </c>
    </row>
    <row r="25" spans="1:7" ht="11.25" customHeight="1">
      <c r="A25" s="92" t="s">
        <v>18</v>
      </c>
      <c r="B25" s="93">
        <v>33531</v>
      </c>
      <c r="C25" s="93">
        <v>1321</v>
      </c>
      <c r="D25" s="93">
        <v>28278</v>
      </c>
      <c r="E25" s="93">
        <v>3000</v>
      </c>
      <c r="F25" s="93">
        <v>932</v>
      </c>
      <c r="G25" s="93">
        <v>766</v>
      </c>
    </row>
    <row r="26" spans="1:7" ht="11.25" customHeight="1">
      <c r="A26" s="92" t="s">
        <v>8</v>
      </c>
      <c r="B26" s="93">
        <v>36179</v>
      </c>
      <c r="C26" s="93">
        <v>1530</v>
      </c>
      <c r="D26" s="93">
        <v>30529</v>
      </c>
      <c r="E26" s="93">
        <v>3015</v>
      </c>
      <c r="F26" s="93">
        <v>1105</v>
      </c>
      <c r="G26" s="93">
        <v>749</v>
      </c>
    </row>
    <row r="27" spans="1:7" ht="11.25" customHeight="1">
      <c r="A27" s="92" t="s">
        <v>19</v>
      </c>
      <c r="B27" s="93">
        <v>36906</v>
      </c>
      <c r="C27" s="93">
        <v>1758</v>
      </c>
      <c r="D27" s="93">
        <v>31018</v>
      </c>
      <c r="E27" s="93">
        <v>3041</v>
      </c>
      <c r="F27" s="93">
        <v>1089</v>
      </c>
      <c r="G27" s="93">
        <v>738</v>
      </c>
    </row>
    <row r="28" spans="1:7" ht="11.25" customHeight="1">
      <c r="A28" s="92" t="s">
        <v>10</v>
      </c>
      <c r="B28" s="93">
        <v>36948</v>
      </c>
      <c r="C28" s="93">
        <v>1819</v>
      </c>
      <c r="D28" s="93">
        <v>31077</v>
      </c>
      <c r="E28" s="93">
        <v>3013</v>
      </c>
      <c r="F28" s="93">
        <v>1039</v>
      </c>
      <c r="G28" s="93">
        <v>731</v>
      </c>
    </row>
    <row r="29" spans="1:7" ht="11.25" customHeight="1">
      <c r="A29" s="92" t="s">
        <v>13</v>
      </c>
      <c r="B29" s="93">
        <v>37360</v>
      </c>
      <c r="C29" s="93">
        <v>1759</v>
      </c>
      <c r="D29" s="93">
        <v>31579</v>
      </c>
      <c r="E29" s="93">
        <v>3005</v>
      </c>
      <c r="F29" s="93">
        <v>1017</v>
      </c>
      <c r="G29" s="93">
        <v>712</v>
      </c>
    </row>
    <row r="30" spans="1:7" ht="11.25" customHeight="1">
      <c r="A30" s="92" t="s">
        <v>14</v>
      </c>
      <c r="B30" s="93">
        <v>37022</v>
      </c>
      <c r="C30" s="93">
        <v>1736</v>
      </c>
      <c r="D30" s="93">
        <v>31211</v>
      </c>
      <c r="E30" s="93">
        <v>3084</v>
      </c>
      <c r="F30" s="93">
        <v>991</v>
      </c>
      <c r="G30" s="93">
        <v>698</v>
      </c>
    </row>
    <row r="31" spans="1:7" ht="11.25" customHeight="1">
      <c r="A31" s="92" t="s">
        <v>11</v>
      </c>
      <c r="B31" s="93">
        <v>36896</v>
      </c>
      <c r="C31" s="93">
        <v>1729</v>
      </c>
      <c r="D31" s="93">
        <v>31067</v>
      </c>
      <c r="E31" s="93">
        <v>3112</v>
      </c>
      <c r="F31" s="93">
        <v>988</v>
      </c>
      <c r="G31" s="93">
        <v>692</v>
      </c>
    </row>
    <row r="32" spans="1:7" ht="11.25" customHeight="1">
      <c r="A32" s="92" t="s">
        <v>12</v>
      </c>
      <c r="B32" s="95">
        <v>36737</v>
      </c>
      <c r="C32" s="95">
        <v>1748</v>
      </c>
      <c r="D32" s="95">
        <v>30941</v>
      </c>
      <c r="E32" s="95">
        <v>3130</v>
      </c>
      <c r="F32" s="93">
        <v>918</v>
      </c>
      <c r="G32" s="93">
        <v>647</v>
      </c>
    </row>
    <row r="33" spans="1:7" s="100" customFormat="1" ht="11.25" customHeight="1">
      <c r="A33" s="96" t="s">
        <v>255</v>
      </c>
      <c r="B33" s="98">
        <v>36937</v>
      </c>
      <c r="C33" s="98">
        <v>1682</v>
      </c>
      <c r="D33" s="98">
        <v>31246</v>
      </c>
      <c r="E33" s="98">
        <v>3107</v>
      </c>
      <c r="F33" s="97">
        <v>902</v>
      </c>
      <c r="G33" s="98">
        <v>635</v>
      </c>
    </row>
    <row r="34" spans="1:8" ht="21" customHeight="1">
      <c r="A34" s="215" t="s">
        <v>4</v>
      </c>
      <c r="B34" s="215"/>
      <c r="C34" s="215"/>
      <c r="D34" s="215"/>
      <c r="E34" s="215"/>
      <c r="F34" s="215"/>
      <c r="G34" s="215"/>
      <c r="H34" s="102"/>
    </row>
    <row r="35" spans="1:9" ht="11.25">
      <c r="A35" s="92" t="s">
        <v>5</v>
      </c>
      <c r="B35" s="93">
        <v>4154</v>
      </c>
      <c r="C35" s="93">
        <v>4154</v>
      </c>
      <c r="D35" s="143">
        <v>0</v>
      </c>
      <c r="E35" s="143">
        <v>0</v>
      </c>
      <c r="F35" s="143">
        <v>0</v>
      </c>
      <c r="G35" s="143">
        <v>0</v>
      </c>
      <c r="I35" s="94"/>
    </row>
    <row r="36" spans="1:9" ht="11.25">
      <c r="A36" s="92" t="s">
        <v>6</v>
      </c>
      <c r="B36" s="93">
        <v>4340</v>
      </c>
      <c r="C36" s="93">
        <v>4340</v>
      </c>
      <c r="D36" s="143">
        <v>0</v>
      </c>
      <c r="E36" s="143">
        <v>0</v>
      </c>
      <c r="F36" s="143">
        <v>0</v>
      </c>
      <c r="G36" s="143">
        <v>0</v>
      </c>
      <c r="I36" s="94"/>
    </row>
    <row r="37" spans="1:9" ht="11.25">
      <c r="A37" s="92" t="s">
        <v>15</v>
      </c>
      <c r="B37" s="93">
        <v>4512</v>
      </c>
      <c r="C37" s="93">
        <v>4512</v>
      </c>
      <c r="D37" s="143">
        <v>0</v>
      </c>
      <c r="E37" s="143">
        <v>0</v>
      </c>
      <c r="F37" s="143">
        <v>0</v>
      </c>
      <c r="G37" s="143">
        <v>0</v>
      </c>
      <c r="I37" s="94"/>
    </row>
    <row r="38" spans="1:9" ht="11.25">
      <c r="A38" s="92" t="s">
        <v>7</v>
      </c>
      <c r="B38" s="93">
        <v>4294</v>
      </c>
      <c r="C38" s="93">
        <v>4294</v>
      </c>
      <c r="D38" s="143">
        <v>0</v>
      </c>
      <c r="E38" s="143">
        <v>0</v>
      </c>
      <c r="F38" s="143">
        <v>0</v>
      </c>
      <c r="G38" s="143">
        <v>0</v>
      </c>
      <c r="I38" s="94"/>
    </row>
    <row r="39" spans="1:9" ht="11.25">
      <c r="A39" s="92" t="s">
        <v>8</v>
      </c>
      <c r="B39" s="93">
        <v>4358</v>
      </c>
      <c r="C39" s="93">
        <v>4358</v>
      </c>
      <c r="D39" s="143">
        <v>0</v>
      </c>
      <c r="E39" s="143">
        <v>0</v>
      </c>
      <c r="F39" s="143">
        <v>0</v>
      </c>
      <c r="G39" s="143">
        <v>0</v>
      </c>
      <c r="I39" s="94"/>
    </row>
    <row r="40" spans="1:9" ht="11.25" customHeight="1">
      <c r="A40" s="92" t="s">
        <v>19</v>
      </c>
      <c r="B40" s="93">
        <v>3946</v>
      </c>
      <c r="C40" s="93">
        <v>3946</v>
      </c>
      <c r="D40" s="143">
        <v>0</v>
      </c>
      <c r="E40" s="143">
        <v>0</v>
      </c>
      <c r="F40" s="143">
        <v>0</v>
      </c>
      <c r="G40" s="143">
        <v>0</v>
      </c>
      <c r="I40" s="94"/>
    </row>
    <row r="41" spans="1:9" ht="11.25" customHeight="1">
      <c r="A41" s="92" t="s">
        <v>10</v>
      </c>
      <c r="B41" s="93">
        <v>4339</v>
      </c>
      <c r="C41" s="93">
        <v>4339</v>
      </c>
      <c r="D41" s="143">
        <v>0</v>
      </c>
      <c r="E41" s="143">
        <v>0</v>
      </c>
      <c r="F41" s="143">
        <v>0</v>
      </c>
      <c r="G41" s="143">
        <v>0</v>
      </c>
      <c r="I41" s="94"/>
    </row>
    <row r="42" spans="1:9" ht="11.25" customHeight="1">
      <c r="A42" s="92" t="s">
        <v>13</v>
      </c>
      <c r="B42" s="93">
        <v>4890</v>
      </c>
      <c r="C42" s="93">
        <v>4890</v>
      </c>
      <c r="D42" s="143">
        <v>0</v>
      </c>
      <c r="E42" s="143">
        <v>0</v>
      </c>
      <c r="F42" s="143">
        <v>0</v>
      </c>
      <c r="G42" s="143">
        <v>0</v>
      </c>
      <c r="I42" s="94"/>
    </row>
    <row r="43" spans="1:9" ht="11.25" customHeight="1">
      <c r="A43" s="92" t="s">
        <v>14</v>
      </c>
      <c r="B43" s="93">
        <v>5468</v>
      </c>
      <c r="C43" s="93">
        <v>5468</v>
      </c>
      <c r="D43" s="143">
        <v>0</v>
      </c>
      <c r="E43" s="143">
        <v>0</v>
      </c>
      <c r="F43" s="143">
        <v>0</v>
      </c>
      <c r="G43" s="143">
        <v>0</v>
      </c>
      <c r="I43" s="94"/>
    </row>
    <row r="44" spans="1:9" ht="11.25" customHeight="1">
      <c r="A44" s="92" t="s">
        <v>11</v>
      </c>
      <c r="B44" s="93">
        <v>5730</v>
      </c>
      <c r="C44" s="93">
        <v>5730</v>
      </c>
      <c r="D44" s="143">
        <v>0</v>
      </c>
      <c r="E44" s="143">
        <v>0</v>
      </c>
      <c r="F44" s="143">
        <v>0</v>
      </c>
      <c r="G44" s="143">
        <v>0</v>
      </c>
      <c r="I44" s="94"/>
    </row>
    <row r="45" spans="1:9" ht="11.25" customHeight="1">
      <c r="A45" s="92" t="s">
        <v>12</v>
      </c>
      <c r="B45" s="95">
        <v>5737</v>
      </c>
      <c r="C45" s="95">
        <v>5737</v>
      </c>
      <c r="D45" s="143">
        <v>0</v>
      </c>
      <c r="E45" s="143">
        <v>0</v>
      </c>
      <c r="F45" s="143">
        <v>0</v>
      </c>
      <c r="G45" s="143">
        <v>0</v>
      </c>
      <c r="I45" s="94"/>
    </row>
    <row r="46" spans="1:9" s="100" customFormat="1" ht="11.25" customHeight="1">
      <c r="A46" s="96" t="s">
        <v>255</v>
      </c>
      <c r="B46" s="98">
        <v>5784</v>
      </c>
      <c r="C46" s="98">
        <v>5784</v>
      </c>
      <c r="D46" s="143">
        <v>0</v>
      </c>
      <c r="E46" s="143">
        <v>0</v>
      </c>
      <c r="F46" s="143">
        <v>0</v>
      </c>
      <c r="G46" s="143">
        <v>0</v>
      </c>
      <c r="I46" s="94"/>
    </row>
    <row r="47" spans="1:8" ht="21" customHeight="1">
      <c r="A47" s="215" t="s">
        <v>256</v>
      </c>
      <c r="B47" s="215"/>
      <c r="C47" s="215"/>
      <c r="D47" s="215"/>
      <c r="E47" s="215"/>
      <c r="F47" s="215"/>
      <c r="G47" s="215"/>
      <c r="H47" s="102"/>
    </row>
    <row r="48" spans="1:7" ht="11.25" customHeight="1">
      <c r="A48" s="92" t="s">
        <v>5</v>
      </c>
      <c r="B48" s="93">
        <v>117368</v>
      </c>
      <c r="C48" s="93">
        <v>2893</v>
      </c>
      <c r="D48" s="93">
        <v>54395</v>
      </c>
      <c r="E48" s="93">
        <v>50118</v>
      </c>
      <c r="F48" s="93">
        <v>9962</v>
      </c>
      <c r="G48" s="93">
        <v>3207</v>
      </c>
    </row>
    <row r="49" spans="1:7" ht="11.25" customHeight="1">
      <c r="A49" s="92" t="s">
        <v>6</v>
      </c>
      <c r="B49" s="93">
        <v>110951</v>
      </c>
      <c r="C49" s="93">
        <v>2782</v>
      </c>
      <c r="D49" s="93">
        <v>51514</v>
      </c>
      <c r="E49" s="93">
        <v>46784</v>
      </c>
      <c r="F49" s="93">
        <v>9871</v>
      </c>
      <c r="G49" s="93">
        <v>3173</v>
      </c>
    </row>
    <row r="50" spans="1:7" ht="11.25" customHeight="1">
      <c r="A50" s="92" t="s">
        <v>15</v>
      </c>
      <c r="B50" s="93">
        <v>102971</v>
      </c>
      <c r="C50" s="93">
        <v>2670</v>
      </c>
      <c r="D50" s="93">
        <v>46951</v>
      </c>
      <c r="E50" s="93">
        <v>43496</v>
      </c>
      <c r="F50" s="93">
        <v>9854</v>
      </c>
      <c r="G50" s="93">
        <v>3197</v>
      </c>
    </row>
    <row r="51" spans="1:7" ht="11.25" customHeight="1">
      <c r="A51" s="92" t="s">
        <v>7</v>
      </c>
      <c r="B51" s="93">
        <v>93871</v>
      </c>
      <c r="C51" s="93">
        <v>2425</v>
      </c>
      <c r="D51" s="93">
        <v>42590</v>
      </c>
      <c r="E51" s="93">
        <v>38648</v>
      </c>
      <c r="F51" s="93">
        <v>10208</v>
      </c>
      <c r="G51" s="93">
        <v>3290</v>
      </c>
    </row>
    <row r="52" spans="1:7" ht="11.25" customHeight="1">
      <c r="A52" s="92" t="s">
        <v>8</v>
      </c>
      <c r="B52" s="93">
        <v>88211</v>
      </c>
      <c r="C52" s="93">
        <v>2591</v>
      </c>
      <c r="D52" s="93">
        <v>38760</v>
      </c>
      <c r="E52" s="93">
        <v>37034</v>
      </c>
      <c r="F52" s="93">
        <v>9826</v>
      </c>
      <c r="G52" s="93">
        <v>3051</v>
      </c>
    </row>
    <row r="53" spans="1:7" ht="11.25" customHeight="1">
      <c r="A53" s="92" t="s">
        <v>19</v>
      </c>
      <c r="B53" s="93">
        <v>84654</v>
      </c>
      <c r="C53" s="93">
        <v>2589</v>
      </c>
      <c r="D53" s="93">
        <v>37435</v>
      </c>
      <c r="E53" s="93">
        <v>34014</v>
      </c>
      <c r="F53" s="93">
        <v>10616</v>
      </c>
      <c r="G53" s="93">
        <v>3523</v>
      </c>
    </row>
    <row r="54" spans="1:7" ht="11.25" customHeight="1">
      <c r="A54" s="92" t="s">
        <v>10</v>
      </c>
      <c r="B54" s="93">
        <v>82649</v>
      </c>
      <c r="C54" s="93">
        <v>2502</v>
      </c>
      <c r="D54" s="93">
        <v>36765</v>
      </c>
      <c r="E54" s="93">
        <v>33484</v>
      </c>
      <c r="F54" s="93">
        <v>9898</v>
      </c>
      <c r="G54" s="93">
        <v>3864</v>
      </c>
    </row>
    <row r="55" spans="1:7" ht="11.25" customHeight="1">
      <c r="A55" s="92" t="s">
        <v>13</v>
      </c>
      <c r="B55" s="93">
        <v>81316</v>
      </c>
      <c r="C55" s="93">
        <v>2412</v>
      </c>
      <c r="D55" s="93">
        <v>35749</v>
      </c>
      <c r="E55" s="93">
        <v>33012</v>
      </c>
      <c r="F55" s="93">
        <v>10143</v>
      </c>
      <c r="G55" s="93">
        <v>4007</v>
      </c>
    </row>
    <row r="56" spans="1:7" ht="11.25" customHeight="1">
      <c r="A56" s="92" t="s">
        <v>14</v>
      </c>
      <c r="B56" s="93">
        <v>78208</v>
      </c>
      <c r="C56" s="93">
        <v>2259</v>
      </c>
      <c r="D56" s="93">
        <v>34912</v>
      </c>
      <c r="E56" s="93">
        <v>33141</v>
      </c>
      <c r="F56" s="93">
        <v>7896</v>
      </c>
      <c r="G56" s="93">
        <v>3962</v>
      </c>
    </row>
    <row r="57" spans="1:7" ht="11.25" customHeight="1">
      <c r="A57" s="92" t="s">
        <v>11</v>
      </c>
      <c r="B57" s="93">
        <v>78744</v>
      </c>
      <c r="C57" s="93">
        <v>2161</v>
      </c>
      <c r="D57" s="93">
        <v>34316</v>
      </c>
      <c r="E57" s="93">
        <v>34121</v>
      </c>
      <c r="F57" s="93">
        <v>8146</v>
      </c>
      <c r="G57" s="93">
        <v>4206</v>
      </c>
    </row>
    <row r="58" spans="1:7" ht="11.25" customHeight="1">
      <c r="A58" s="92" t="s">
        <v>12</v>
      </c>
      <c r="B58" s="95">
        <v>78816</v>
      </c>
      <c r="C58" s="95">
        <v>2041</v>
      </c>
      <c r="D58" s="95">
        <v>33846</v>
      </c>
      <c r="E58" s="95">
        <v>34656</v>
      </c>
      <c r="F58" s="93">
        <v>8273</v>
      </c>
      <c r="G58" s="93">
        <v>4363</v>
      </c>
    </row>
    <row r="59" spans="1:7" s="100" customFormat="1" ht="11.25" customHeight="1">
      <c r="A59" s="96" t="s">
        <v>255</v>
      </c>
      <c r="B59" s="98">
        <v>78405</v>
      </c>
      <c r="C59" s="98">
        <v>2118</v>
      </c>
      <c r="D59" s="98">
        <v>33618</v>
      </c>
      <c r="E59" s="98">
        <v>34882</v>
      </c>
      <c r="F59" s="97">
        <v>7787</v>
      </c>
      <c r="G59" s="98">
        <v>3987</v>
      </c>
    </row>
    <row r="60" spans="1:6" s="104" customFormat="1" ht="15" customHeight="1">
      <c r="A60" s="181" t="s">
        <v>123</v>
      </c>
      <c r="B60" s="105"/>
      <c r="C60" s="105"/>
      <c r="D60" s="105"/>
      <c r="E60" s="105"/>
      <c r="F60" s="105"/>
    </row>
    <row r="61" spans="1:6" s="104" customFormat="1" ht="15" customHeight="1">
      <c r="A61" s="103" t="s">
        <v>257</v>
      </c>
      <c r="B61" s="88"/>
      <c r="C61" s="88"/>
      <c r="D61" s="105"/>
      <c r="F61" s="105"/>
    </row>
    <row r="62" ht="11.25" customHeight="1">
      <c r="A62" s="180" t="s">
        <v>329</v>
      </c>
    </row>
    <row r="63" ht="11.25" customHeight="1">
      <c r="A63" s="180" t="s">
        <v>330</v>
      </c>
    </row>
    <row r="64" ht="11.25" customHeight="1">
      <c r="A64" s="103" t="s">
        <v>258</v>
      </c>
    </row>
  </sheetData>
  <sheetProtection/>
  <mergeCells count="12">
    <mergeCell ref="A47:G47"/>
    <mergeCell ref="E4:E5"/>
    <mergeCell ref="A7:G7"/>
    <mergeCell ref="A21:G21"/>
    <mergeCell ref="C4:C5"/>
    <mergeCell ref="D4:D5"/>
    <mergeCell ref="A1:G1"/>
    <mergeCell ref="A2:G2"/>
    <mergeCell ref="B4:B5"/>
    <mergeCell ref="A4:A5"/>
    <mergeCell ref="F4:G4"/>
    <mergeCell ref="A34:G34"/>
  </mergeCells>
  <printOptions/>
  <pageMargins left="0.5905511811023623" right="0.5905511811023623" top="0.984251968503937" bottom="0.984251968503937" header="0.5118110236220472" footer="0.5118110236220472"/>
  <pageSetup fitToWidth="2" fitToHeight="1" horizontalDpi="600" verticalDpi="600" orientation="portrait" paperSize="9" scale="88"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zoomScalePageLayoutView="0" workbookViewId="0" topLeftCell="A1">
      <selection activeCell="A3" sqref="A3"/>
    </sheetView>
  </sheetViews>
  <sheetFormatPr defaultColWidth="11.421875" defaultRowHeight="12.75"/>
  <cols>
    <col min="1" max="1" width="8.28125" style="145" customWidth="1"/>
    <col min="2" max="7" width="15.140625" style="88" customWidth="1"/>
    <col min="8" max="16384" width="11.421875" style="88" customWidth="1"/>
  </cols>
  <sheetData>
    <row r="1" spans="1:7" s="86" customFormat="1" ht="21" customHeight="1">
      <c r="A1" s="207" t="s">
        <v>364</v>
      </c>
      <c r="B1" s="207"/>
      <c r="C1" s="207"/>
      <c r="D1" s="207"/>
      <c r="E1" s="207"/>
      <c r="F1" s="207"/>
      <c r="G1" s="207"/>
    </row>
    <row r="2" spans="1:7" s="87" customFormat="1" ht="18" customHeight="1">
      <c r="A2" s="207" t="s">
        <v>365</v>
      </c>
      <c r="B2" s="208"/>
      <c r="C2" s="208"/>
      <c r="D2" s="208"/>
      <c r="E2" s="208"/>
      <c r="F2" s="208"/>
      <c r="G2" s="208"/>
    </row>
    <row r="3" spans="1:6" ht="10.5" customHeight="1">
      <c r="A3" s="146"/>
      <c r="B3" s="144"/>
      <c r="C3" s="144"/>
      <c r="D3" s="144"/>
      <c r="E3" s="144"/>
      <c r="F3" s="144"/>
    </row>
    <row r="4" spans="1:7" ht="25.5" customHeight="1">
      <c r="A4" s="211" t="s">
        <v>232</v>
      </c>
      <c r="B4" s="209" t="s">
        <v>0</v>
      </c>
      <c r="C4" s="209" t="s">
        <v>254</v>
      </c>
      <c r="D4" s="209" t="s">
        <v>20</v>
      </c>
      <c r="E4" s="216" t="s">
        <v>353</v>
      </c>
      <c r="F4" s="213" t="s">
        <v>337</v>
      </c>
      <c r="G4" s="214"/>
    </row>
    <row r="5" spans="1:7" ht="31.5" customHeight="1">
      <c r="A5" s="212"/>
      <c r="B5" s="210"/>
      <c r="C5" s="210"/>
      <c r="D5" s="210"/>
      <c r="E5" s="217"/>
      <c r="F5" s="141" t="s">
        <v>1</v>
      </c>
      <c r="G5" s="140" t="s">
        <v>269</v>
      </c>
    </row>
    <row r="6" spans="1:7" ht="9" customHeight="1">
      <c r="A6" s="89"/>
      <c r="B6" s="90"/>
      <c r="C6" s="90"/>
      <c r="D6" s="90"/>
      <c r="E6" s="89"/>
      <c r="F6" s="90"/>
      <c r="G6" s="90"/>
    </row>
    <row r="7" spans="1:8" ht="21" customHeight="1">
      <c r="A7" s="218" t="s">
        <v>0</v>
      </c>
      <c r="B7" s="219"/>
      <c r="C7" s="219"/>
      <c r="D7" s="219"/>
      <c r="E7" s="219"/>
      <c r="F7" s="219"/>
      <c r="G7" s="219"/>
      <c r="H7" s="91"/>
    </row>
    <row r="8" spans="1:7" ht="11.25" customHeight="1">
      <c r="A8" s="92" t="s">
        <v>5</v>
      </c>
      <c r="B8" s="93">
        <v>136663.6</v>
      </c>
      <c r="C8" s="93">
        <v>8292</v>
      </c>
      <c r="D8" s="93">
        <v>70784.39</v>
      </c>
      <c r="E8" s="93">
        <v>47054.36</v>
      </c>
      <c r="F8" s="93">
        <v>10532.85</v>
      </c>
      <c r="G8" s="106">
        <v>3762</v>
      </c>
    </row>
    <row r="9" spans="1:7" ht="11.25" customHeight="1">
      <c r="A9" s="92" t="s">
        <v>6</v>
      </c>
      <c r="B9" s="93">
        <v>131107.6</v>
      </c>
      <c r="C9" s="93">
        <v>8340</v>
      </c>
      <c r="D9" s="93">
        <v>68349.52</v>
      </c>
      <c r="E9" s="93">
        <v>44044.73</v>
      </c>
      <c r="F9" s="93">
        <v>10373.35</v>
      </c>
      <c r="G9" s="106">
        <v>3708</v>
      </c>
    </row>
    <row r="10" spans="1:7" ht="11.25" customHeight="1">
      <c r="A10" s="92" t="s">
        <v>15</v>
      </c>
      <c r="B10" s="93">
        <v>124963.73999999999</v>
      </c>
      <c r="C10" s="93">
        <v>8413</v>
      </c>
      <c r="D10" s="93">
        <v>65026.77</v>
      </c>
      <c r="E10" s="93">
        <v>41261.68</v>
      </c>
      <c r="F10" s="93">
        <v>10262.29</v>
      </c>
      <c r="G10" s="106">
        <v>3703</v>
      </c>
    </row>
    <row r="11" spans="1:7" ht="11.25" customHeight="1">
      <c r="A11" s="92" t="s">
        <v>7</v>
      </c>
      <c r="B11" s="93">
        <v>118578.26000000001</v>
      </c>
      <c r="C11" s="93">
        <v>8040</v>
      </c>
      <c r="D11" s="93">
        <v>63383.450000000004</v>
      </c>
      <c r="E11" s="93">
        <v>36917.58</v>
      </c>
      <c r="F11" s="93">
        <v>10237.23</v>
      </c>
      <c r="G11" s="106">
        <v>3787</v>
      </c>
    </row>
    <row r="12" spans="1:7" ht="11.25" customHeight="1">
      <c r="A12" s="92" t="s">
        <v>8</v>
      </c>
      <c r="B12" s="93">
        <v>114588.1</v>
      </c>
      <c r="C12" s="93">
        <v>8479</v>
      </c>
      <c r="D12" s="93">
        <v>60636.880000000005</v>
      </c>
      <c r="E12" s="93">
        <v>35363.47</v>
      </c>
      <c r="F12" s="93">
        <v>10108.75</v>
      </c>
      <c r="G12" s="106">
        <v>3490</v>
      </c>
    </row>
    <row r="13" spans="1:7" ht="11.25" customHeight="1">
      <c r="A13" s="92" t="s">
        <v>9</v>
      </c>
      <c r="B13" s="93">
        <v>111157.26000000001</v>
      </c>
      <c r="C13" s="93">
        <v>8293</v>
      </c>
      <c r="D13" s="93">
        <v>59533.969999999994</v>
      </c>
      <c r="E13" s="93">
        <v>32558.440000000002</v>
      </c>
      <c r="F13" s="93">
        <v>10771.85</v>
      </c>
      <c r="G13" s="106">
        <v>3901</v>
      </c>
    </row>
    <row r="14" spans="1:7" ht="11.25" customHeight="1">
      <c r="A14" s="92" t="s">
        <v>10</v>
      </c>
      <c r="B14" s="93">
        <v>108722.69</v>
      </c>
      <c r="C14" s="93">
        <v>8660</v>
      </c>
      <c r="D14" s="93">
        <v>57855.42</v>
      </c>
      <c r="E14" s="93">
        <v>32191.829999999998</v>
      </c>
      <c r="F14" s="93">
        <v>10015.44</v>
      </c>
      <c r="G14" s="106">
        <v>4198</v>
      </c>
    </row>
    <row r="15" spans="1:7" ht="11.25" customHeight="1">
      <c r="A15" s="92" t="s">
        <v>13</v>
      </c>
      <c r="B15" s="93">
        <v>107983.01999999999</v>
      </c>
      <c r="C15" s="93">
        <v>9061</v>
      </c>
      <c r="D15" s="93">
        <v>57086.67</v>
      </c>
      <c r="E15" s="93">
        <v>31662.510000000002</v>
      </c>
      <c r="F15" s="93">
        <v>10172.84</v>
      </c>
      <c r="G15" s="106">
        <v>4315</v>
      </c>
    </row>
    <row r="16" spans="1:7" ht="11.25" customHeight="1">
      <c r="A16" s="92" t="s">
        <v>14</v>
      </c>
      <c r="B16" s="93">
        <v>105576.10999999999</v>
      </c>
      <c r="C16" s="93">
        <v>9463</v>
      </c>
      <c r="D16" s="93">
        <v>56056.85999999999</v>
      </c>
      <c r="E16" s="93">
        <v>31882.6</v>
      </c>
      <c r="F16" s="93">
        <v>8173.65</v>
      </c>
      <c r="G16" s="106">
        <v>4285</v>
      </c>
    </row>
    <row r="17" spans="1:7" ht="11.25" customHeight="1">
      <c r="A17" s="92" t="s">
        <v>11</v>
      </c>
      <c r="B17" s="93">
        <v>107278.77</v>
      </c>
      <c r="C17" s="93">
        <v>9620</v>
      </c>
      <c r="D17" s="93">
        <v>56464.32</v>
      </c>
      <c r="E17" s="93">
        <v>32773.61</v>
      </c>
      <c r="F17" s="93">
        <v>8420.84</v>
      </c>
      <c r="G17" s="106">
        <v>4544</v>
      </c>
    </row>
    <row r="18" spans="1:7" ht="11.25" customHeight="1">
      <c r="A18" s="92" t="s">
        <v>12</v>
      </c>
      <c r="B18" s="95">
        <v>106238.26</v>
      </c>
      <c r="C18" s="95">
        <v>9526</v>
      </c>
      <c r="D18" s="95">
        <v>55637.130000000005</v>
      </c>
      <c r="E18" s="95">
        <v>32617.459999999995</v>
      </c>
      <c r="F18" s="93">
        <v>8457.67</v>
      </c>
      <c r="G18" s="106">
        <v>4671</v>
      </c>
    </row>
    <row r="19" spans="1:7" s="100" customFormat="1" ht="11.25" customHeight="1">
      <c r="A19" s="96" t="s">
        <v>255</v>
      </c>
      <c r="B19" s="97">
        <v>107249.02</v>
      </c>
      <c r="C19" s="98">
        <v>9584</v>
      </c>
      <c r="D19" s="98">
        <v>56503.83</v>
      </c>
      <c r="E19" s="98">
        <v>33155.3</v>
      </c>
      <c r="F19" s="99">
        <v>8005.89</v>
      </c>
      <c r="G19" s="184">
        <v>4323</v>
      </c>
    </row>
    <row r="20" spans="1:6" s="100" customFormat="1" ht="11.25" customHeight="1">
      <c r="A20" s="101"/>
      <c r="B20" s="98"/>
      <c r="C20" s="98"/>
      <c r="D20" s="98"/>
      <c r="E20" s="98"/>
      <c r="F20" s="98"/>
    </row>
    <row r="21" spans="1:8" ht="21" customHeight="1">
      <c r="A21" s="215" t="s">
        <v>3</v>
      </c>
      <c r="B21" s="215"/>
      <c r="C21" s="215"/>
      <c r="D21" s="215"/>
      <c r="E21" s="215"/>
      <c r="F21" s="215"/>
      <c r="G21" s="215"/>
      <c r="H21" s="102"/>
    </row>
    <row r="22" spans="1:7" ht="11.25" customHeight="1">
      <c r="A22" s="92" t="s">
        <v>16</v>
      </c>
      <c r="B22" s="93">
        <v>27391.579999999998</v>
      </c>
      <c r="C22" s="93">
        <v>1245</v>
      </c>
      <c r="D22" s="93">
        <v>22297.559999999998</v>
      </c>
      <c r="E22" s="93">
        <v>2929.02</v>
      </c>
      <c r="F22" s="93">
        <v>920</v>
      </c>
      <c r="G22" s="93">
        <v>705</v>
      </c>
    </row>
    <row r="23" spans="1:7" ht="11.25" customHeight="1">
      <c r="A23" s="92" t="s">
        <v>6</v>
      </c>
      <c r="B23" s="93">
        <v>27913.53</v>
      </c>
      <c r="C23" s="93">
        <v>1218</v>
      </c>
      <c r="D23" s="93">
        <v>22855.34</v>
      </c>
      <c r="E23" s="93">
        <v>2914.19</v>
      </c>
      <c r="F23" s="93">
        <v>926</v>
      </c>
      <c r="G23" s="93">
        <v>724</v>
      </c>
    </row>
    <row r="24" spans="1:7" ht="11.25" customHeight="1">
      <c r="A24" s="92" t="s">
        <v>17</v>
      </c>
      <c r="B24" s="93">
        <v>29348.44</v>
      </c>
      <c r="C24" s="93">
        <v>1231</v>
      </c>
      <c r="D24" s="93">
        <v>24281.5</v>
      </c>
      <c r="E24" s="93">
        <v>2928.14</v>
      </c>
      <c r="F24" s="93">
        <v>907.8</v>
      </c>
      <c r="G24" s="93">
        <v>723</v>
      </c>
    </row>
    <row r="25" spans="1:7" ht="11.25" customHeight="1">
      <c r="A25" s="92" t="s">
        <v>18</v>
      </c>
      <c r="B25" s="93">
        <v>32037.809999999998</v>
      </c>
      <c r="C25" s="93">
        <v>1321</v>
      </c>
      <c r="D25" s="93">
        <v>26871.14</v>
      </c>
      <c r="E25" s="93">
        <v>2940.92</v>
      </c>
      <c r="F25" s="93">
        <v>904.75</v>
      </c>
      <c r="G25" s="93">
        <v>744</v>
      </c>
    </row>
    <row r="26" spans="1:7" ht="11.25" customHeight="1">
      <c r="A26" s="92" t="s">
        <v>8</v>
      </c>
      <c r="B26" s="93">
        <v>33904.63</v>
      </c>
      <c r="C26" s="93">
        <v>1530</v>
      </c>
      <c r="D26" s="93">
        <v>28377.94</v>
      </c>
      <c r="E26" s="93">
        <v>2936.2400000000002</v>
      </c>
      <c r="F26" s="93">
        <v>1060.45</v>
      </c>
      <c r="G26" s="93">
        <v>716</v>
      </c>
    </row>
    <row r="27" spans="1:7" ht="11.25" customHeight="1">
      <c r="A27" s="92" t="s">
        <v>19</v>
      </c>
      <c r="B27" s="93">
        <v>34540.469999999994</v>
      </c>
      <c r="C27" s="93">
        <v>1758</v>
      </c>
      <c r="D27" s="93">
        <v>28789.87</v>
      </c>
      <c r="E27" s="93">
        <v>2958.65</v>
      </c>
      <c r="F27" s="93">
        <v>1033.95</v>
      </c>
      <c r="G27" s="93">
        <v>697</v>
      </c>
    </row>
    <row r="28" spans="1:7" ht="11.25" customHeight="1">
      <c r="A28" s="92" t="s">
        <v>10</v>
      </c>
      <c r="B28" s="93">
        <v>34121.24</v>
      </c>
      <c r="C28" s="93">
        <v>1819</v>
      </c>
      <c r="D28" s="93">
        <v>28393.92</v>
      </c>
      <c r="E28" s="93">
        <v>2927.32</v>
      </c>
      <c r="F28" s="93">
        <v>981</v>
      </c>
      <c r="G28" s="93">
        <v>685</v>
      </c>
    </row>
    <row r="29" spans="1:7" ht="11.25" customHeight="1">
      <c r="A29" s="92" t="s">
        <v>13</v>
      </c>
      <c r="B29" s="93">
        <v>34313.28</v>
      </c>
      <c r="C29" s="93">
        <v>1759</v>
      </c>
      <c r="D29" s="93">
        <v>28686.48</v>
      </c>
      <c r="E29" s="93">
        <v>2913.8</v>
      </c>
      <c r="F29" s="93">
        <v>954</v>
      </c>
      <c r="G29" s="93">
        <v>665</v>
      </c>
    </row>
    <row r="30" spans="1:7" ht="11.25" customHeight="1">
      <c r="A30" s="92" t="s">
        <v>14</v>
      </c>
      <c r="B30" s="93">
        <v>33871.22</v>
      </c>
      <c r="C30" s="93">
        <v>1736</v>
      </c>
      <c r="D30" s="93">
        <v>28230.69</v>
      </c>
      <c r="E30" s="93">
        <v>2975.53</v>
      </c>
      <c r="F30" s="93">
        <v>929</v>
      </c>
      <c r="G30" s="93">
        <v>651</v>
      </c>
    </row>
    <row r="31" spans="1:7" ht="11.25" customHeight="1">
      <c r="A31" s="92" t="s">
        <v>11</v>
      </c>
      <c r="B31" s="93">
        <v>34866.24</v>
      </c>
      <c r="C31" s="93">
        <v>1729</v>
      </c>
      <c r="D31" s="93">
        <v>29215.18</v>
      </c>
      <c r="E31" s="93">
        <v>2999.06</v>
      </c>
      <c r="F31" s="93">
        <v>923</v>
      </c>
      <c r="G31" s="93">
        <v>646</v>
      </c>
    </row>
    <row r="32" spans="1:7" ht="11.25" customHeight="1">
      <c r="A32" s="92" t="s">
        <v>12</v>
      </c>
      <c r="B32" s="95">
        <v>34291.38</v>
      </c>
      <c r="C32" s="95">
        <v>1748</v>
      </c>
      <c r="D32" s="95">
        <v>28711.84</v>
      </c>
      <c r="E32" s="95">
        <v>2976.04</v>
      </c>
      <c r="F32" s="93">
        <v>855.5</v>
      </c>
      <c r="G32" s="93">
        <v>607</v>
      </c>
    </row>
    <row r="33" spans="1:7" s="100" customFormat="1" ht="11.25" customHeight="1">
      <c r="A33" s="96" t="s">
        <v>255</v>
      </c>
      <c r="B33" s="98">
        <v>34551.95</v>
      </c>
      <c r="C33" s="98">
        <v>1682</v>
      </c>
      <c r="D33" s="98">
        <v>29077.309999999998</v>
      </c>
      <c r="E33" s="98">
        <v>2950.14</v>
      </c>
      <c r="F33" s="97">
        <v>842.5</v>
      </c>
      <c r="G33" s="98">
        <v>597</v>
      </c>
    </row>
    <row r="34" spans="1:8" ht="21" customHeight="1">
      <c r="A34" s="215" t="s">
        <v>4</v>
      </c>
      <c r="B34" s="215"/>
      <c r="C34" s="215"/>
      <c r="D34" s="215"/>
      <c r="E34" s="215"/>
      <c r="F34" s="215"/>
      <c r="G34" s="215"/>
      <c r="H34" s="102"/>
    </row>
    <row r="35" spans="1:9" ht="11.25">
      <c r="A35" s="92" t="s">
        <v>5</v>
      </c>
      <c r="B35" s="93">
        <v>4154</v>
      </c>
      <c r="C35" s="93">
        <v>4154</v>
      </c>
      <c r="D35" s="143">
        <v>0</v>
      </c>
      <c r="E35" s="143">
        <v>0</v>
      </c>
      <c r="F35" s="143">
        <v>0</v>
      </c>
      <c r="G35" s="143">
        <v>0</v>
      </c>
      <c r="I35" s="94"/>
    </row>
    <row r="36" spans="1:9" ht="11.25">
      <c r="A36" s="92" t="s">
        <v>6</v>
      </c>
      <c r="B36" s="93">
        <v>4340</v>
      </c>
      <c r="C36" s="93">
        <v>4340</v>
      </c>
      <c r="D36" s="143">
        <v>0</v>
      </c>
      <c r="E36" s="143">
        <v>0</v>
      </c>
      <c r="F36" s="143">
        <v>0</v>
      </c>
      <c r="G36" s="143">
        <v>0</v>
      </c>
      <c r="I36" s="94"/>
    </row>
    <row r="37" spans="1:9" ht="11.25">
      <c r="A37" s="92" t="s">
        <v>15</v>
      </c>
      <c r="B37" s="93">
        <v>4512</v>
      </c>
      <c r="C37" s="93">
        <v>4512</v>
      </c>
      <c r="D37" s="143">
        <v>0</v>
      </c>
      <c r="E37" s="143">
        <v>0</v>
      </c>
      <c r="F37" s="143">
        <v>0</v>
      </c>
      <c r="G37" s="143">
        <v>0</v>
      </c>
      <c r="I37" s="94"/>
    </row>
    <row r="38" spans="1:9" ht="11.25">
      <c r="A38" s="92" t="s">
        <v>7</v>
      </c>
      <c r="B38" s="93">
        <v>4294</v>
      </c>
      <c r="C38" s="93">
        <v>4294</v>
      </c>
      <c r="D38" s="143">
        <v>0</v>
      </c>
      <c r="E38" s="143">
        <v>0</v>
      </c>
      <c r="F38" s="143">
        <v>0</v>
      </c>
      <c r="G38" s="143">
        <v>0</v>
      </c>
      <c r="I38" s="94"/>
    </row>
    <row r="39" spans="1:9" ht="11.25">
      <c r="A39" s="92" t="s">
        <v>8</v>
      </c>
      <c r="B39" s="93">
        <v>4358</v>
      </c>
      <c r="C39" s="93">
        <v>4358</v>
      </c>
      <c r="D39" s="143">
        <v>0</v>
      </c>
      <c r="E39" s="143">
        <v>0</v>
      </c>
      <c r="F39" s="143">
        <v>0</v>
      </c>
      <c r="G39" s="143">
        <v>0</v>
      </c>
      <c r="I39" s="94"/>
    </row>
    <row r="40" spans="1:9" ht="11.25" customHeight="1">
      <c r="A40" s="92" t="s">
        <v>19</v>
      </c>
      <c r="B40" s="93">
        <v>3946</v>
      </c>
      <c r="C40" s="93">
        <v>3946</v>
      </c>
      <c r="D40" s="143">
        <v>0</v>
      </c>
      <c r="E40" s="143">
        <v>0</v>
      </c>
      <c r="F40" s="143">
        <v>0</v>
      </c>
      <c r="G40" s="143">
        <v>0</v>
      </c>
      <c r="I40" s="94"/>
    </row>
    <row r="41" spans="1:9" ht="11.25" customHeight="1">
      <c r="A41" s="92" t="s">
        <v>10</v>
      </c>
      <c r="B41" s="93">
        <v>4339</v>
      </c>
      <c r="C41" s="93">
        <v>4339</v>
      </c>
      <c r="D41" s="143">
        <v>0</v>
      </c>
      <c r="E41" s="143">
        <v>0</v>
      </c>
      <c r="F41" s="143">
        <v>0</v>
      </c>
      <c r="G41" s="143">
        <v>0</v>
      </c>
      <c r="I41" s="94"/>
    </row>
    <row r="42" spans="1:9" ht="11.25" customHeight="1">
      <c r="A42" s="92" t="s">
        <v>13</v>
      </c>
      <c r="B42" s="93">
        <v>4890</v>
      </c>
      <c r="C42" s="93">
        <v>4890</v>
      </c>
      <c r="D42" s="143">
        <v>0</v>
      </c>
      <c r="E42" s="143">
        <v>0</v>
      </c>
      <c r="F42" s="143">
        <v>0</v>
      </c>
      <c r="G42" s="143">
        <v>0</v>
      </c>
      <c r="I42" s="94"/>
    </row>
    <row r="43" spans="1:9" ht="11.25" customHeight="1">
      <c r="A43" s="92" t="s">
        <v>14</v>
      </c>
      <c r="B43" s="93">
        <v>5468</v>
      </c>
      <c r="C43" s="93">
        <v>5468</v>
      </c>
      <c r="D43" s="143">
        <v>0</v>
      </c>
      <c r="E43" s="143">
        <v>0</v>
      </c>
      <c r="F43" s="143">
        <v>0</v>
      </c>
      <c r="G43" s="143">
        <v>0</v>
      </c>
      <c r="I43" s="94"/>
    </row>
    <row r="44" spans="1:9" ht="11.25" customHeight="1">
      <c r="A44" s="92" t="s">
        <v>11</v>
      </c>
      <c r="B44" s="93">
        <v>5730</v>
      </c>
      <c r="C44" s="93">
        <v>5730</v>
      </c>
      <c r="D44" s="143">
        <v>0</v>
      </c>
      <c r="E44" s="143">
        <v>0</v>
      </c>
      <c r="F44" s="143">
        <v>0</v>
      </c>
      <c r="G44" s="143">
        <v>0</v>
      </c>
      <c r="I44" s="94"/>
    </row>
    <row r="45" spans="1:9" ht="11.25" customHeight="1">
      <c r="A45" s="92" t="s">
        <v>12</v>
      </c>
      <c r="B45" s="95">
        <v>5737</v>
      </c>
      <c r="C45" s="95">
        <v>5737</v>
      </c>
      <c r="D45" s="143">
        <v>0</v>
      </c>
      <c r="E45" s="143">
        <v>0</v>
      </c>
      <c r="F45" s="143">
        <v>0</v>
      </c>
      <c r="G45" s="143">
        <v>0</v>
      </c>
      <c r="I45" s="94"/>
    </row>
    <row r="46" spans="1:9" s="100" customFormat="1" ht="11.25" customHeight="1">
      <c r="A46" s="96" t="s">
        <v>255</v>
      </c>
      <c r="B46" s="98">
        <v>5784</v>
      </c>
      <c r="C46" s="98">
        <v>5784</v>
      </c>
      <c r="D46" s="143">
        <v>0</v>
      </c>
      <c r="E46" s="143">
        <v>0</v>
      </c>
      <c r="F46" s="143">
        <v>0</v>
      </c>
      <c r="G46" s="143">
        <v>0</v>
      </c>
      <c r="I46" s="94"/>
    </row>
    <row r="47" spans="1:8" ht="21" customHeight="1">
      <c r="A47" s="215" t="s">
        <v>291</v>
      </c>
      <c r="B47" s="215"/>
      <c r="C47" s="215"/>
      <c r="D47" s="215"/>
      <c r="E47" s="215"/>
      <c r="F47" s="215"/>
      <c r="G47" s="215"/>
      <c r="H47" s="102"/>
    </row>
    <row r="48" spans="1:7" ht="11.25" customHeight="1">
      <c r="A48" s="92" t="s">
        <v>5</v>
      </c>
      <c r="B48" s="93">
        <v>105118.01999999999</v>
      </c>
      <c r="C48" s="93">
        <v>2893</v>
      </c>
      <c r="D48" s="93">
        <v>48486.829999999994</v>
      </c>
      <c r="E48" s="93">
        <v>44125.34</v>
      </c>
      <c r="F48" s="93">
        <v>9612.85</v>
      </c>
      <c r="G48" s="93">
        <v>3057</v>
      </c>
    </row>
    <row r="49" spans="1:7" ht="11.25" customHeight="1">
      <c r="A49" s="92" t="s">
        <v>6</v>
      </c>
      <c r="B49" s="93">
        <v>98854.07</v>
      </c>
      <c r="C49" s="93">
        <v>2782</v>
      </c>
      <c r="D49" s="93">
        <v>45494.18</v>
      </c>
      <c r="E49" s="93">
        <v>41130.54</v>
      </c>
      <c r="F49" s="93">
        <v>9447.35</v>
      </c>
      <c r="G49" s="93">
        <v>2984</v>
      </c>
    </row>
    <row r="50" spans="1:7" ht="11.25" customHeight="1">
      <c r="A50" s="92" t="s">
        <v>15</v>
      </c>
      <c r="B50" s="93">
        <v>91103.3</v>
      </c>
      <c r="C50" s="93">
        <v>2670</v>
      </c>
      <c r="D50" s="93">
        <v>40745.27</v>
      </c>
      <c r="E50" s="93">
        <v>38333.54</v>
      </c>
      <c r="F50" s="93">
        <v>9354.49</v>
      </c>
      <c r="G50" s="93">
        <v>2980</v>
      </c>
    </row>
    <row r="51" spans="1:7" ht="11.25" customHeight="1">
      <c r="A51" s="92" t="s">
        <v>7</v>
      </c>
      <c r="B51" s="93">
        <v>82246.45</v>
      </c>
      <c r="C51" s="93">
        <v>2425</v>
      </c>
      <c r="D51" s="93">
        <v>36512.310000000005</v>
      </c>
      <c r="E51" s="93">
        <v>33976.66</v>
      </c>
      <c r="F51" s="93">
        <v>9332.48</v>
      </c>
      <c r="G51" s="93">
        <v>3043</v>
      </c>
    </row>
    <row r="52" spans="1:7" ht="11.25" customHeight="1">
      <c r="A52" s="92" t="s">
        <v>8</v>
      </c>
      <c r="B52" s="93">
        <v>76325.47</v>
      </c>
      <c r="C52" s="93">
        <v>2591</v>
      </c>
      <c r="D52" s="93">
        <v>32258.94</v>
      </c>
      <c r="E52" s="93">
        <v>32427.23</v>
      </c>
      <c r="F52" s="93">
        <v>9048.3</v>
      </c>
      <c r="G52" s="93">
        <v>2773</v>
      </c>
    </row>
    <row r="53" spans="1:7" ht="11.25" customHeight="1">
      <c r="A53" s="92" t="s">
        <v>19</v>
      </c>
      <c r="B53" s="93">
        <v>72670.79</v>
      </c>
      <c r="C53" s="93">
        <v>2589</v>
      </c>
      <c r="D53" s="93">
        <v>30744.1</v>
      </c>
      <c r="E53" s="93">
        <v>29599.79</v>
      </c>
      <c r="F53" s="93">
        <v>9737.9</v>
      </c>
      <c r="G53" s="93">
        <v>3204</v>
      </c>
    </row>
    <row r="54" spans="1:7" ht="11.25" customHeight="1">
      <c r="A54" s="92" t="s">
        <v>10</v>
      </c>
      <c r="B54" s="93">
        <v>70263.45</v>
      </c>
      <c r="C54" s="93">
        <v>2502</v>
      </c>
      <c r="D54" s="93">
        <v>29461.5</v>
      </c>
      <c r="E54" s="93">
        <v>29264.510000000002</v>
      </c>
      <c r="F54" s="93">
        <v>9035.44</v>
      </c>
      <c r="G54" s="93">
        <v>3513</v>
      </c>
    </row>
    <row r="55" spans="1:7" ht="11.25" customHeight="1">
      <c r="A55" s="92" t="s">
        <v>13</v>
      </c>
      <c r="B55" s="93">
        <v>68779.74</v>
      </c>
      <c r="C55" s="93">
        <v>2412</v>
      </c>
      <c r="D55" s="93">
        <v>28400.19</v>
      </c>
      <c r="E55" s="93">
        <v>28748.710000000003</v>
      </c>
      <c r="F55" s="93">
        <v>9218.84</v>
      </c>
      <c r="G55" s="93">
        <v>3650</v>
      </c>
    </row>
    <row r="56" spans="1:7" ht="11.25" customHeight="1">
      <c r="A56" s="92" t="s">
        <v>14</v>
      </c>
      <c r="B56" s="93">
        <v>66236.89</v>
      </c>
      <c r="C56" s="93">
        <v>2259</v>
      </c>
      <c r="D56" s="93">
        <v>27826.17</v>
      </c>
      <c r="E56" s="93">
        <v>28907.070000000003</v>
      </c>
      <c r="F56" s="93">
        <v>7244.65</v>
      </c>
      <c r="G56" s="93">
        <v>3634</v>
      </c>
    </row>
    <row r="57" spans="1:7" ht="11.25" customHeight="1">
      <c r="A57" s="92" t="s">
        <v>11</v>
      </c>
      <c r="B57" s="93">
        <v>66682.53</v>
      </c>
      <c r="C57" s="93">
        <v>2161</v>
      </c>
      <c r="D57" s="93">
        <v>27249.14</v>
      </c>
      <c r="E57" s="93">
        <v>29774.55</v>
      </c>
      <c r="F57" s="93">
        <v>7497.84</v>
      </c>
      <c r="G57" s="93">
        <v>3898</v>
      </c>
    </row>
    <row r="58" spans="1:7" ht="11.25" customHeight="1">
      <c r="A58" s="92" t="s">
        <v>12</v>
      </c>
      <c r="B58" s="95">
        <v>66209.88</v>
      </c>
      <c r="C58" s="95">
        <v>2041</v>
      </c>
      <c r="D58" s="95">
        <v>26925.29</v>
      </c>
      <c r="E58" s="95">
        <v>29641.42</v>
      </c>
      <c r="F58" s="93">
        <v>7602.17</v>
      </c>
      <c r="G58" s="93">
        <v>4064</v>
      </c>
    </row>
    <row r="59" spans="1:7" s="100" customFormat="1" ht="11.25" customHeight="1">
      <c r="A59" s="96" t="s">
        <v>255</v>
      </c>
      <c r="B59" s="98">
        <v>66913.07</v>
      </c>
      <c r="C59" s="98">
        <v>2118</v>
      </c>
      <c r="D59" s="98">
        <v>27426.52</v>
      </c>
      <c r="E59" s="98">
        <v>30205.16</v>
      </c>
      <c r="F59" s="97">
        <v>7163.39</v>
      </c>
      <c r="G59" s="98">
        <v>3726</v>
      </c>
    </row>
    <row r="60" spans="1:6" s="104" customFormat="1" ht="15" customHeight="1">
      <c r="A60" s="181" t="s">
        <v>123</v>
      </c>
      <c r="B60" s="105"/>
      <c r="C60" s="105"/>
      <c r="D60" s="105"/>
      <c r="E60" s="105"/>
      <c r="F60" s="105"/>
    </row>
    <row r="61" spans="1:6" s="104" customFormat="1" ht="15" customHeight="1">
      <c r="A61" s="103" t="s">
        <v>257</v>
      </c>
      <c r="B61" s="88"/>
      <c r="C61" s="88"/>
      <c r="D61" s="105"/>
      <c r="F61" s="105"/>
    </row>
    <row r="62" ht="11.25" customHeight="1">
      <c r="A62" s="180" t="s">
        <v>331</v>
      </c>
    </row>
    <row r="63" ht="11.25" customHeight="1">
      <c r="A63" s="180" t="s">
        <v>330</v>
      </c>
    </row>
    <row r="64" ht="11.25" customHeight="1">
      <c r="A64" s="103" t="s">
        <v>258</v>
      </c>
    </row>
  </sheetData>
  <sheetProtection/>
  <mergeCells count="12">
    <mergeCell ref="A1:G1"/>
    <mergeCell ref="A2:G2"/>
    <mergeCell ref="A4:A5"/>
    <mergeCell ref="B4:B5"/>
    <mergeCell ref="C4:C5"/>
    <mergeCell ref="D4:D5"/>
    <mergeCell ref="E4:E5"/>
    <mergeCell ref="F4:G4"/>
    <mergeCell ref="A7:G7"/>
    <mergeCell ref="A21:G21"/>
    <mergeCell ref="A34:G34"/>
    <mergeCell ref="A47:G47"/>
  </mergeCells>
  <printOptions/>
  <pageMargins left="0.5905511811023623" right="0.5905511811023623" top="0.984251968503937" bottom="0.984251968503937" header="0.5118110236220472" footer="0.5118110236220472"/>
  <pageSetup fitToWidth="2" fitToHeight="1" horizontalDpi="600" verticalDpi="600" orientation="portrait" paperSize="9" scale="88" r:id="rId1"/>
  <headerFooter>
    <oddHeader>&amp;C- &amp;P -</oddHeader>
  </headerFooter>
</worksheet>
</file>

<file path=xl/worksheets/sheet8.xml><?xml version="1.0" encoding="utf-8"?>
<worksheet xmlns="http://schemas.openxmlformats.org/spreadsheetml/2006/main" xmlns:r="http://schemas.openxmlformats.org/officeDocument/2006/relationships">
  <dimension ref="A1:F88"/>
  <sheetViews>
    <sheetView zoomScalePageLayoutView="0" workbookViewId="0" topLeftCell="A1">
      <selection activeCell="A3" sqref="A3"/>
    </sheetView>
  </sheetViews>
  <sheetFormatPr defaultColWidth="9.140625" defaultRowHeight="12.75"/>
  <cols>
    <col min="1" max="1" width="23.28125" style="154" customWidth="1"/>
    <col min="2" max="6" width="12.421875" style="135" customWidth="1"/>
    <col min="7" max="16384" width="9.140625" style="135" customWidth="1"/>
  </cols>
  <sheetData>
    <row r="1" spans="1:6" s="74" customFormat="1" ht="37.5" customHeight="1">
      <c r="A1" s="226" t="s">
        <v>338</v>
      </c>
      <c r="B1" s="226"/>
      <c r="C1" s="226"/>
      <c r="D1" s="226"/>
      <c r="E1" s="226"/>
      <c r="F1" s="226"/>
    </row>
    <row r="2" spans="1:6" s="75" customFormat="1" ht="18" customHeight="1">
      <c r="A2" s="227" t="s">
        <v>188</v>
      </c>
      <c r="B2" s="227"/>
      <c r="C2" s="227"/>
      <c r="D2" s="227"/>
      <c r="E2" s="227"/>
      <c r="F2" s="227"/>
    </row>
    <row r="3" s="130" customFormat="1" ht="18" customHeight="1">
      <c r="A3" s="150"/>
    </row>
    <row r="4" spans="1:6" s="130" customFormat="1" ht="39.75" customHeight="1">
      <c r="A4" s="228" t="s">
        <v>367</v>
      </c>
      <c r="B4" s="220" t="s">
        <v>0</v>
      </c>
      <c r="C4" s="222" t="s">
        <v>2</v>
      </c>
      <c r="D4" s="223"/>
      <c r="E4" s="223"/>
      <c r="F4" s="224" t="s">
        <v>178</v>
      </c>
    </row>
    <row r="5" spans="1:6" s="130" customFormat="1" ht="39.75" customHeight="1">
      <c r="A5" s="229"/>
      <c r="B5" s="221"/>
      <c r="C5" s="131" t="s">
        <v>1</v>
      </c>
      <c r="D5" s="132" t="s">
        <v>21</v>
      </c>
      <c r="E5" s="133" t="s">
        <v>162</v>
      </c>
      <c r="F5" s="225"/>
    </row>
    <row r="6" ht="11.25">
      <c r="A6" s="151"/>
    </row>
    <row r="7" spans="1:6" s="166" customFormat="1" ht="11.25">
      <c r="A7" s="156" t="s">
        <v>282</v>
      </c>
      <c r="B7" s="164">
        <v>77106</v>
      </c>
      <c r="C7" s="165">
        <v>76940</v>
      </c>
      <c r="D7" s="164">
        <v>68951</v>
      </c>
      <c r="E7" s="165">
        <v>7989</v>
      </c>
      <c r="F7" s="164">
        <v>166</v>
      </c>
    </row>
    <row r="8" spans="1:6" s="166" customFormat="1" ht="11.25">
      <c r="A8" s="156" t="s">
        <v>283</v>
      </c>
      <c r="B8" s="164">
        <v>74969</v>
      </c>
      <c r="C8" s="165">
        <v>74812</v>
      </c>
      <c r="D8" s="164">
        <v>67136</v>
      </c>
      <c r="E8" s="165">
        <v>7676</v>
      </c>
      <c r="F8" s="164">
        <v>157</v>
      </c>
    </row>
    <row r="9" spans="1:6" s="166" customFormat="1" ht="11.25">
      <c r="A9" s="156" t="s">
        <v>273</v>
      </c>
      <c r="B9" s="164">
        <v>72107</v>
      </c>
      <c r="C9" s="165">
        <v>71939</v>
      </c>
      <c r="D9" s="164">
        <v>65747</v>
      </c>
      <c r="E9" s="165">
        <v>6192</v>
      </c>
      <c r="F9" s="164">
        <v>168</v>
      </c>
    </row>
    <row r="10" spans="1:6" s="166" customFormat="1" ht="11.25">
      <c r="A10" s="156" t="s">
        <v>274</v>
      </c>
      <c r="B10" s="164">
        <v>70868</v>
      </c>
      <c r="C10" s="165">
        <v>70145</v>
      </c>
      <c r="D10" s="164">
        <v>65296</v>
      </c>
      <c r="E10" s="165">
        <v>4849</v>
      </c>
      <c r="F10" s="164">
        <v>723</v>
      </c>
    </row>
    <row r="11" spans="1:6" s="166" customFormat="1" ht="11.25">
      <c r="A11" s="156" t="s">
        <v>275</v>
      </c>
      <c r="B11" s="164">
        <v>69289</v>
      </c>
      <c r="C11" s="165">
        <v>68525</v>
      </c>
      <c r="D11" s="164">
        <v>63709</v>
      </c>
      <c r="E11" s="165">
        <v>4816</v>
      </c>
      <c r="F11" s="164">
        <v>764</v>
      </c>
    </row>
    <row r="12" spans="1:6" s="166" customFormat="1" ht="11.25">
      <c r="A12" s="156" t="s">
        <v>276</v>
      </c>
      <c r="B12" s="164">
        <v>68453</v>
      </c>
      <c r="C12" s="165">
        <v>67777</v>
      </c>
      <c r="D12" s="164">
        <v>62972</v>
      </c>
      <c r="E12" s="165">
        <v>4805</v>
      </c>
      <c r="F12" s="164">
        <v>676</v>
      </c>
    </row>
    <row r="13" spans="1:6" s="166" customFormat="1" ht="11.25">
      <c r="A13" s="156" t="s">
        <v>277</v>
      </c>
      <c r="B13" s="164">
        <v>67842</v>
      </c>
      <c r="C13" s="165">
        <v>67177</v>
      </c>
      <c r="D13" s="164">
        <v>62372</v>
      </c>
      <c r="E13" s="165">
        <v>4805</v>
      </c>
      <c r="F13" s="164">
        <v>665</v>
      </c>
    </row>
    <row r="14" spans="1:6" s="166" customFormat="1" ht="11.25">
      <c r="A14" s="156" t="s">
        <v>278</v>
      </c>
      <c r="B14" s="164">
        <v>67328</v>
      </c>
      <c r="C14" s="165">
        <v>66649</v>
      </c>
      <c r="D14" s="164">
        <v>61726</v>
      </c>
      <c r="E14" s="165">
        <v>4923</v>
      </c>
      <c r="F14" s="164">
        <v>679</v>
      </c>
    </row>
    <row r="15" spans="1:6" s="166" customFormat="1" ht="11.25">
      <c r="A15" s="156" t="s">
        <v>279</v>
      </c>
      <c r="B15" s="164">
        <v>66123</v>
      </c>
      <c r="C15" s="165">
        <v>65428</v>
      </c>
      <c r="D15" s="164">
        <v>53596</v>
      </c>
      <c r="E15" s="165">
        <v>11832</v>
      </c>
      <c r="F15" s="164">
        <v>695</v>
      </c>
    </row>
    <row r="16" spans="1:6" s="166" customFormat="1" ht="11.25">
      <c r="A16" s="156" t="s">
        <v>280</v>
      </c>
      <c r="B16" s="164">
        <v>65383</v>
      </c>
      <c r="C16" s="165">
        <v>64678</v>
      </c>
      <c r="D16" s="164">
        <v>52403</v>
      </c>
      <c r="E16" s="165">
        <v>12275</v>
      </c>
      <c r="F16" s="164">
        <v>705</v>
      </c>
    </row>
    <row r="17" spans="1:6" s="166" customFormat="1" ht="11.25">
      <c r="A17" s="156" t="s">
        <v>281</v>
      </c>
      <c r="B17" s="164">
        <v>64787</v>
      </c>
      <c r="C17" s="165">
        <v>64030</v>
      </c>
      <c r="D17" s="164">
        <v>51287</v>
      </c>
      <c r="E17" s="165">
        <v>12743</v>
      </c>
      <c r="F17" s="164">
        <v>757</v>
      </c>
    </row>
    <row r="18" spans="1:6" s="70" customFormat="1" ht="11.25">
      <c r="A18" s="155" t="s">
        <v>272</v>
      </c>
      <c r="B18" s="71">
        <v>64864</v>
      </c>
      <c r="C18" s="157">
        <v>64010</v>
      </c>
      <c r="D18" s="71">
        <v>50944</v>
      </c>
      <c r="E18" s="157">
        <v>13066</v>
      </c>
      <c r="F18" s="71">
        <v>854</v>
      </c>
    </row>
    <row r="19" spans="1:6" ht="11.25">
      <c r="A19" s="153"/>
      <c r="B19" s="136"/>
      <c r="C19" s="136"/>
      <c r="D19" s="136"/>
      <c r="E19" s="136"/>
      <c r="F19" s="136"/>
    </row>
    <row r="20" spans="1:6" ht="11.25">
      <c r="A20" s="153" t="s">
        <v>23</v>
      </c>
      <c r="B20" s="136">
        <v>11798</v>
      </c>
      <c r="C20" s="136">
        <v>11727</v>
      </c>
      <c r="D20" s="136">
        <v>10509</v>
      </c>
      <c r="E20" s="137">
        <v>1218</v>
      </c>
      <c r="F20" s="137">
        <v>71</v>
      </c>
    </row>
    <row r="21" spans="1:6" ht="11.25">
      <c r="A21" s="153" t="s">
        <v>24</v>
      </c>
      <c r="B21" s="136">
        <v>3321</v>
      </c>
      <c r="C21" s="136">
        <v>3289</v>
      </c>
      <c r="D21" s="136">
        <v>3289</v>
      </c>
      <c r="E21" s="138">
        <v>0</v>
      </c>
      <c r="F21" s="138">
        <v>32</v>
      </c>
    </row>
    <row r="22" spans="1:6" ht="11.25">
      <c r="A22" s="153" t="s">
        <v>25</v>
      </c>
      <c r="B22" s="136">
        <v>12141</v>
      </c>
      <c r="C22" s="136">
        <v>12093</v>
      </c>
      <c r="D22" s="136">
        <v>3245</v>
      </c>
      <c r="E22" s="137">
        <v>8848</v>
      </c>
      <c r="F22" s="137">
        <v>48</v>
      </c>
    </row>
    <row r="23" spans="1:6" ht="11.25">
      <c r="A23" s="153" t="s">
        <v>26</v>
      </c>
      <c r="B23" s="136">
        <v>1754</v>
      </c>
      <c r="C23" s="136">
        <v>1754</v>
      </c>
      <c r="D23" s="136">
        <v>1754</v>
      </c>
      <c r="E23" s="138">
        <v>0</v>
      </c>
      <c r="F23" s="138">
        <v>0</v>
      </c>
    </row>
    <row r="24" spans="1:6" ht="11.25">
      <c r="A24" s="153" t="s">
        <v>27</v>
      </c>
      <c r="B24" s="136">
        <v>4134</v>
      </c>
      <c r="C24" s="136">
        <v>3746</v>
      </c>
      <c r="D24" s="136">
        <v>2588</v>
      </c>
      <c r="E24" s="137">
        <v>1158</v>
      </c>
      <c r="F24" s="137">
        <v>388</v>
      </c>
    </row>
    <row r="25" spans="1:6" ht="11.25">
      <c r="A25" s="153" t="s">
        <v>28</v>
      </c>
      <c r="B25" s="136">
        <v>958</v>
      </c>
      <c r="C25" s="136">
        <v>926</v>
      </c>
      <c r="D25" s="136">
        <v>926</v>
      </c>
      <c r="E25" s="138">
        <v>0</v>
      </c>
      <c r="F25" s="138">
        <v>32</v>
      </c>
    </row>
    <row r="26" spans="1:6" ht="11.25">
      <c r="A26" s="153"/>
      <c r="B26" s="136"/>
      <c r="C26" s="136"/>
      <c r="D26" s="136"/>
      <c r="E26" s="137"/>
      <c r="F26" s="137"/>
    </row>
    <row r="27" spans="1:6" ht="11.25">
      <c r="A27" s="153" t="s">
        <v>29</v>
      </c>
      <c r="B27" s="136">
        <v>1506</v>
      </c>
      <c r="C27" s="136">
        <v>1506</v>
      </c>
      <c r="D27" s="136">
        <v>1506</v>
      </c>
      <c r="E27" s="138">
        <v>0</v>
      </c>
      <c r="F27" s="138">
        <v>0</v>
      </c>
    </row>
    <row r="28" spans="1:6" ht="11.25">
      <c r="A28" s="153" t="s">
        <v>30</v>
      </c>
      <c r="B28" s="136">
        <v>1847</v>
      </c>
      <c r="C28" s="136">
        <v>1831</v>
      </c>
      <c r="D28" s="136">
        <v>1663</v>
      </c>
      <c r="E28" s="137">
        <v>168</v>
      </c>
      <c r="F28" s="137">
        <v>16</v>
      </c>
    </row>
    <row r="29" spans="1:6" ht="11.25">
      <c r="A29" s="153" t="s">
        <v>31</v>
      </c>
      <c r="B29" s="136">
        <v>1496</v>
      </c>
      <c r="C29" s="136">
        <v>1490</v>
      </c>
      <c r="D29" s="136">
        <v>1490</v>
      </c>
      <c r="E29" s="138">
        <v>0</v>
      </c>
      <c r="F29" s="137">
        <v>6</v>
      </c>
    </row>
    <row r="30" spans="1:6" ht="11.25">
      <c r="A30" s="153" t="s">
        <v>32</v>
      </c>
      <c r="B30" s="136">
        <v>2522</v>
      </c>
      <c r="C30" s="136">
        <v>2522</v>
      </c>
      <c r="D30" s="136">
        <v>2522</v>
      </c>
      <c r="E30" s="138">
        <v>0</v>
      </c>
      <c r="F30" s="138">
        <v>0</v>
      </c>
    </row>
    <row r="31" spans="1:6" ht="11.25">
      <c r="A31" s="153" t="s">
        <v>33</v>
      </c>
      <c r="B31" s="136">
        <v>1469</v>
      </c>
      <c r="C31" s="136">
        <v>1408</v>
      </c>
      <c r="D31" s="136">
        <v>1408</v>
      </c>
      <c r="E31" s="138">
        <v>0</v>
      </c>
      <c r="F31" s="137">
        <v>61</v>
      </c>
    </row>
    <row r="32" spans="1:6" ht="11.25">
      <c r="A32" s="153" t="s">
        <v>34</v>
      </c>
      <c r="B32" s="136">
        <v>3507</v>
      </c>
      <c r="C32" s="136">
        <v>3507</v>
      </c>
      <c r="D32" s="136">
        <v>3285</v>
      </c>
      <c r="E32" s="137">
        <v>222</v>
      </c>
      <c r="F32" s="138">
        <v>0</v>
      </c>
    </row>
    <row r="33" spans="1:6" ht="11.25">
      <c r="A33" s="153"/>
      <c r="B33" s="136"/>
      <c r="C33" s="136"/>
      <c r="D33" s="136"/>
      <c r="E33" s="137"/>
      <c r="F33" s="137"/>
    </row>
    <row r="34" spans="1:6" ht="11.25">
      <c r="A34" s="153" t="s">
        <v>35</v>
      </c>
      <c r="B34" s="136">
        <v>3323</v>
      </c>
      <c r="C34" s="136">
        <v>3271</v>
      </c>
      <c r="D34" s="136">
        <v>3250</v>
      </c>
      <c r="E34" s="137">
        <v>21</v>
      </c>
      <c r="F34" s="137">
        <v>52</v>
      </c>
    </row>
    <row r="35" spans="1:6" ht="11.25">
      <c r="A35" s="153" t="s">
        <v>36</v>
      </c>
      <c r="B35" s="136">
        <v>861</v>
      </c>
      <c r="C35" s="136">
        <v>854</v>
      </c>
      <c r="D35" s="136">
        <v>854</v>
      </c>
      <c r="E35" s="138">
        <v>0</v>
      </c>
      <c r="F35" s="137">
        <v>7</v>
      </c>
    </row>
    <row r="36" spans="1:6" ht="11.25">
      <c r="A36" s="153" t="s">
        <v>37</v>
      </c>
      <c r="B36" s="136">
        <v>892</v>
      </c>
      <c r="C36" s="136">
        <v>880</v>
      </c>
      <c r="D36" s="136">
        <v>880</v>
      </c>
      <c r="E36" s="138">
        <v>0</v>
      </c>
      <c r="F36" s="137">
        <v>12</v>
      </c>
    </row>
    <row r="37" spans="1:6" ht="11.25">
      <c r="A37" s="153" t="s">
        <v>38</v>
      </c>
      <c r="B37" s="136">
        <v>3293</v>
      </c>
      <c r="C37" s="136">
        <v>3291</v>
      </c>
      <c r="D37" s="136">
        <v>1860</v>
      </c>
      <c r="E37" s="137">
        <v>1431</v>
      </c>
      <c r="F37" s="138">
        <v>2</v>
      </c>
    </row>
    <row r="38" spans="1:6" ht="11.25">
      <c r="A38" s="153" t="s">
        <v>39</v>
      </c>
      <c r="B38" s="136">
        <v>1140</v>
      </c>
      <c r="C38" s="136">
        <v>1139</v>
      </c>
      <c r="D38" s="136">
        <v>1139</v>
      </c>
      <c r="E38" s="138">
        <v>0</v>
      </c>
      <c r="F38" s="138">
        <v>1</v>
      </c>
    </row>
    <row r="39" spans="1:6" ht="11.25">
      <c r="A39" s="153" t="s">
        <v>40</v>
      </c>
      <c r="B39" s="136">
        <v>995</v>
      </c>
      <c r="C39" s="136">
        <v>995</v>
      </c>
      <c r="D39" s="136">
        <v>995</v>
      </c>
      <c r="E39" s="138">
        <v>0</v>
      </c>
      <c r="F39" s="138">
        <v>0</v>
      </c>
    </row>
    <row r="40" spans="1:6" ht="11.25">
      <c r="A40" s="153"/>
      <c r="B40" s="136"/>
      <c r="C40" s="136"/>
      <c r="D40" s="136"/>
      <c r="E40" s="137"/>
      <c r="F40" s="137"/>
    </row>
    <row r="41" spans="1:6" ht="11.25">
      <c r="A41" s="153" t="s">
        <v>41</v>
      </c>
      <c r="B41" s="136">
        <v>2111</v>
      </c>
      <c r="C41" s="136">
        <v>2038</v>
      </c>
      <c r="D41" s="136">
        <v>2038</v>
      </c>
      <c r="E41" s="138">
        <v>0</v>
      </c>
      <c r="F41" s="137">
        <v>73</v>
      </c>
    </row>
    <row r="42" spans="1:6" ht="11.25">
      <c r="A42" s="153" t="s">
        <v>42</v>
      </c>
      <c r="B42" s="136">
        <v>1317</v>
      </c>
      <c r="C42" s="136">
        <v>1317</v>
      </c>
      <c r="D42" s="136">
        <v>1317</v>
      </c>
      <c r="E42" s="138">
        <v>0</v>
      </c>
      <c r="F42" s="138">
        <v>0</v>
      </c>
    </row>
    <row r="43" spans="1:6" ht="11.25">
      <c r="A43" s="153" t="s">
        <v>43</v>
      </c>
      <c r="B43" s="136">
        <v>1490</v>
      </c>
      <c r="C43" s="136">
        <v>1490</v>
      </c>
      <c r="D43" s="136">
        <v>1490</v>
      </c>
      <c r="E43" s="138">
        <v>0</v>
      </c>
      <c r="F43" s="138">
        <v>0</v>
      </c>
    </row>
    <row r="44" spans="1:6" ht="11.25">
      <c r="A44" s="153" t="s">
        <v>44</v>
      </c>
      <c r="B44" s="136">
        <v>1512</v>
      </c>
      <c r="C44" s="136">
        <v>1459</v>
      </c>
      <c r="D44" s="136">
        <v>1459</v>
      </c>
      <c r="E44" s="138">
        <v>0</v>
      </c>
      <c r="F44" s="137">
        <v>53</v>
      </c>
    </row>
    <row r="45" spans="1:6" ht="11.25">
      <c r="A45" s="153" t="s">
        <v>45</v>
      </c>
      <c r="B45" s="136">
        <v>1446</v>
      </c>
      <c r="C45" s="136">
        <v>1446</v>
      </c>
      <c r="D45" s="136">
        <v>1446</v>
      </c>
      <c r="E45" s="138">
        <v>0</v>
      </c>
      <c r="F45" s="138">
        <v>0</v>
      </c>
    </row>
    <row r="46" spans="1:6" ht="11.25">
      <c r="A46" s="153"/>
      <c r="B46" s="136"/>
      <c r="C46" s="136"/>
      <c r="D46" s="136"/>
      <c r="E46" s="136"/>
      <c r="F46" s="136"/>
    </row>
    <row r="47" spans="1:6" s="70" customFormat="1" ht="11.25">
      <c r="A47" s="152" t="s">
        <v>46</v>
      </c>
      <c r="B47" s="71">
        <v>64833</v>
      </c>
      <c r="C47" s="71">
        <v>63979</v>
      </c>
      <c r="D47" s="71">
        <v>50913</v>
      </c>
      <c r="E47" s="71">
        <v>13066</v>
      </c>
      <c r="F47" s="71">
        <v>854</v>
      </c>
    </row>
    <row r="48" spans="1:6" s="70" customFormat="1" ht="11.25">
      <c r="A48" s="152" t="s">
        <v>47</v>
      </c>
      <c r="B48" s="71"/>
      <c r="C48" s="71"/>
      <c r="D48" s="71"/>
      <c r="E48" s="71"/>
      <c r="F48" s="71"/>
    </row>
    <row r="49" spans="1:6" s="70" customFormat="1" ht="11.25">
      <c r="A49" s="152" t="s">
        <v>48</v>
      </c>
      <c r="B49" s="71">
        <v>34106</v>
      </c>
      <c r="C49" s="71">
        <v>33535</v>
      </c>
      <c r="D49" s="71">
        <v>22311</v>
      </c>
      <c r="E49" s="71">
        <v>11224</v>
      </c>
      <c r="F49" s="71">
        <v>571</v>
      </c>
    </row>
    <row r="50" spans="1:6" s="70" customFormat="1" ht="11.25">
      <c r="A50" s="152" t="s">
        <v>49</v>
      </c>
      <c r="B50" s="71">
        <v>30727</v>
      </c>
      <c r="C50" s="71">
        <v>30444</v>
      </c>
      <c r="D50" s="71">
        <v>28602</v>
      </c>
      <c r="E50" s="71">
        <v>1842</v>
      </c>
      <c r="F50" s="71">
        <v>283</v>
      </c>
    </row>
    <row r="51" spans="1:6" ht="11.25">
      <c r="A51" s="153"/>
      <c r="B51" s="71"/>
      <c r="C51" s="136"/>
      <c r="D51" s="136"/>
      <c r="E51" s="136"/>
      <c r="F51" s="136"/>
    </row>
    <row r="52" spans="1:6" ht="11.25">
      <c r="A52" s="153" t="s">
        <v>50</v>
      </c>
      <c r="B52" s="136">
        <v>28</v>
      </c>
      <c r="C52" s="136">
        <v>28</v>
      </c>
      <c r="D52" s="136">
        <v>28</v>
      </c>
      <c r="E52" s="138">
        <v>0</v>
      </c>
      <c r="F52" s="138">
        <v>0</v>
      </c>
    </row>
    <row r="53" spans="1:6" ht="11.25">
      <c r="A53" s="153" t="s">
        <v>51</v>
      </c>
      <c r="B53" s="136">
        <v>3</v>
      </c>
      <c r="C53" s="136">
        <v>3</v>
      </c>
      <c r="D53" s="136">
        <v>3</v>
      </c>
      <c r="E53" s="138">
        <v>0</v>
      </c>
      <c r="F53" s="138">
        <v>0</v>
      </c>
    </row>
    <row r="55" ht="11.25">
      <c r="D55" s="136"/>
    </row>
    <row r="82" spans="2:6" ht="11.25">
      <c r="B82" s="136"/>
      <c r="C82" s="136"/>
      <c r="D82" s="136"/>
      <c r="E82" s="136"/>
      <c r="F82" s="136"/>
    </row>
    <row r="83" spans="2:6" ht="11.25">
      <c r="B83" s="136"/>
      <c r="C83" s="136"/>
      <c r="D83" s="136"/>
      <c r="E83" s="136"/>
      <c r="F83" s="136"/>
    </row>
    <row r="84" spans="2:6" ht="11.25">
      <c r="B84" s="136"/>
      <c r="C84" s="136"/>
      <c r="D84" s="136"/>
      <c r="E84" s="136"/>
      <c r="F84" s="136"/>
    </row>
    <row r="85" spans="2:6" ht="11.25">
      <c r="B85" s="136"/>
      <c r="C85" s="136"/>
      <c r="D85" s="136"/>
      <c r="E85" s="136"/>
      <c r="F85" s="136"/>
    </row>
    <row r="86" spans="2:6" ht="11.25">
      <c r="B86" s="136"/>
      <c r="C86" s="136"/>
      <c r="D86" s="136"/>
      <c r="E86" s="136"/>
      <c r="F86" s="136"/>
    </row>
    <row r="87" spans="2:6" ht="11.25">
      <c r="B87" s="136"/>
      <c r="C87" s="136"/>
      <c r="D87" s="136"/>
      <c r="E87" s="136"/>
      <c r="F87" s="136"/>
    </row>
    <row r="88" spans="2:6" ht="11.25">
      <c r="B88" s="136"/>
      <c r="C88" s="136"/>
      <c r="D88" s="136"/>
      <c r="E88" s="136"/>
      <c r="F88" s="136"/>
    </row>
  </sheetData>
  <sheetProtection/>
  <mergeCells count="6">
    <mergeCell ref="B4:B5"/>
    <mergeCell ref="C4:E4"/>
    <mergeCell ref="F4:F5"/>
    <mergeCell ref="A1:F1"/>
    <mergeCell ref="A2:F2"/>
    <mergeCell ref="A4:A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F88"/>
  <sheetViews>
    <sheetView zoomScalePageLayoutView="0" workbookViewId="0" topLeftCell="A1">
      <selection activeCell="A3" sqref="A3"/>
    </sheetView>
  </sheetViews>
  <sheetFormatPr defaultColWidth="9.140625" defaultRowHeight="12.75"/>
  <cols>
    <col min="1" max="1" width="23.28125" style="154" customWidth="1"/>
    <col min="2" max="6" width="12.421875" style="135" customWidth="1"/>
    <col min="7" max="16384" width="9.140625" style="135" customWidth="1"/>
  </cols>
  <sheetData>
    <row r="1" spans="1:6" s="75" customFormat="1" ht="37.5" customHeight="1">
      <c r="A1" s="231" t="s">
        <v>366</v>
      </c>
      <c r="B1" s="231"/>
      <c r="C1" s="231"/>
      <c r="D1" s="231"/>
      <c r="E1" s="231"/>
      <c r="F1" s="231"/>
    </row>
    <row r="2" spans="1:6" s="75" customFormat="1" ht="18" customHeight="1">
      <c r="A2" s="227" t="s">
        <v>284</v>
      </c>
      <c r="B2" s="227"/>
      <c r="C2" s="227"/>
      <c r="D2" s="227"/>
      <c r="E2" s="227"/>
      <c r="F2" s="227"/>
    </row>
    <row r="3" s="130" customFormat="1" ht="18" customHeight="1">
      <c r="A3" s="150"/>
    </row>
    <row r="4" spans="1:6" s="130" customFormat="1" ht="39.75" customHeight="1">
      <c r="A4" s="230" t="s">
        <v>367</v>
      </c>
      <c r="B4" s="220" t="s">
        <v>0</v>
      </c>
      <c r="C4" s="222" t="s">
        <v>2</v>
      </c>
      <c r="D4" s="223"/>
      <c r="E4" s="223"/>
      <c r="F4" s="224" t="s">
        <v>178</v>
      </c>
    </row>
    <row r="5" spans="1:6" s="130" customFormat="1" ht="39.75" customHeight="1">
      <c r="A5" s="229"/>
      <c r="B5" s="221"/>
      <c r="C5" s="131" t="s">
        <v>1</v>
      </c>
      <c r="D5" s="132" t="s">
        <v>21</v>
      </c>
      <c r="E5" s="133" t="s">
        <v>162</v>
      </c>
      <c r="F5" s="225"/>
    </row>
    <row r="6" ht="11.25">
      <c r="A6" s="151"/>
    </row>
    <row r="7" spans="1:6" ht="11.25">
      <c r="A7" s="156" t="s">
        <v>282</v>
      </c>
      <c r="B7" s="136">
        <v>70784.39</v>
      </c>
      <c r="C7" s="136">
        <v>70620.31999999999</v>
      </c>
      <c r="D7" s="136">
        <v>63170.52</v>
      </c>
      <c r="E7" s="136">
        <v>7449.8</v>
      </c>
      <c r="F7" s="136">
        <v>164.07</v>
      </c>
    </row>
    <row r="8" spans="1:6" ht="11.25">
      <c r="A8" s="156" t="s">
        <v>283</v>
      </c>
      <c r="B8" s="136">
        <v>68349.52</v>
      </c>
      <c r="C8" s="136">
        <v>68194.42</v>
      </c>
      <c r="D8" s="136">
        <v>61047.29</v>
      </c>
      <c r="E8" s="136">
        <v>7147.13</v>
      </c>
      <c r="F8" s="136">
        <v>155.1</v>
      </c>
    </row>
    <row r="9" spans="1:6" ht="11.25">
      <c r="A9" s="156" t="s">
        <v>273</v>
      </c>
      <c r="B9" s="136">
        <v>65026.77</v>
      </c>
      <c r="C9" s="136">
        <v>64860.75</v>
      </c>
      <c r="D9" s="136">
        <v>59146.08</v>
      </c>
      <c r="E9" s="136">
        <v>5714.67</v>
      </c>
      <c r="F9" s="136">
        <v>166.02</v>
      </c>
    </row>
    <row r="10" spans="1:6" ht="11.25">
      <c r="A10" s="156" t="s">
        <v>274</v>
      </c>
      <c r="B10" s="136">
        <v>63383.450000000004</v>
      </c>
      <c r="C10" s="136">
        <v>62689.33</v>
      </c>
      <c r="D10" s="136">
        <v>58274.07</v>
      </c>
      <c r="E10" s="136">
        <v>4415.259999999999</v>
      </c>
      <c r="F10" s="136">
        <v>694.12</v>
      </c>
    </row>
    <row r="11" spans="1:6" ht="11.25">
      <c r="A11" s="156" t="s">
        <v>275</v>
      </c>
      <c r="B11" s="136">
        <v>60636.880000000005</v>
      </c>
      <c r="C11" s="136">
        <v>59914.630000000005</v>
      </c>
      <c r="D11" s="136">
        <v>55575.04</v>
      </c>
      <c r="E11" s="136">
        <v>4339.59</v>
      </c>
      <c r="F11" s="136">
        <v>722.25</v>
      </c>
    </row>
    <row r="12" spans="1:6" ht="11.25">
      <c r="A12" s="156" t="s">
        <v>276</v>
      </c>
      <c r="B12" s="136">
        <v>59533.969999999994</v>
      </c>
      <c r="C12" s="136">
        <v>58895.63</v>
      </c>
      <c r="D12" s="136">
        <v>54583.31</v>
      </c>
      <c r="E12" s="136">
        <v>4312.32</v>
      </c>
      <c r="F12" s="136">
        <v>638.34</v>
      </c>
    </row>
    <row r="13" spans="1:6" ht="11.25">
      <c r="A13" s="156" t="s">
        <v>277</v>
      </c>
      <c r="B13" s="136">
        <v>57855.42</v>
      </c>
      <c r="C13" s="136">
        <v>57226.35</v>
      </c>
      <c r="D13" s="136">
        <v>52968.07</v>
      </c>
      <c r="E13" s="136">
        <v>4258.28</v>
      </c>
      <c r="F13" s="136">
        <v>629.07</v>
      </c>
    </row>
    <row r="14" spans="1:6" ht="11.25">
      <c r="A14" s="156" t="s">
        <v>278</v>
      </c>
      <c r="B14" s="136">
        <v>57086.67</v>
      </c>
      <c r="C14" s="136">
        <v>56445.75</v>
      </c>
      <c r="D14" s="136">
        <v>52093.07</v>
      </c>
      <c r="E14" s="136">
        <v>4352.68</v>
      </c>
      <c r="F14" s="136">
        <v>640.92</v>
      </c>
    </row>
    <row r="15" spans="1:6" ht="11.25">
      <c r="A15" s="156" t="s">
        <v>279</v>
      </c>
      <c r="B15" s="136">
        <v>56056.85999999999</v>
      </c>
      <c r="C15" s="136">
        <v>55401.649999999994</v>
      </c>
      <c r="D15" s="136">
        <v>45079.85</v>
      </c>
      <c r="E15" s="136">
        <v>10321.8</v>
      </c>
      <c r="F15" s="136">
        <v>655.21</v>
      </c>
    </row>
    <row r="16" spans="1:6" ht="11.25">
      <c r="A16" s="156" t="s">
        <v>280</v>
      </c>
      <c r="B16" s="136">
        <v>56464.32</v>
      </c>
      <c r="C16" s="136">
        <v>55797.29</v>
      </c>
      <c r="D16" s="136">
        <v>45121.29</v>
      </c>
      <c r="E16" s="136">
        <v>10676</v>
      </c>
      <c r="F16" s="136">
        <v>667.03</v>
      </c>
    </row>
    <row r="17" spans="1:6" ht="11.25">
      <c r="A17" s="156" t="s">
        <v>281</v>
      </c>
      <c r="B17" s="136">
        <v>55637.130000000005</v>
      </c>
      <c r="C17" s="136">
        <v>54929.950000000004</v>
      </c>
      <c r="D17" s="136">
        <v>43972.16</v>
      </c>
      <c r="E17" s="136">
        <v>10957.79</v>
      </c>
      <c r="F17" s="136">
        <v>707.18</v>
      </c>
    </row>
    <row r="18" spans="1:6" s="70" customFormat="1" ht="11.25">
      <c r="A18" s="155" t="s">
        <v>272</v>
      </c>
      <c r="B18" s="71">
        <v>56503.829999999994</v>
      </c>
      <c r="C18" s="157">
        <v>55706.009999999995</v>
      </c>
      <c r="D18" s="71">
        <v>44424.26</v>
      </c>
      <c r="E18" s="71">
        <v>11281.749999999996</v>
      </c>
      <c r="F18" s="71">
        <v>797.82</v>
      </c>
    </row>
    <row r="19" spans="1:6" ht="11.25">
      <c r="A19" s="153"/>
      <c r="B19" s="136"/>
      <c r="C19" s="136"/>
      <c r="D19" s="136"/>
      <c r="E19" s="136"/>
      <c r="F19" s="136"/>
    </row>
    <row r="20" spans="1:6" ht="11.25">
      <c r="A20" s="153" t="s">
        <v>23</v>
      </c>
      <c r="B20" s="136">
        <v>10596.509999999998</v>
      </c>
      <c r="C20" s="136">
        <v>10528.88</v>
      </c>
      <c r="D20" s="136">
        <v>9463.31</v>
      </c>
      <c r="E20" s="136">
        <v>1065.57</v>
      </c>
      <c r="F20" s="136">
        <v>67.63</v>
      </c>
    </row>
    <row r="21" spans="1:6" ht="11.25">
      <c r="A21" s="153" t="s">
        <v>24</v>
      </c>
      <c r="B21" s="136">
        <v>2924.6200000000003</v>
      </c>
      <c r="C21" s="136">
        <v>2894.11</v>
      </c>
      <c r="D21" s="136">
        <v>2894.11</v>
      </c>
      <c r="E21" s="136">
        <v>0</v>
      </c>
      <c r="F21" s="136">
        <v>30.51</v>
      </c>
    </row>
    <row r="22" spans="1:6" ht="11.25">
      <c r="A22" s="153" t="s">
        <v>25</v>
      </c>
      <c r="B22" s="136">
        <v>10447.55</v>
      </c>
      <c r="C22" s="136">
        <v>10407.17</v>
      </c>
      <c r="D22" s="136">
        <v>2853.76</v>
      </c>
      <c r="E22" s="136">
        <v>7553.41</v>
      </c>
      <c r="F22" s="136">
        <v>40.38</v>
      </c>
    </row>
    <row r="23" spans="1:6" ht="11.25">
      <c r="A23" s="153" t="s">
        <v>26</v>
      </c>
      <c r="B23" s="136">
        <v>1546.13</v>
      </c>
      <c r="C23" s="136">
        <v>1546.13</v>
      </c>
      <c r="D23" s="136">
        <v>1546.13</v>
      </c>
      <c r="E23" s="136">
        <v>0</v>
      </c>
      <c r="F23" s="136">
        <v>0</v>
      </c>
    </row>
    <row r="24" spans="1:6" ht="11.25">
      <c r="A24" s="153" t="s">
        <v>27</v>
      </c>
      <c r="B24" s="136">
        <v>3638</v>
      </c>
      <c r="C24" s="136">
        <v>3269.51</v>
      </c>
      <c r="D24" s="136">
        <v>2272.36</v>
      </c>
      <c r="E24" s="136">
        <v>997.15</v>
      </c>
      <c r="F24" s="136">
        <v>368.49</v>
      </c>
    </row>
    <row r="25" spans="1:6" ht="11.25">
      <c r="A25" s="153" t="s">
        <v>28</v>
      </c>
      <c r="B25" s="136">
        <v>825.25</v>
      </c>
      <c r="C25" s="136">
        <v>795.08</v>
      </c>
      <c r="D25" s="136">
        <v>795.08</v>
      </c>
      <c r="E25" s="136">
        <v>0</v>
      </c>
      <c r="F25" s="136">
        <v>30.17</v>
      </c>
    </row>
    <row r="26" spans="1:6" ht="11.25">
      <c r="A26" s="153"/>
      <c r="B26" s="136"/>
      <c r="C26" s="136"/>
      <c r="D26" s="136"/>
      <c r="E26" s="136"/>
      <c r="F26" s="136"/>
    </row>
    <row r="27" spans="1:6" ht="11.25">
      <c r="A27" s="153" t="s">
        <v>29</v>
      </c>
      <c r="B27" s="136">
        <v>1265.16</v>
      </c>
      <c r="C27" s="136">
        <v>1265.16</v>
      </c>
      <c r="D27" s="136">
        <v>1265.16</v>
      </c>
      <c r="E27" s="136">
        <v>0</v>
      </c>
      <c r="F27" s="136">
        <v>0</v>
      </c>
    </row>
    <row r="28" spans="1:6" ht="11.25">
      <c r="A28" s="153" t="s">
        <v>30</v>
      </c>
      <c r="B28" s="136">
        <v>1621.6200000000001</v>
      </c>
      <c r="C28" s="136">
        <v>1607.49</v>
      </c>
      <c r="D28" s="136">
        <v>1462.68</v>
      </c>
      <c r="E28" s="136">
        <v>144.81</v>
      </c>
      <c r="F28" s="136">
        <v>14.13</v>
      </c>
    </row>
    <row r="29" spans="1:6" ht="11.25">
      <c r="A29" s="153" t="s">
        <v>31</v>
      </c>
      <c r="B29" s="136">
        <v>1246.9</v>
      </c>
      <c r="C29" s="136">
        <v>1243.4</v>
      </c>
      <c r="D29" s="136">
        <v>1243.4</v>
      </c>
      <c r="E29" s="136">
        <v>0</v>
      </c>
      <c r="F29" s="136">
        <v>3.5</v>
      </c>
    </row>
    <row r="30" spans="1:6" ht="11.25">
      <c r="A30" s="153" t="s">
        <v>32</v>
      </c>
      <c r="B30" s="136">
        <v>2165.97</v>
      </c>
      <c r="C30" s="136">
        <v>2165.97</v>
      </c>
      <c r="D30" s="136">
        <v>2165.97</v>
      </c>
      <c r="E30" s="136">
        <v>0</v>
      </c>
      <c r="F30" s="136">
        <v>0</v>
      </c>
    </row>
    <row r="31" spans="1:6" ht="11.25">
      <c r="A31" s="153" t="s">
        <v>33</v>
      </c>
      <c r="B31" s="136">
        <v>1271.1200000000001</v>
      </c>
      <c r="C31" s="136">
        <v>1214.92</v>
      </c>
      <c r="D31" s="136">
        <v>1214.92</v>
      </c>
      <c r="E31" s="136">
        <v>0</v>
      </c>
      <c r="F31" s="136">
        <v>56.2</v>
      </c>
    </row>
    <row r="32" spans="1:6" ht="11.25">
      <c r="A32" s="153" t="s">
        <v>34</v>
      </c>
      <c r="B32" s="136">
        <v>3077.33</v>
      </c>
      <c r="C32" s="136">
        <v>3077.33</v>
      </c>
      <c r="D32" s="136">
        <v>2880.2</v>
      </c>
      <c r="E32" s="136">
        <v>197.13</v>
      </c>
      <c r="F32" s="136">
        <v>0</v>
      </c>
    </row>
    <row r="33" spans="1:6" ht="11.25">
      <c r="A33" s="153"/>
      <c r="B33" s="136"/>
      <c r="C33" s="136"/>
      <c r="D33" s="136"/>
      <c r="E33" s="136"/>
      <c r="F33" s="136"/>
    </row>
    <row r="34" spans="1:6" ht="11.25">
      <c r="A34" s="153" t="s">
        <v>35</v>
      </c>
      <c r="B34" s="136">
        <v>2910.3199999999997</v>
      </c>
      <c r="C34" s="136">
        <v>2861.68</v>
      </c>
      <c r="D34" s="136">
        <v>2844.46</v>
      </c>
      <c r="E34" s="136">
        <v>17.22</v>
      </c>
      <c r="F34" s="136">
        <v>48.64</v>
      </c>
    </row>
    <row r="35" spans="1:6" ht="11.25">
      <c r="A35" s="153" t="s">
        <v>36</v>
      </c>
      <c r="B35" s="136">
        <v>730.48</v>
      </c>
      <c r="C35" s="136">
        <v>723.98</v>
      </c>
      <c r="D35" s="136">
        <v>723.98</v>
      </c>
      <c r="E35" s="136">
        <v>0</v>
      </c>
      <c r="F35" s="136">
        <v>6.5</v>
      </c>
    </row>
    <row r="36" spans="1:6" ht="11.25">
      <c r="A36" s="153" t="s">
        <v>37</v>
      </c>
      <c r="B36" s="136">
        <v>736.12</v>
      </c>
      <c r="C36" s="136">
        <v>724.99</v>
      </c>
      <c r="D36" s="136">
        <v>724.99</v>
      </c>
      <c r="E36" s="136">
        <v>0</v>
      </c>
      <c r="F36" s="136">
        <v>11.13</v>
      </c>
    </row>
    <row r="37" spans="1:6" ht="11.25">
      <c r="A37" s="153" t="s">
        <v>38</v>
      </c>
      <c r="B37" s="136">
        <v>2934.04</v>
      </c>
      <c r="C37" s="136">
        <v>2932.04</v>
      </c>
      <c r="D37" s="136">
        <v>1625.58</v>
      </c>
      <c r="E37" s="136">
        <v>1306.46</v>
      </c>
      <c r="F37" s="136">
        <v>2</v>
      </c>
    </row>
    <row r="38" spans="1:6" ht="11.25">
      <c r="A38" s="153" t="s">
        <v>39</v>
      </c>
      <c r="B38" s="136">
        <v>946.06</v>
      </c>
      <c r="C38" s="136">
        <v>945.06</v>
      </c>
      <c r="D38" s="136">
        <v>945.06</v>
      </c>
      <c r="E38" s="136">
        <v>0</v>
      </c>
      <c r="F38" s="136">
        <v>1</v>
      </c>
    </row>
    <row r="39" spans="1:6" ht="11.25">
      <c r="A39" s="153" t="s">
        <v>40</v>
      </c>
      <c r="B39" s="136">
        <v>834.8</v>
      </c>
      <c r="C39" s="136">
        <v>834.8</v>
      </c>
      <c r="D39" s="136">
        <v>834.8</v>
      </c>
      <c r="E39" s="136">
        <v>0</v>
      </c>
      <c r="F39" s="136">
        <v>0</v>
      </c>
    </row>
    <row r="40" spans="1:6" ht="11.25">
      <c r="A40" s="153"/>
      <c r="B40" s="136"/>
      <c r="C40" s="136"/>
      <c r="D40" s="136"/>
      <c r="E40" s="136"/>
      <c r="F40" s="136"/>
    </row>
    <row r="41" spans="1:6" ht="11.25">
      <c r="A41" s="153" t="s">
        <v>41</v>
      </c>
      <c r="B41" s="136">
        <v>1836.96</v>
      </c>
      <c r="C41" s="136">
        <v>1766.92</v>
      </c>
      <c r="D41" s="136">
        <v>1766.92</v>
      </c>
      <c r="E41" s="136">
        <v>0</v>
      </c>
      <c r="F41" s="136">
        <v>70.04</v>
      </c>
    </row>
    <row r="42" spans="1:6" ht="11.25">
      <c r="A42" s="153" t="s">
        <v>42</v>
      </c>
      <c r="B42" s="136">
        <v>1120.83</v>
      </c>
      <c r="C42" s="136">
        <v>1120.83</v>
      </c>
      <c r="D42" s="136">
        <v>1120.83</v>
      </c>
      <c r="E42" s="136">
        <v>0</v>
      </c>
      <c r="F42" s="136">
        <v>0</v>
      </c>
    </row>
    <row r="43" spans="1:6" ht="11.25">
      <c r="A43" s="153" t="s">
        <v>43</v>
      </c>
      <c r="B43" s="136">
        <v>1257.85</v>
      </c>
      <c r="C43" s="136">
        <v>1257.85</v>
      </c>
      <c r="D43" s="136">
        <v>1257.85</v>
      </c>
      <c r="E43" s="136">
        <v>0</v>
      </c>
      <c r="F43" s="136">
        <v>0</v>
      </c>
    </row>
    <row r="44" spans="1:6" ht="11.25">
      <c r="A44" s="153" t="s">
        <v>44</v>
      </c>
      <c r="B44" s="136">
        <v>1306.59</v>
      </c>
      <c r="C44" s="136">
        <v>1259.09</v>
      </c>
      <c r="D44" s="136">
        <v>1259.09</v>
      </c>
      <c r="E44" s="136">
        <v>0</v>
      </c>
      <c r="F44" s="136">
        <v>47.5</v>
      </c>
    </row>
    <row r="45" spans="1:6" ht="11.25">
      <c r="A45" s="153" t="s">
        <v>45</v>
      </c>
      <c r="B45" s="136">
        <v>1234.3</v>
      </c>
      <c r="C45" s="136">
        <v>1234.3</v>
      </c>
      <c r="D45" s="136">
        <v>1234.3</v>
      </c>
      <c r="E45" s="136">
        <v>0</v>
      </c>
      <c r="F45" s="136">
        <v>0</v>
      </c>
    </row>
    <row r="46" spans="1:6" ht="11.25">
      <c r="A46" s="153"/>
      <c r="B46" s="136"/>
      <c r="C46" s="136"/>
      <c r="D46" s="136"/>
      <c r="E46" s="136"/>
      <c r="F46" s="136"/>
    </row>
    <row r="47" spans="1:6" s="70" customFormat="1" ht="11.25">
      <c r="A47" s="152" t="s">
        <v>46</v>
      </c>
      <c r="B47" s="71">
        <v>56474.51</v>
      </c>
      <c r="C47" s="71">
        <v>55676.69</v>
      </c>
      <c r="D47" s="71">
        <v>44394.94000000001</v>
      </c>
      <c r="E47" s="71">
        <v>11281.749999999996</v>
      </c>
      <c r="F47" s="71">
        <v>797.8199999999999</v>
      </c>
    </row>
    <row r="48" spans="1:6" s="70" customFormat="1" ht="11.25">
      <c r="A48" s="152" t="s">
        <v>47</v>
      </c>
      <c r="B48" s="71"/>
      <c r="C48" s="71"/>
      <c r="D48" s="71"/>
      <c r="E48" s="71"/>
      <c r="F48" s="71"/>
    </row>
    <row r="49" spans="1:6" s="70" customFormat="1" ht="11.25">
      <c r="A49" s="152" t="s">
        <v>48</v>
      </c>
      <c r="B49" s="71">
        <v>29978.060000000005</v>
      </c>
      <c r="C49" s="71">
        <v>29440.880000000005</v>
      </c>
      <c r="D49" s="71">
        <v>19824.750000000004</v>
      </c>
      <c r="E49" s="71">
        <v>9616.13</v>
      </c>
      <c r="F49" s="71">
        <v>537.18</v>
      </c>
    </row>
    <row r="50" spans="1:6" s="70" customFormat="1" ht="11.25">
      <c r="A50" s="152" t="s">
        <v>49</v>
      </c>
      <c r="B50" s="71">
        <v>26496.45</v>
      </c>
      <c r="C50" s="71">
        <v>26235.81</v>
      </c>
      <c r="D50" s="71">
        <v>24570.190000000002</v>
      </c>
      <c r="E50" s="71">
        <v>1665.62</v>
      </c>
      <c r="F50" s="71">
        <v>260.64000000000004</v>
      </c>
    </row>
    <row r="51" spans="1:6" ht="11.25">
      <c r="A51" s="153"/>
      <c r="B51" s="71"/>
      <c r="C51" s="136"/>
      <c r="D51" s="136"/>
      <c r="E51" s="136"/>
      <c r="F51" s="136"/>
    </row>
    <row r="52" spans="1:6" ht="11.25">
      <c r="A52" s="153" t="s">
        <v>50</v>
      </c>
      <c r="B52" s="136">
        <v>26.32</v>
      </c>
      <c r="C52" s="136">
        <v>26.32</v>
      </c>
      <c r="D52" s="136">
        <v>26.32</v>
      </c>
      <c r="E52" s="138">
        <v>0</v>
      </c>
      <c r="F52" s="138">
        <v>0</v>
      </c>
    </row>
    <row r="53" spans="1:6" ht="11.25">
      <c r="A53" s="153" t="s">
        <v>51</v>
      </c>
      <c r="B53" s="136">
        <v>3</v>
      </c>
      <c r="C53" s="136">
        <v>3</v>
      </c>
      <c r="D53" s="136">
        <v>3</v>
      </c>
      <c r="E53" s="138">
        <v>0</v>
      </c>
      <c r="F53" s="138">
        <v>0</v>
      </c>
    </row>
    <row r="55" ht="11.25">
      <c r="D55" s="136"/>
    </row>
    <row r="82" spans="2:6" ht="11.25">
      <c r="B82" s="136"/>
      <c r="C82" s="136"/>
      <c r="D82" s="136"/>
      <c r="E82" s="136"/>
      <c r="F82" s="136"/>
    </row>
    <row r="83" spans="2:6" ht="11.25">
      <c r="B83" s="136"/>
      <c r="C83" s="136"/>
      <c r="D83" s="136"/>
      <c r="E83" s="136"/>
      <c r="F83" s="136"/>
    </row>
    <row r="84" spans="2:6" ht="11.25">
      <c r="B84" s="136"/>
      <c r="C84" s="136"/>
      <c r="D84" s="136"/>
      <c r="E84" s="136"/>
      <c r="F84" s="136"/>
    </row>
    <row r="85" spans="2:6" ht="11.25">
      <c r="B85" s="136"/>
      <c r="C85" s="136"/>
      <c r="D85" s="136"/>
      <c r="E85" s="136"/>
      <c r="F85" s="136"/>
    </row>
    <row r="86" spans="2:6" ht="11.25">
      <c r="B86" s="136"/>
      <c r="C86" s="136"/>
      <c r="D86" s="136"/>
      <c r="E86" s="136"/>
      <c r="F86" s="136"/>
    </row>
    <row r="87" spans="2:6" ht="11.25">
      <c r="B87" s="136"/>
      <c r="C87" s="136"/>
      <c r="D87" s="136"/>
      <c r="E87" s="136"/>
      <c r="F87" s="136"/>
    </row>
    <row r="88" spans="2:6" ht="11.25">
      <c r="B88" s="136"/>
      <c r="C88" s="136"/>
      <c r="D88" s="136"/>
      <c r="E88" s="136"/>
      <c r="F88" s="136"/>
    </row>
  </sheetData>
  <sheetProtection/>
  <mergeCells count="6">
    <mergeCell ref="A4:A5"/>
    <mergeCell ref="A1:F1"/>
    <mergeCell ref="A2:F2"/>
    <mergeCell ref="B4:B5"/>
    <mergeCell ref="C4:E4"/>
    <mergeCell ref="F4:F5"/>
  </mergeCells>
  <printOptions/>
  <pageMargins left="0.7086614173228347" right="0.7086614173228347" top="0.984251968503937" bottom="0.984251968503937"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2012-10-22T08:22:49Z</cp:lastPrinted>
  <dcterms:created xsi:type="dcterms:W3CDTF">2011-04-20T14:05:12Z</dcterms:created>
  <dcterms:modified xsi:type="dcterms:W3CDTF">2012-12-06T16:02:59Z</dcterms:modified>
  <cp:category/>
  <cp:version/>
  <cp:contentType/>
  <cp:contentStatus/>
</cp:coreProperties>
</file>