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225" yWindow="195" windowWidth="12405" windowHeight="12555" tabRatio="779" activeTab="0"/>
  </bookViews>
  <sheets>
    <sheet name="Impressum" sheetId="1" r:id="rId1"/>
    <sheet name="Zeichenerklär" sheetId="2" r:id="rId2"/>
    <sheet name="Inhaltsverz" sheetId="3" r:id="rId3"/>
    <sheet name="Vorbemerk" sheetId="4" r:id="rId4"/>
    <sheet name="Überblick " sheetId="5" r:id="rId5"/>
    <sheet name="Graf1" sheetId="6" r:id="rId6"/>
    <sheet name="Graf2+3" sheetId="7" r:id="rId7"/>
    <sheet name="Tabelle1" sheetId="8" state="hidden" r:id="rId8"/>
    <sheet name="Tab1" sheetId="9" r:id="rId9"/>
    <sheet name="Tab2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2">'[1]B046WZ2008'!$A$1:$J$403</definedName>
    <definedName name="DATABASE" localSheetId="4">'[2]B046WZ2008'!$A$1:$J$403</definedName>
    <definedName name="DATABASE" localSheetId="3">'[3]B046WZ2008'!$A$1:$J$403</definedName>
    <definedName name="DATABASE">'[4]B046WZ2008'!$A$1:$J$403</definedName>
    <definedName name="_xlnm.Print_Area" localSheetId="8">'Tab1'!$A$1:$H$227</definedName>
    <definedName name="_xlnm.Print_Area" localSheetId="9">'Tab2'!$A$1:$J$64</definedName>
    <definedName name="_xlnm.Print_Area" localSheetId="3">'Vorbemerk'!$A$1:$I$224</definedName>
  </definedNames>
  <calcPr fullCalcOnLoad="1"/>
</workbook>
</file>

<file path=xl/comments8.xml><?xml version="1.0" encoding="utf-8"?>
<comments xmlns="http://schemas.openxmlformats.org/spreadsheetml/2006/main">
  <authors>
    <author>Y. Mannhardt</author>
  </authors>
  <commentList>
    <comment ref="B2" authorId="0">
      <text>
        <r>
          <rPr>
            <sz val="8"/>
            <rFont val="Tahoma"/>
            <family val="2"/>
          </rPr>
          <t>Ausbau</t>
        </r>
      </text>
    </comment>
    <comment ref="B3" authorId="0">
      <text>
        <r>
          <rPr>
            <sz val="8"/>
            <rFont val="Tahoma"/>
            <family val="2"/>
          </rPr>
          <t>Bauhaupt</t>
        </r>
      </text>
    </comment>
    <comment ref="B4" authorId="0">
      <text>
        <r>
          <rPr>
            <sz val="8"/>
            <rFont val="Tahoma"/>
            <family val="2"/>
          </rPr>
          <t>Baugewerbe</t>
        </r>
      </text>
    </comment>
    <comment ref="B1" authorId="0">
      <text>
        <r>
          <rPr>
            <sz val="8"/>
            <rFont val="Tahoma"/>
            <family val="2"/>
          </rPr>
          <t>Beschäftigte</t>
        </r>
      </text>
    </comment>
    <comment ref="B11" authorId="0">
      <text>
        <r>
          <rPr>
            <sz val="8"/>
            <rFont val="Tahoma"/>
            <family val="2"/>
          </rPr>
          <t>Ausbau</t>
        </r>
      </text>
    </comment>
    <comment ref="B10" authorId="0">
      <text>
        <r>
          <rPr>
            <sz val="8"/>
            <rFont val="Tahoma"/>
            <family val="2"/>
          </rPr>
          <t>Bauhaupt</t>
        </r>
      </text>
    </comment>
    <comment ref="B9" authorId="0">
      <text>
        <r>
          <rPr>
            <sz val="8"/>
            <rFont val="Tahoma"/>
            <family val="2"/>
          </rPr>
          <t>Baugewerbe</t>
        </r>
      </text>
    </comment>
    <comment ref="B8" authorId="0">
      <text>
        <r>
          <rPr>
            <sz val="8"/>
            <rFont val="Tahoma"/>
            <family val="2"/>
          </rPr>
          <t xml:space="preserve">Arbeitsstunden
</t>
        </r>
      </text>
    </comment>
    <comment ref="B17" authorId="0">
      <text>
        <r>
          <rPr>
            <sz val="8"/>
            <rFont val="Tahoma"/>
            <family val="2"/>
          </rPr>
          <t xml:space="preserve">Ausbau
</t>
        </r>
      </text>
    </comment>
    <comment ref="B16" authorId="0">
      <text>
        <r>
          <rPr>
            <sz val="8"/>
            <rFont val="Tahoma"/>
            <family val="2"/>
          </rPr>
          <t xml:space="preserve">Bauhaupt
</t>
        </r>
      </text>
    </comment>
    <comment ref="B15" authorId="0">
      <text>
        <r>
          <rPr>
            <sz val="8"/>
            <rFont val="Tahoma"/>
            <family val="2"/>
          </rPr>
          <t>Baugewerbe</t>
        </r>
      </text>
    </comment>
    <comment ref="B14" authorId="0">
      <text>
        <r>
          <rPr>
            <sz val="8"/>
            <rFont val="Tahoma"/>
            <family val="2"/>
          </rPr>
          <t>Gesamtumsatz</t>
        </r>
      </text>
    </comment>
  </commentList>
</comments>
</file>

<file path=xl/sharedStrings.xml><?xml version="1.0" encoding="utf-8"?>
<sst xmlns="http://schemas.openxmlformats.org/spreadsheetml/2006/main" count="294" uniqueCount="128">
  <si>
    <t>2. Ausgewählte Merkmale des Bauhaupt- und Ausbaugewerbes</t>
  </si>
  <si>
    <t>Baugewerbe</t>
  </si>
  <si>
    <t>Anzahl</t>
  </si>
  <si>
    <t>Geleistete Arbeitsstunden</t>
  </si>
  <si>
    <t>1000 Std.</t>
  </si>
  <si>
    <t>Gesamtumsatz</t>
  </si>
  <si>
    <t xml:space="preserve">  dar. baugewerblicher Umsatz</t>
  </si>
  <si>
    <t>Beschäftigte je Betrieb</t>
  </si>
  <si>
    <t>Gesamtumsatz je Beschäftigten</t>
  </si>
  <si>
    <t>Bauhauptgewerbe</t>
  </si>
  <si>
    <t>Ausbaugewerbe</t>
  </si>
  <si>
    <r>
      <t xml:space="preserve">Beschäftigte </t>
    </r>
    <r>
      <rPr>
        <b/>
        <vertAlign val="superscript"/>
        <sz val="8"/>
        <rFont val="Helvetica"/>
        <family val="2"/>
      </rPr>
      <t>2)</t>
    </r>
  </si>
  <si>
    <t>Darunter</t>
  </si>
  <si>
    <t>baugewerb-</t>
  </si>
  <si>
    <t>licher</t>
  </si>
  <si>
    <t>Umsatz</t>
  </si>
  <si>
    <t>1. Bauhaupt- und Ausbaugewerbe nach Wirtschaftszweigen und Vierteljahren</t>
  </si>
  <si>
    <t>1. Vierteljahr</t>
  </si>
  <si>
    <t>2. Vierteljahr</t>
  </si>
  <si>
    <t>3. Vierteljahr</t>
  </si>
  <si>
    <t>4. Vierteljahr</t>
  </si>
  <si>
    <t>Bauinstallation</t>
  </si>
  <si>
    <t>45.5</t>
  </si>
  <si>
    <r>
      <t xml:space="preserve">Erfasste Betriebe </t>
    </r>
    <r>
      <rPr>
        <vertAlign val="superscript"/>
        <sz val="8"/>
        <rFont val="Helvetica"/>
        <family val="2"/>
      </rPr>
      <t>2)</t>
    </r>
  </si>
  <si>
    <t>1 000 Std.</t>
  </si>
  <si>
    <t>Zeitraum</t>
  </si>
  <si>
    <t>Gesamt-           umsatz</t>
  </si>
  <si>
    <r>
      <t xml:space="preserve">Betriebe </t>
    </r>
    <r>
      <rPr>
        <vertAlign val="superscript"/>
        <sz val="8"/>
        <rFont val="Arial"/>
        <family val="2"/>
      </rPr>
      <t>1)</t>
    </r>
  </si>
  <si>
    <r>
      <t xml:space="preserve">Beschäftigte </t>
    </r>
    <r>
      <rPr>
        <vertAlign val="superscript"/>
        <sz val="8"/>
        <rFont val="Arial"/>
        <family val="2"/>
      </rPr>
      <t>1)</t>
    </r>
  </si>
  <si>
    <t>Merkmal</t>
  </si>
  <si>
    <t>Einheit</t>
  </si>
  <si>
    <t>1000 EUR</t>
  </si>
  <si>
    <t>EUR</t>
  </si>
  <si>
    <t>Verände-
rung
in %</t>
  </si>
  <si>
    <t>Beschäftigte</t>
  </si>
  <si>
    <t>31. März</t>
  </si>
  <si>
    <t>30. Juni</t>
  </si>
  <si>
    <t>30. Sept.</t>
  </si>
  <si>
    <t>31. Dez.</t>
  </si>
  <si>
    <t>Arbstd.</t>
  </si>
  <si>
    <t>1. Vj.</t>
  </si>
  <si>
    <t>2. Vj.</t>
  </si>
  <si>
    <t>3. Vj.</t>
  </si>
  <si>
    <t>4. Vj.</t>
  </si>
  <si>
    <t>4.Vj.</t>
  </si>
  <si>
    <t>Baugewerbe insgesamt, davon</t>
  </si>
  <si>
    <t>Gesamtums.</t>
  </si>
  <si>
    <t xml:space="preserve">  Baugewerbe insgesamt, davon</t>
  </si>
  <si>
    <t xml:space="preserve">  Bauhauptgewerbe</t>
  </si>
  <si>
    <t xml:space="preserve">  Ausbaugewerbe</t>
  </si>
  <si>
    <t>41.2 / 42.1</t>
  </si>
  <si>
    <t>42.2 / 42.9</t>
  </si>
  <si>
    <t>43.1 / 43.9</t>
  </si>
  <si>
    <t>43.2</t>
  </si>
  <si>
    <t>43.3</t>
  </si>
  <si>
    <t>43.2/</t>
  </si>
  <si>
    <t>41 / 42 / 43</t>
  </si>
  <si>
    <t>Noch 1. Bauhaupt- und Ausbaugewerbe nach Wirtschaftszweigen und Vierteljahren</t>
  </si>
  <si>
    <t>sonstiger Ausbau</t>
  </si>
  <si>
    <t>WZ
2008</t>
  </si>
  <si>
    <t>Inhaltsverzeichnis</t>
  </si>
  <si>
    <t>Seite</t>
  </si>
  <si>
    <t>Vorbemerkungen</t>
  </si>
  <si>
    <t>Grafiken</t>
  </si>
  <si>
    <t>1. Beschäftigte im Bauhaupt- und Ausbaugewerbe</t>
  </si>
  <si>
    <t>2. Geleistete Arbeitsstunden im Bauhaupt- und Ausbaugewerbe</t>
  </si>
  <si>
    <t>3. Gesamtumsatz im Bauhaupt- und Ausbaugewerbe</t>
  </si>
  <si>
    <t>Tabellen</t>
  </si>
  <si>
    <t>Entgelte</t>
  </si>
  <si>
    <t>Entgelte je Beschäftigten</t>
  </si>
  <si>
    <t>Geleistete
Arbeits-
stunden</t>
  </si>
  <si>
    <t xml:space="preserve">     - Veränderung gegenüber dem Vorjahresquartal -</t>
  </si>
  <si>
    <t>April-Juni
2016</t>
  </si>
  <si>
    <t xml:space="preserve"> </t>
  </si>
  <si>
    <t>Juli-September
2015</t>
  </si>
  <si>
    <t>Juli-September
2016</t>
  </si>
  <si>
    <r>
      <t>Januar-September</t>
    </r>
    <r>
      <rPr>
        <vertAlign val="superscript"/>
        <sz val="8"/>
        <rFont val="Helvetica"/>
        <family val="2"/>
      </rPr>
      <t>1)</t>
    </r>
  </si>
  <si>
    <t xml:space="preserve">  1) Jahreswerte im Durchschnitt, Vierteljahreswerte zum Stichtag</t>
  </si>
  <si>
    <t xml:space="preserve">  1) kumulierte Werte im Durchschnitt</t>
  </si>
  <si>
    <t xml:space="preserve">  2) Vierteljahreswerte zum Stichtag</t>
  </si>
  <si>
    <t>Veränderung in %
Juli-September 2016
gegenüber</t>
  </si>
  <si>
    <t>Überblick zur Wirtschaftslage im Bauhaupt- und Ausbaugewerbe im 3. Vierteljahr 2016</t>
  </si>
  <si>
    <t>Weitere Hinweise</t>
  </si>
  <si>
    <t>1. Die Monatsberichte im Bauhauptgewerbe und die Vierteljahresberichte im Ausbaugewerbe werden als Betriebs-</t>
  </si>
  <si>
    <t xml:space="preserve">    erhebungen durchgeführt. Durch die Vielzahl von Strukturveränderungen, wie Umprofilierung von Unternehmen</t>
  </si>
  <si>
    <t xml:space="preserve">    und Betrieben, Neugründungen und Betriebsstilllegungen, ergibt sich keine Konstanz im Berichtskreis. </t>
  </si>
  <si>
    <t>2. Die Angaben des laufenden Jahres sind, bedingt durch eine am Jahresende mögliche Jahreskorrektur, vorläufig.</t>
  </si>
  <si>
    <t xml:space="preserve">    Die Daten der Vorjahre sind endgültige Werte.</t>
  </si>
  <si>
    <t>Abkürzungen</t>
  </si>
  <si>
    <t>VjD</t>
  </si>
  <si>
    <t>Vierteljahresdurchschnitt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</si>
  <si>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</si>
  <si>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</si>
  <si>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</si>
  <si>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</si>
  <si>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</si>
  <si>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</si>
  <si>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</si>
  <si>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</si>
  <si>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</si>
  <si>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</si>
  <si>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</si>
  <si>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</si>
  <si>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r>
      <t>Der Nutzer hat das Recht zur uneingeschränkten einfachen und 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</si>
  <si>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Bauhaupt- und Ausbaugewerbe in Thüringen, 3. Vierteljahr 2016</t>
  </si>
  <si>
    <t>Erscheinungsweise: vierteljährlich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</si>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</sst>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\ ##0\ &quot;DM&quot;"/>
    <numFmt numFmtId="166" formatCode="@\."/>
    <numFmt numFmtId="167" formatCode="#\ ###\ ###\ ##0\ \ \ "/>
    <numFmt numFmtId="168" formatCode="0.0"/>
    <numFmt numFmtId="169" formatCode="#\ ###\ ###\ ##0\ \ \ \ \ \ \ \ "/>
    <numFmt numFmtId="170" formatCode="#\ ###\ ###\ ##0\ \ \ \ \ "/>
    <numFmt numFmtId="171" formatCode="#\ ###\ ###\ ##0\ \ \ \ \ \ "/>
    <numFmt numFmtId="172" formatCode="#\ ###.0\ \ \ \ \ \ \ \ "/>
    <numFmt numFmtId="173" formatCode="#\ ###\ ###\ ##0\ \ "/>
    <numFmt numFmtId="174" formatCode="#\ ###\ ##0\ \ "/>
    <numFmt numFmtId="175" formatCode="#\ ##0\ \ \ \ "/>
    <numFmt numFmtId="176" formatCode="\ \ \ \ \ \ \ @\."/>
    <numFmt numFmtId="177" formatCode="\ \ @"/>
    <numFmt numFmtId="178" formatCode="\ \ \ \ \ \ \ @\ "/>
    <numFmt numFmtId="179" formatCode="#\ ###"/>
    <numFmt numFmtId="180" formatCode="\ @"/>
    <numFmt numFmtId="181" formatCode="??0.0_H\ ;\-??0.0_H\ "/>
    <numFmt numFmtId="182" formatCode="#\ ###\ ##0\ "/>
    <numFmt numFmtId="183" formatCode="??0.0_H\ ;\-??0.0_H\ ;@\ \ \ \ "/>
    <numFmt numFmtId="184" formatCode="d/\ mmm"/>
  </numFmts>
  <fonts count="64">
    <font>
      <sz val="8"/>
      <name val="Helvetica"/>
      <family val="0"/>
    </font>
    <font>
      <sz val="11"/>
      <color indexed="8"/>
      <name val="Calibri"/>
      <family val="2"/>
    </font>
    <font>
      <b/>
      <sz val="8"/>
      <name val="Helvetica"/>
      <family val="2"/>
    </font>
    <font>
      <sz val="10"/>
      <name val="Helvetica"/>
      <family val="2"/>
    </font>
    <font>
      <sz val="7"/>
      <name val="Helvetica"/>
      <family val="2"/>
    </font>
    <font>
      <b/>
      <vertAlign val="superscript"/>
      <sz val="8"/>
      <name val="Helvetica"/>
      <family val="2"/>
    </font>
    <font>
      <sz val="8"/>
      <color indexed="10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8"/>
      <name val="Helvetica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9.7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Border="1" applyAlignment="1">
      <alignment vertical="center"/>
      <protection/>
    </xf>
    <xf numFmtId="175" fontId="0" fillId="0" borderId="0" xfId="55" applyNumberFormat="1" applyFont="1" applyAlignment="1">
      <alignment vertical="center"/>
      <protection/>
    </xf>
    <xf numFmtId="173" fontId="0" fillId="0" borderId="0" xfId="55" applyNumberFormat="1" applyFont="1" applyAlignment="1">
      <alignment vertical="center"/>
      <protection/>
    </xf>
    <xf numFmtId="166" fontId="0" fillId="0" borderId="0" xfId="55" applyNumberFormat="1" applyFont="1" applyBorder="1" applyAlignment="1">
      <alignment horizontal="center" vertical="center"/>
      <protection/>
    </xf>
    <xf numFmtId="169" fontId="0" fillId="0" borderId="0" xfId="55" applyNumberFormat="1" applyFont="1" applyAlignment="1">
      <alignment vertical="center"/>
      <protection/>
    </xf>
    <xf numFmtId="170" fontId="0" fillId="0" borderId="0" xfId="55" applyNumberFormat="1" applyFont="1" applyAlignment="1">
      <alignment vertical="center"/>
      <protection/>
    </xf>
    <xf numFmtId="171" fontId="0" fillId="0" borderId="0" xfId="55" applyNumberFormat="1" applyFont="1" applyAlignment="1">
      <alignment vertical="center"/>
      <protection/>
    </xf>
    <xf numFmtId="172" fontId="0" fillId="0" borderId="0" xfId="55" applyNumberFormat="1" applyFont="1" applyAlignment="1">
      <alignment vertical="center"/>
      <protection/>
    </xf>
    <xf numFmtId="0" fontId="4" fillId="0" borderId="0" xfId="55" applyFont="1" applyBorder="1" applyAlignment="1">
      <alignment/>
      <protection/>
    </xf>
    <xf numFmtId="180" fontId="0" fillId="0" borderId="0" xfId="55" applyNumberFormat="1" applyFont="1" applyBorder="1" applyAlignment="1">
      <alignment vertical="center"/>
      <protection/>
    </xf>
    <xf numFmtId="0" fontId="0" fillId="0" borderId="0" xfId="52" applyFont="1" applyAlignment="1">
      <alignment horizontal="centerContinuous"/>
      <protection/>
    </xf>
    <xf numFmtId="0" fontId="3" fillId="0" borderId="0" xfId="52">
      <alignment/>
      <protection/>
    </xf>
    <xf numFmtId="0" fontId="2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0" fillId="0" borderId="10" xfId="52" applyFont="1" applyBorder="1">
      <alignment/>
      <protection/>
    </xf>
    <xf numFmtId="0" fontId="0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17" fontId="0" fillId="0" borderId="0" xfId="52" applyNumberFormat="1" applyFont="1" applyBorder="1">
      <alignment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52" applyFont="1" applyBorder="1" applyAlignment="1">
      <alignment horizontal="centerContinuous"/>
      <protection/>
    </xf>
    <xf numFmtId="0" fontId="0" fillId="0" borderId="10" xfId="52" applyFont="1" applyBorder="1" applyAlignment="1">
      <alignment horizontal="center"/>
      <protection/>
    </xf>
    <xf numFmtId="174" fontId="0" fillId="0" borderId="0" xfId="52" applyNumberFormat="1" applyFont="1">
      <alignment/>
      <protection/>
    </xf>
    <xf numFmtId="181" fontId="0" fillId="0" borderId="0" xfId="52" applyNumberFormat="1" applyFont="1">
      <alignment/>
      <protection/>
    </xf>
    <xf numFmtId="0" fontId="0" fillId="0" borderId="0" xfId="52" applyFont="1" applyBorder="1" applyAlignment="1">
      <alignment horizontal="center"/>
      <protection/>
    </xf>
    <xf numFmtId="182" fontId="0" fillId="0" borderId="0" xfId="52" applyNumberFormat="1" applyFont="1">
      <alignment/>
      <protection/>
    </xf>
    <xf numFmtId="0" fontId="0" fillId="0" borderId="0" xfId="52" applyFont="1" applyAlignment="1">
      <alignment/>
      <protection/>
    </xf>
    <xf numFmtId="0" fontId="7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7" fillId="0" borderId="0" xfId="55" applyFont="1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Continuous" vertical="center"/>
      <protection/>
    </xf>
    <xf numFmtId="165" fontId="7" fillId="0" borderId="0" xfId="55" applyNumberFormat="1" applyFont="1" applyBorder="1" applyAlignment="1">
      <alignment horizontal="centerContinuous" vertical="center"/>
      <protection/>
    </xf>
    <xf numFmtId="0" fontId="7" fillId="0" borderId="0" xfId="55" applyFont="1" applyBorder="1" applyAlignment="1">
      <alignment horizontal="centerContinuous"/>
      <protection/>
    </xf>
    <xf numFmtId="177" fontId="7" fillId="0" borderId="0" xfId="55" applyNumberFormat="1" applyFont="1" applyBorder="1" applyAlignment="1">
      <alignment horizontal="left" vertic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7" fillId="0" borderId="10" xfId="55" applyFont="1" applyBorder="1" applyAlignment="1">
      <alignment horizontal="center" vertical="center"/>
      <protection/>
    </xf>
    <xf numFmtId="174" fontId="7" fillId="0" borderId="0" xfId="55" applyNumberFormat="1" applyFont="1" applyAlignment="1">
      <alignment horizontal="right" vertical="center"/>
      <protection/>
    </xf>
    <xf numFmtId="174" fontId="7" fillId="0" borderId="0" xfId="55" applyNumberFormat="1" applyFont="1" applyAlignment="1">
      <alignment vertical="center"/>
      <protection/>
    </xf>
    <xf numFmtId="174" fontId="7" fillId="0" borderId="0" xfId="0" applyNumberFormat="1" applyFont="1" applyAlignment="1">
      <alignment vertical="center"/>
    </xf>
    <xf numFmtId="0" fontId="9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center"/>
      <protection/>
    </xf>
    <xf numFmtId="180" fontId="7" fillId="0" borderId="10" xfId="55" applyNumberFormat="1" applyFont="1" applyBorder="1" applyAlignment="1">
      <alignment vertical="center"/>
      <protection/>
    </xf>
    <xf numFmtId="176" fontId="7" fillId="0" borderId="10" xfId="55" applyNumberFormat="1" applyFont="1" applyBorder="1" applyAlignment="1">
      <alignment vertical="center"/>
      <protection/>
    </xf>
    <xf numFmtId="178" fontId="7" fillId="0" borderId="10" xfId="55" applyNumberFormat="1" applyFont="1" applyBorder="1" applyAlignment="1">
      <alignment vertical="center"/>
      <protection/>
    </xf>
    <xf numFmtId="180" fontId="7" fillId="0" borderId="0" xfId="55" applyNumberFormat="1" applyFont="1" applyBorder="1" applyAlignment="1">
      <alignment vertical="center"/>
      <protection/>
    </xf>
    <xf numFmtId="175" fontId="7" fillId="0" borderId="0" xfId="55" applyNumberFormat="1" applyFont="1" applyAlignment="1">
      <alignment vertical="center"/>
      <protection/>
    </xf>
    <xf numFmtId="173" fontId="7" fillId="0" borderId="0" xfId="55" applyNumberFormat="1" applyFont="1" applyAlignment="1">
      <alignment vertical="center"/>
      <protection/>
    </xf>
    <xf numFmtId="166" fontId="7" fillId="0" borderId="0" xfId="55" applyNumberFormat="1" applyFont="1" applyBorder="1" applyAlignment="1">
      <alignment horizontal="center" vertical="center"/>
      <protection/>
    </xf>
    <xf numFmtId="169" fontId="7" fillId="0" borderId="0" xfId="55" applyNumberFormat="1" applyFont="1" applyAlignment="1">
      <alignment vertical="center"/>
      <protection/>
    </xf>
    <xf numFmtId="170" fontId="7" fillId="0" borderId="0" xfId="55" applyNumberFormat="1" applyFont="1" applyAlignment="1">
      <alignment vertical="center"/>
      <protection/>
    </xf>
    <xf numFmtId="172" fontId="7" fillId="0" borderId="0" xfId="55" applyNumberFormat="1" applyFont="1" applyAlignment="1">
      <alignment vertical="center"/>
      <protection/>
    </xf>
    <xf numFmtId="175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0" fontId="11" fillId="0" borderId="0" xfId="55" applyFont="1" applyBorder="1" applyAlignment="1">
      <alignment/>
      <protection/>
    </xf>
    <xf numFmtId="167" fontId="7" fillId="0" borderId="0" xfId="55" applyNumberFormat="1" applyFont="1" applyAlignment="1">
      <alignment vertical="center"/>
      <protection/>
    </xf>
    <xf numFmtId="0" fontId="7" fillId="0" borderId="11" xfId="55" applyFont="1" applyBorder="1" applyAlignment="1">
      <alignment horizontal="centerContinuous" vertical="center"/>
      <protection/>
    </xf>
    <xf numFmtId="165" fontId="7" fillId="0" borderId="11" xfId="55" applyNumberFormat="1" applyFont="1" applyBorder="1" applyAlignment="1">
      <alignment horizontal="centerContinuous" vertical="center"/>
      <protection/>
    </xf>
    <xf numFmtId="1" fontId="7" fillId="0" borderId="11" xfId="55" applyNumberFormat="1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Continuous"/>
      <protection/>
    </xf>
    <xf numFmtId="0" fontId="7" fillId="0" borderId="12" xfId="55" applyFont="1" applyBorder="1" applyAlignment="1">
      <alignment horizontal="centerContinuous"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8" fillId="0" borderId="10" xfId="55" applyFont="1" applyBorder="1">
      <alignment/>
      <protection/>
    </xf>
    <xf numFmtId="177" fontId="7" fillId="0" borderId="10" xfId="55" applyNumberFormat="1" applyFont="1" applyBorder="1" applyAlignment="1">
      <alignment horizontal="left" vertical="center"/>
      <protection/>
    </xf>
    <xf numFmtId="179" fontId="0" fillId="0" borderId="10" xfId="52" applyNumberFormat="1" applyFont="1" applyBorder="1" applyAlignment="1">
      <alignment horizontal="center"/>
      <protection/>
    </xf>
    <xf numFmtId="179" fontId="7" fillId="0" borderId="11" xfId="55" applyNumberFormat="1" applyFont="1" applyBorder="1" applyAlignment="1">
      <alignment horizontal="centerContinuous" vertical="center"/>
      <protection/>
    </xf>
    <xf numFmtId="183" fontId="0" fillId="0" borderId="0" xfId="52" applyNumberFormat="1" applyFont="1" applyAlignment="1">
      <alignment horizontal="right"/>
      <protection/>
    </xf>
    <xf numFmtId="0" fontId="7" fillId="0" borderId="0" xfId="54">
      <alignment/>
      <protection/>
    </xf>
    <xf numFmtId="49" fontId="7" fillId="0" borderId="0" xfId="54" applyNumberFormat="1">
      <alignment/>
      <protection/>
    </xf>
    <xf numFmtId="3" fontId="7" fillId="0" borderId="0" xfId="54" applyNumberFormat="1">
      <alignment/>
      <protection/>
    </xf>
    <xf numFmtId="168" fontId="7" fillId="0" borderId="0" xfId="54" applyNumberFormat="1">
      <alignment/>
      <protection/>
    </xf>
    <xf numFmtId="49" fontId="7" fillId="0" borderId="0" xfId="55" applyNumberFormat="1" applyFont="1" applyBorder="1" applyAlignment="1">
      <alignment vertical="center"/>
      <protection/>
    </xf>
    <xf numFmtId="49" fontId="7" fillId="0" borderId="0" xfId="55" applyNumberFormat="1" applyFont="1" applyBorder="1" applyAlignment="1">
      <alignment horizontal="left" vertical="center"/>
      <protection/>
    </xf>
    <xf numFmtId="0" fontId="7" fillId="0" borderId="0" xfId="56">
      <alignment/>
      <protection/>
    </xf>
    <xf numFmtId="0" fontId="9" fillId="0" borderId="0" xfId="55" applyFont="1" applyBorder="1" applyAlignment="1">
      <alignment horizontal="center" vertical="center"/>
      <protection/>
    </xf>
    <xf numFmtId="49" fontId="9" fillId="0" borderId="0" xfId="55" applyNumberFormat="1" applyFont="1" applyBorder="1" applyAlignment="1">
      <alignment horizontal="center" vertical="center"/>
      <protection/>
    </xf>
    <xf numFmtId="0" fontId="7" fillId="0" borderId="0" xfId="53">
      <alignment/>
      <protection/>
    </xf>
    <xf numFmtId="0" fontId="0" fillId="0" borderId="0" xfId="0" applyBorder="1" applyAlignment="1">
      <alignment horizontal="center" vertical="center" wrapText="1"/>
    </xf>
    <xf numFmtId="1" fontId="7" fillId="0" borderId="0" xfId="55" applyNumberFormat="1" applyFont="1" applyBorder="1" applyAlignment="1">
      <alignment horizontal="center" vertical="center"/>
      <protection/>
    </xf>
    <xf numFmtId="179" fontId="7" fillId="0" borderId="0" xfId="55" applyNumberFormat="1" applyFont="1" applyBorder="1" applyAlignment="1">
      <alignment horizontal="centerContinuous" vertical="center"/>
      <protection/>
    </xf>
    <xf numFmtId="165" fontId="7" fillId="0" borderId="0" xfId="55" applyNumberFormat="1" applyFont="1" applyBorder="1" applyAlignment="1">
      <alignment horizontal="center" vertical="center"/>
      <protection/>
    </xf>
    <xf numFmtId="179" fontId="7" fillId="0" borderId="0" xfId="55" applyNumberFormat="1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/>
      <protection/>
    </xf>
    <xf numFmtId="164" fontId="7" fillId="0" borderId="0" xfId="55" applyNumberFormat="1" applyFont="1" applyBorder="1" applyAlignment="1">
      <alignment horizontal="center" vertical="center"/>
      <protection/>
    </xf>
    <xf numFmtId="0" fontId="7" fillId="0" borderId="0" xfId="57">
      <alignment/>
      <protection/>
    </xf>
    <xf numFmtId="0" fontId="7" fillId="0" borderId="0" xfId="54" applyFont="1">
      <alignment/>
      <protection/>
    </xf>
    <xf numFmtId="174" fontId="0" fillId="0" borderId="0" xfId="52" applyNumberFormat="1" applyFont="1" applyFill="1">
      <alignment/>
      <protection/>
    </xf>
    <xf numFmtId="181" fontId="0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181" fontId="7" fillId="0" borderId="0" xfId="51" applyNumberFormat="1" applyFont="1">
      <alignment/>
      <protection/>
    </xf>
    <xf numFmtId="181" fontId="7" fillId="0" borderId="0" xfId="51" applyNumberFormat="1" applyFont="1" applyFill="1">
      <alignment/>
      <protection/>
    </xf>
    <xf numFmtId="0" fontId="15" fillId="0" borderId="0" xfId="56" applyFont="1">
      <alignment/>
      <protection/>
    </xf>
    <xf numFmtId="0" fontId="7" fillId="0" borderId="0" xfId="56" applyFont="1">
      <alignment/>
      <protection/>
    </xf>
    <xf numFmtId="0" fontId="16" fillId="0" borderId="0" xfId="56" applyFont="1" applyAlignment="1">
      <alignment horizontal="right"/>
      <protection/>
    </xf>
    <xf numFmtId="0" fontId="17" fillId="0" borderId="0" xfId="56" applyFont="1">
      <alignment/>
      <protection/>
    </xf>
    <xf numFmtId="0" fontId="18" fillId="0" borderId="0" xfId="56" applyFont="1">
      <alignment/>
      <protection/>
    </xf>
    <xf numFmtId="0" fontId="16" fillId="0" borderId="0" xfId="56" applyFont="1">
      <alignment/>
      <protection/>
    </xf>
    <xf numFmtId="0" fontId="16" fillId="0" borderId="0" xfId="56" applyFont="1" applyAlignment="1">
      <alignment wrapText="1"/>
      <protection/>
    </xf>
    <xf numFmtId="0" fontId="16" fillId="0" borderId="0" xfId="56" applyNumberFormat="1" applyFont="1" applyAlignment="1">
      <alignment horizontal="right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57" applyFont="1">
      <alignment/>
      <protection/>
    </xf>
    <xf numFmtId="0" fontId="16" fillId="0" borderId="0" xfId="0" applyFont="1" applyAlignment="1">
      <alignment horizontal="left" vertical="center"/>
    </xf>
    <xf numFmtId="0" fontId="9" fillId="0" borderId="0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7" fillId="0" borderId="19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9" fillId="0" borderId="0" xfId="55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2" applyFont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10" xfId="51"/>
    <cellStyle name="Standard_0197" xfId="52"/>
    <cellStyle name="Standard_05206VJ2 2" xfId="53"/>
    <cellStyle name="Standard_Grafik-Ausbaugewerbe" xfId="54"/>
    <cellStyle name="Standard_T9704" xfId="55"/>
    <cellStyle name="Standard_Vorbemerkungen_VJB" xfId="56"/>
    <cellStyle name="Standard_Vorbemerkungen_VJB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1. Beschäftigte im Bauhaupt- und Ausbaugewerbe</a:t>
            </a:r>
          </a:p>
        </c:rich>
      </c:tx>
      <c:layout>
        <c:manualLayout>
          <c:xMode val="factor"/>
          <c:yMode val="factor"/>
          <c:x val="0.013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11375"/>
          <c:w val="0.79875"/>
          <c:h val="0.6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Tabelle1!$A$4</c:f>
              <c:strCache>
                <c:ptCount val="1"/>
                <c:pt idx="0">
                  <c:v>Baugewerbe insgesamt, davon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Tabelle1!$B$4:$I$4</c:f>
              <c:numCache>
                <c:ptCount val="8"/>
                <c:pt idx="0">
                  <c:v>23.085</c:v>
                </c:pt>
                <c:pt idx="1">
                  <c:v>23.46</c:v>
                </c:pt>
                <c:pt idx="2">
                  <c:v>23.438</c:v>
                </c:pt>
                <c:pt idx="3">
                  <c:v>23.151</c:v>
                </c:pt>
                <c:pt idx="4">
                  <c:v>22.147</c:v>
                </c:pt>
                <c:pt idx="5">
                  <c:v>22.643</c:v>
                </c:pt>
                <c:pt idx="6">
                  <c:v>22.865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Tabelle1!$A$3</c:f>
              <c:strCache>
                <c:ptCount val="1"/>
                <c:pt idx="0">
                  <c:v>Bauhauptgewerbe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Tabelle1!$B$3:$I$3</c:f>
              <c:numCache>
                <c:ptCount val="8"/>
                <c:pt idx="0">
                  <c:v>13.735</c:v>
                </c:pt>
                <c:pt idx="1">
                  <c:v>14.238</c:v>
                </c:pt>
                <c:pt idx="2">
                  <c:v>14.023</c:v>
                </c:pt>
                <c:pt idx="3">
                  <c:v>13.776</c:v>
                </c:pt>
                <c:pt idx="4">
                  <c:v>13.202</c:v>
                </c:pt>
                <c:pt idx="5">
                  <c:v>13.598</c:v>
                </c:pt>
                <c:pt idx="6">
                  <c:v>13.839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Tabelle1!$A$2</c:f>
              <c:strCache>
                <c:ptCount val="1"/>
                <c:pt idx="0">
                  <c:v>Ausbaugewerbe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Tabelle1!$B$2:$I$2</c:f>
              <c:numCache>
                <c:ptCount val="8"/>
                <c:pt idx="0">
                  <c:v>9.35</c:v>
                </c:pt>
                <c:pt idx="1">
                  <c:v>9.222</c:v>
                </c:pt>
                <c:pt idx="2">
                  <c:v>9.415</c:v>
                </c:pt>
                <c:pt idx="3">
                  <c:v>9.375</c:v>
                </c:pt>
                <c:pt idx="4">
                  <c:v>8.945</c:v>
                </c:pt>
                <c:pt idx="5">
                  <c:v>9.045</c:v>
                </c:pt>
                <c:pt idx="6">
                  <c:v>9.026</c:v>
                </c:pt>
                <c:pt idx="7">
                  <c:v>0</c:v>
                </c:pt>
              </c:numCache>
            </c:numRef>
          </c:val>
        </c:ser>
        <c:overlap val="70"/>
        <c:gapWidth val="60"/>
        <c:axId val="49562004"/>
        <c:axId val="43404853"/>
      </c:bar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64"/>
              <c:y val="-0.1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/\ 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04853"/>
        <c:crossesAt val="0"/>
        <c:auto val="0"/>
        <c:lblOffset val="100"/>
        <c:tickLblSkip val="1"/>
        <c:tickMarkSkip val="2"/>
        <c:noMultiLvlLbl val="0"/>
      </c:catAx>
      <c:valAx>
        <c:axId val="4340485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8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86925"/>
          <c:w val="0.354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11625"/>
          <c:w val="0.806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Tabelle1!$A$15</c:f>
              <c:strCache>
                <c:ptCount val="1"/>
                <c:pt idx="0">
                  <c:v>  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Tabelle1!$B$15:$I$15</c:f>
              <c:numCache>
                <c:ptCount val="8"/>
                <c:pt idx="0">
                  <c:v>94.75496168897435</c:v>
                </c:pt>
                <c:pt idx="1">
                  <c:v>97.17847667124187</c:v>
                </c:pt>
                <c:pt idx="2">
                  <c:v>97.38704566263182</c:v>
                </c:pt>
                <c:pt idx="3">
                  <c:v>97.95354922981701</c:v>
                </c:pt>
                <c:pt idx="4">
                  <c:v>101.40499509639385</c:v>
                </c:pt>
                <c:pt idx="5">
                  <c:v>106.67515510978663</c:v>
                </c:pt>
                <c:pt idx="6">
                  <c:v>108.0060403299801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Tabelle1!$A$16</c:f>
              <c:strCache>
                <c:ptCount val="1"/>
                <c:pt idx="0">
                  <c:v>  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Tabelle1!$B$16:$I$16</c:f>
              <c:numCache>
                <c:ptCount val="8"/>
                <c:pt idx="0">
                  <c:v>93.0637933303096</c:v>
                </c:pt>
                <c:pt idx="1">
                  <c:v>99.01310319018903</c:v>
                </c:pt>
                <c:pt idx="2">
                  <c:v>95.96279041935787</c:v>
                </c:pt>
                <c:pt idx="3">
                  <c:v>96.78416522338952</c:v>
                </c:pt>
                <c:pt idx="4">
                  <c:v>103.14830227612316</c:v>
                </c:pt>
                <c:pt idx="5">
                  <c:v>106.31682385658605</c:v>
                </c:pt>
                <c:pt idx="6">
                  <c:v>110.92170471522407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Tabelle1!$A$17</c:f>
              <c:strCache>
                <c:ptCount val="1"/>
                <c:pt idx="0">
                  <c:v>  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Tabelle1!$B$17:$I$17</c:f>
              <c:numCache>
                <c:ptCount val="8"/>
                <c:pt idx="0">
                  <c:v>97.4805392460428</c:v>
                </c:pt>
                <c:pt idx="1">
                  <c:v>93.53809637647868</c:v>
                </c:pt>
                <c:pt idx="2">
                  <c:v>100.64989420045374</c:v>
                </c:pt>
                <c:pt idx="3">
                  <c:v>100.11362054607189</c:v>
                </c:pt>
                <c:pt idx="4">
                  <c:v>98.72268832189442</c:v>
                </c:pt>
                <c:pt idx="5">
                  <c:v>107.42779619401288</c:v>
                </c:pt>
                <c:pt idx="6">
                  <c:v>101.63755482771657</c:v>
                </c:pt>
              </c:numCache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11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At val="60"/>
        <c:auto val="1"/>
        <c:lblOffset val="100"/>
        <c:tickLblSkip val="1"/>
        <c:noMultiLvlLbl val="0"/>
      </c:catAx>
      <c:valAx>
        <c:axId val="3633140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6298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2775"/>
          <c:w val="0.356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"/>
          <c:w val="0.7715"/>
          <c:h val="0.257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Tabelle1!$B$9:$I$9</c:f>
              <c:numCache>
                <c:ptCount val="8"/>
                <c:pt idx="0">
                  <c:v>93.88647353258477</c:v>
                </c:pt>
                <c:pt idx="1">
                  <c:v>95.16198662510962</c:v>
                </c:pt>
                <c:pt idx="2">
                  <c:v>93.41936116659771</c:v>
                </c:pt>
                <c:pt idx="3">
                  <c:v>95.91712082458727</c:v>
                </c:pt>
                <c:pt idx="4">
                  <c:v>96.47747873743427</c:v>
                </c:pt>
                <c:pt idx="5">
                  <c:v>100.17937450617578</c:v>
                </c:pt>
                <c:pt idx="6">
                  <c:v>96.92925769158981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Tabelle1!$A$10</c:f>
              <c:strCache>
                <c:ptCount val="1"/>
                <c:pt idx="0">
                  <c:v>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Tabelle1!$B$10:$I$10</c:f>
              <c:numCache>
                <c:ptCount val="8"/>
                <c:pt idx="0">
                  <c:v>92.45494611813993</c:v>
                </c:pt>
                <c:pt idx="1">
                  <c:v>96.19734342870461</c:v>
                </c:pt>
                <c:pt idx="2">
                  <c:v>93.45558447218703</c:v>
                </c:pt>
                <c:pt idx="3">
                  <c:v>96.89806180963234</c:v>
                </c:pt>
                <c:pt idx="4">
                  <c:v>96.05546972328551</c:v>
                </c:pt>
                <c:pt idx="5">
                  <c:v>100.3577842601255</c:v>
                </c:pt>
                <c:pt idx="6">
                  <c:v>97.7669779410218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Tabelle1!$A$11</c:f>
              <c:strCache>
                <c:ptCount val="1"/>
                <c:pt idx="0">
                  <c:v>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Tabelle1!$B$11:$I$11</c:f>
              <c:numCache>
                <c:ptCount val="8"/>
                <c:pt idx="0">
                  <c:v>95.37761807200164</c:v>
                </c:pt>
                <c:pt idx="1">
                  <c:v>93.63012512545639</c:v>
                </c:pt>
                <c:pt idx="2">
                  <c:v>93.36356240463292</c:v>
                </c:pt>
                <c:pt idx="3">
                  <c:v>94.5408699203644</c:v>
                </c:pt>
                <c:pt idx="4">
                  <c:v>96.90359241857733</c:v>
                </c:pt>
                <c:pt idx="5">
                  <c:v>99.90817085707738</c:v>
                </c:pt>
                <c:pt idx="6">
                  <c:v>95.63755269269843</c:v>
                </c:pt>
              </c:numCache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9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2175"/>
        <c:crossesAt val="60"/>
        <c:auto val="1"/>
        <c:lblOffset val="100"/>
        <c:tickLblSkip val="1"/>
        <c:noMultiLvlLbl val="0"/>
      </c:catAx>
      <c:valAx>
        <c:axId val="2613217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7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3735"/>
          <c:w val="0.307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/>
  <headerFooter>
    <oddHeader>&amp;C- 7 -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7"/>
  <sheetViews>
    <sheetView workbookViewId="0"/>
  </sheetViews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/>
  <headerFooter>
    <oddHeader>&amp;C- 8 -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0.78225</cdr:y>
    </cdr:from>
    <cdr:to>
      <cdr:x>0.515</cdr:x>
      <cdr:y>0.80475</cdr:y>
    </cdr:to>
    <cdr:sp>
      <cdr:nvSpPr>
        <cdr:cNvPr id="1" name="Line 5"/>
        <cdr:cNvSpPr>
          <a:spLocks/>
        </cdr:cNvSpPr>
      </cdr:nvSpPr>
      <cdr:spPr>
        <a:xfrm flipH="1">
          <a:off x="3324225" y="736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0.81825</cdr:y>
    </cdr:from>
    <cdr:to>
      <cdr:x>0.36525</cdr:x>
      <cdr:y>0.841</cdr:y>
    </cdr:to>
    <cdr:sp>
      <cdr:nvSpPr>
        <cdr:cNvPr id="2" name="Text Box 6"/>
        <cdr:cNvSpPr txBox="1">
          <a:spLocks noChangeArrowheads="1"/>
        </cdr:cNvSpPr>
      </cdr:nvSpPr>
      <cdr:spPr>
        <a:xfrm>
          <a:off x="1905000" y="77057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0.67575</cdr:x>
      <cdr:y>0.81825</cdr:y>
    </cdr:from>
    <cdr:to>
      <cdr:x>0.7465</cdr:x>
      <cdr:y>0.8415</cdr:y>
    </cdr:to>
    <cdr:sp>
      <cdr:nvSpPr>
        <cdr:cNvPr id="3" name="Text Box 7"/>
        <cdr:cNvSpPr txBox="1">
          <a:spLocks noChangeArrowheads="1"/>
        </cdr:cNvSpPr>
      </cdr:nvSpPr>
      <cdr:spPr>
        <a:xfrm>
          <a:off x="4362450" y="7705725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</cdr:y>
    </cdr:from>
    <cdr:to>
      <cdr:x>0.9985</cdr:x>
      <cdr:y>0.45425</cdr:y>
    </cdr:to>
    <cdr:sp>
      <cdr:nvSpPr>
        <cdr:cNvPr id="1" name="Rectangle 1"/>
        <cdr:cNvSpPr>
          <a:spLocks/>
        </cdr:cNvSpPr>
      </cdr:nvSpPr>
      <cdr:spPr>
        <a:xfrm>
          <a:off x="0" y="0"/>
          <a:ext cx="6448425" cy="427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0.5585</cdr:y>
    </cdr:from>
    <cdr:to>
      <cdr:x>0.99825</cdr:x>
      <cdr:y>1</cdr:y>
    </cdr:to>
    <cdr:sp>
      <cdr:nvSpPr>
        <cdr:cNvPr id="2" name="Rectangle 2"/>
        <cdr:cNvSpPr>
          <a:spLocks/>
        </cdr:cNvSpPr>
      </cdr:nvSpPr>
      <cdr:spPr>
        <a:xfrm>
          <a:off x="0" y="5257800"/>
          <a:ext cx="6448425" cy="416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0.012</cdr:x>
      <cdr:y>0.022</cdr:y>
    </cdr:from>
    <cdr:to>
      <cdr:x>0.98975</cdr:x>
      <cdr:y>0.0665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" y="20002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Geleistete Arbeitsstunden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0.48675</cdr:x>
      <cdr:y>0.31125</cdr:y>
    </cdr:from>
    <cdr:to>
      <cdr:x>0.48675</cdr:x>
      <cdr:y>0.33475</cdr:y>
    </cdr:to>
    <cdr:sp>
      <cdr:nvSpPr>
        <cdr:cNvPr id="4" name="Line 4"/>
        <cdr:cNvSpPr>
          <a:spLocks/>
        </cdr:cNvSpPr>
      </cdr:nvSpPr>
      <cdr:spPr>
        <a:xfrm flipH="1">
          <a:off x="3143250" y="2933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0.262</cdr:x>
      <cdr:y>0.339</cdr:y>
    </cdr:from>
    <cdr:to>
      <cdr:x>0.32775</cdr:x>
      <cdr:y>0.35975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85925" y="31908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0.67025</cdr:x>
      <cdr:y>0.339</cdr:y>
    </cdr:from>
    <cdr:to>
      <cdr:x>0.72075</cdr:x>
      <cdr:y>0.35975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24350" y="319087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2016</a:t>
          </a:r>
        </a:p>
      </cdr:txBody>
    </cdr:sp>
  </cdr:relSizeAnchor>
  <cdr:relSizeAnchor xmlns:cdr="http://schemas.openxmlformats.org/drawingml/2006/chartDrawing">
    <cdr:from>
      <cdr:x>0.012</cdr:x>
      <cdr:y>0.5835</cdr:y>
    </cdr:from>
    <cdr:to>
      <cdr:x>0.98325</cdr:x>
      <cdr:y>0.99525</cdr:y>
    </cdr:to>
    <cdr:graphicFrame>
      <cdr:nvGraphicFramePr>
        <cdr:cNvPr id="7" name="Chart 18"/>
        <cdr:cNvGraphicFramePr/>
      </cdr:nvGraphicFramePr>
      <cdr:xfrm>
        <a:off x="76200" y="5495925"/>
        <a:ext cx="6276975" cy="38862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0.012</cdr:x>
      <cdr:y>0.5835</cdr:y>
    </cdr:from>
    <cdr:to>
      <cdr:x>0.99025</cdr:x>
      <cdr:y>0.63325</cdr:y>
    </cdr:to>
    <cdr:sp>
      <cdr:nvSpPr>
        <cdr:cNvPr id="8" name="Text Box 8"/>
        <cdr:cNvSpPr txBox="1">
          <a:spLocks noChangeArrowheads="1"/>
        </cdr:cNvSpPr>
      </cdr:nvSpPr>
      <cdr:spPr>
        <a:xfrm>
          <a:off x="76200" y="5495925"/>
          <a:ext cx="63150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Gesamtumsatz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0.262</cdr:x>
      <cdr:y>0.884</cdr:y>
    </cdr:from>
    <cdr:to>
      <cdr:x>0.32775</cdr:x>
      <cdr:y>0.90475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85925" y="83343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0.67025</cdr:x>
      <cdr:y>0.88125</cdr:y>
    </cdr:from>
    <cdr:to>
      <cdr:x>0.7215</cdr:x>
      <cdr:y>0.90475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324350" y="83058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2016</a:t>
          </a:r>
        </a:p>
      </cdr:txBody>
    </cdr:sp>
  </cdr:relSizeAnchor>
  <cdr:relSizeAnchor xmlns:cdr="http://schemas.openxmlformats.org/drawingml/2006/chartDrawing">
    <cdr:from>
      <cdr:x>0.48675</cdr:x>
      <cdr:y>0.8535</cdr:y>
    </cdr:from>
    <cdr:to>
      <cdr:x>0.48675</cdr:x>
      <cdr:y>0.87975</cdr:y>
    </cdr:to>
    <cdr:sp>
      <cdr:nvSpPr>
        <cdr:cNvPr id="11" name="Line 11"/>
        <cdr:cNvSpPr>
          <a:spLocks/>
        </cdr:cNvSpPr>
      </cdr:nvSpPr>
      <cdr:spPr>
        <a:xfrm flipH="1">
          <a:off x="3143250" y="8039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" name="Line 3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9" name="Text 26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1" name="Text 32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2" name="Text 35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4" name="Text 41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16" name="Text 47"/>
        <xdr:cNvSpPr txBox="1">
          <a:spLocks noChangeArrowheads="1"/>
        </xdr:cNvSpPr>
      </xdr:nvSpPr>
      <xdr:spPr>
        <a:xfrm>
          <a:off x="581025" y="2446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7" name="Line 50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8" name="Line 51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19" name="Text 228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0" name="Text 230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1" name="Text 232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2" name="Text 234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3" name="Text 236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4" name="Text 238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5" name="Text 240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6" name="Text 242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" name="Text 244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8" name="Text 246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9" name="Text 248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0" name="Text 250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1" name="Text 252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2" name="Text 254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3" name="Text 256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4" name="Text 301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5" name="Text 303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6" name="Text 305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7" name="Text 307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8" name="Text 309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39" name="Text 311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0" name="Text 313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1" name="Text 315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2" name="Text 317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3" name="Text 319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4" name="Text 321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5" name="Text 323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6" name="Text 325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7" name="Text 327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48" name="Text 329"/>
        <xdr:cNvSpPr txBox="1">
          <a:spLocks noChangeArrowheads="1"/>
        </xdr:cNvSpPr>
      </xdr:nvSpPr>
      <xdr:spPr>
        <a:xfrm>
          <a:off x="581025" y="1332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49" name="Line 373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0" name="Text 374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1" name="Text 376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2" name="Text 378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3" name="Text 380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4" name="Text 382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5" name="Text 384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7" name="Text 388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8" name="Text 390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9" name="Text 392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0" name="Text 394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1" name="Text 396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2" name="Text 398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3" name="Text 400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4" name="Text 402"/>
        <xdr:cNvSpPr txBox="1">
          <a:spLocks noChangeArrowheads="1"/>
        </xdr:cNvSpPr>
      </xdr:nvSpPr>
      <xdr:spPr>
        <a:xfrm>
          <a:off x="581025" y="3496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65" name="Line 404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66" name="Line 405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67" name="Line 446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68" name="Line 447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69" name="Line 448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0" name="Line 449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1" name="Line 450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2" name="Line 451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73" name="Line 452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74" name="Line 453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75" name="Line 454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6" name="Line 455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7" name="Line 456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78" name="Line 457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79" name="Line 458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80" name="Line 459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81" name="Line 460"/>
        <xdr:cNvSpPr>
          <a:spLocks/>
        </xdr:cNvSpPr>
      </xdr:nvSpPr>
      <xdr:spPr>
        <a:xfrm>
          <a:off x="58102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82" name="Line 461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83" name="Line 462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84" name="Line 463"/>
        <xdr:cNvSpPr>
          <a:spLocks/>
        </xdr:cNvSpPr>
      </xdr:nvSpPr>
      <xdr:spPr>
        <a:xfrm>
          <a:off x="58102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98</xdr:row>
      <xdr:rowOff>114300</xdr:rowOff>
    </xdr:from>
    <xdr:to>
      <xdr:col>0</xdr:col>
      <xdr:colOff>323850</xdr:colOff>
      <xdr:row>98</xdr:row>
      <xdr:rowOff>114300</xdr:rowOff>
    </xdr:to>
    <xdr:sp>
      <xdr:nvSpPr>
        <xdr:cNvPr id="85" name="Line 465"/>
        <xdr:cNvSpPr>
          <a:spLocks/>
        </xdr:cNvSpPr>
      </xdr:nvSpPr>
      <xdr:spPr>
        <a:xfrm>
          <a:off x="85725" y="11849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225</xdr:row>
      <xdr:rowOff>0</xdr:rowOff>
    </xdr:from>
    <xdr:to>
      <xdr:col>0</xdr:col>
      <xdr:colOff>323850</xdr:colOff>
      <xdr:row>225</xdr:row>
      <xdr:rowOff>0</xdr:rowOff>
    </xdr:to>
    <xdr:sp>
      <xdr:nvSpPr>
        <xdr:cNvPr id="86" name="Line 465"/>
        <xdr:cNvSpPr>
          <a:spLocks/>
        </xdr:cNvSpPr>
      </xdr:nvSpPr>
      <xdr:spPr>
        <a:xfrm>
          <a:off x="85725" y="28755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104775</xdr:colOff>
      <xdr:row>185</xdr:row>
      <xdr:rowOff>0</xdr:rowOff>
    </xdr:from>
    <xdr:to>
      <xdr:col>0</xdr:col>
      <xdr:colOff>333375</xdr:colOff>
      <xdr:row>185</xdr:row>
      <xdr:rowOff>0</xdr:rowOff>
    </xdr:to>
    <xdr:sp>
      <xdr:nvSpPr>
        <xdr:cNvPr id="87" name="Line 16"/>
        <xdr:cNvSpPr>
          <a:spLocks/>
        </xdr:cNvSpPr>
      </xdr:nvSpPr>
      <xdr:spPr>
        <a:xfrm>
          <a:off x="104775" y="23021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0</xdr:rowOff>
    </xdr:from>
    <xdr:to>
      <xdr:col>0</xdr:col>
      <xdr:colOff>542925</xdr:colOff>
      <xdr:row>61</xdr:row>
      <xdr:rowOff>0</xdr:rowOff>
    </xdr:to>
    <xdr:sp>
      <xdr:nvSpPr>
        <xdr:cNvPr id="1" name="Line 15"/>
        <xdr:cNvSpPr>
          <a:spLocks/>
        </xdr:cNvSpPr>
      </xdr:nvSpPr>
      <xdr:spPr>
        <a:xfrm>
          <a:off x="133350" y="9705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t3a0\AppData\Local\Temp\Temp2_Vierteljahresbericht2013_aktuell.zip\WZ2008-BHGWZ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U\BERICHT\WZ2008-BHGWZ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t3b2\Desktop\WZ2008-BHGWZ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t3b2\Desktop\ArbTab-BHGWZ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0"/>
      <sheetName val="11_12"/>
      <sheetName val="10_11"/>
      <sheetName val="08_09"/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10">
        <row r="1">
          <cell r="A1">
            <v>0</v>
          </cell>
          <cell r="B1">
            <v>0</v>
          </cell>
          <cell r="C1">
            <v>0</v>
          </cell>
        </row>
        <row r="3">
          <cell r="D3">
            <v>0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41275</v>
          </cell>
          <cell r="B5" t="str">
            <v>412</v>
          </cell>
          <cell r="C5">
            <v>91</v>
          </cell>
          <cell r="D5">
            <v>3516</v>
          </cell>
          <cell r="E5">
            <v>7560435</v>
          </cell>
          <cell r="F5">
            <v>219578</v>
          </cell>
          <cell r="G5">
            <v>23042431</v>
          </cell>
          <cell r="H5">
            <v>23217025</v>
          </cell>
          <cell r="I5">
            <v>28546085</v>
          </cell>
        </row>
        <row r="6">
          <cell r="A6">
            <v>41306</v>
          </cell>
          <cell r="B6" t="str">
            <v>412</v>
          </cell>
          <cell r="C6">
            <v>91</v>
          </cell>
          <cell r="D6">
            <v>3498</v>
          </cell>
          <cell r="E6">
            <v>6791214</v>
          </cell>
          <cell r="F6">
            <v>204887</v>
          </cell>
          <cell r="G6">
            <v>25939874</v>
          </cell>
          <cell r="H6">
            <v>26114465</v>
          </cell>
          <cell r="I6">
            <v>52771160</v>
          </cell>
        </row>
        <row r="7">
          <cell r="A7">
            <v>41334</v>
          </cell>
          <cell r="B7" t="str">
            <v>412</v>
          </cell>
          <cell r="C7">
            <v>91</v>
          </cell>
          <cell r="D7">
            <v>3552</v>
          </cell>
          <cell r="E7">
            <v>7289470</v>
          </cell>
          <cell r="F7">
            <v>267012</v>
          </cell>
          <cell r="G7">
            <v>29564675</v>
          </cell>
          <cell r="H7">
            <v>29738607</v>
          </cell>
          <cell r="I7">
            <v>43837274</v>
          </cell>
        </row>
        <row r="8">
          <cell r="A8">
            <v>41365</v>
          </cell>
          <cell r="B8" t="str">
            <v>412</v>
          </cell>
          <cell r="C8">
            <v>91</v>
          </cell>
          <cell r="D8">
            <v>3664</v>
          </cell>
          <cell r="E8">
            <v>9052443</v>
          </cell>
          <cell r="F8">
            <v>412887</v>
          </cell>
          <cell r="G8">
            <v>43500673</v>
          </cell>
          <cell r="H8">
            <v>43718142</v>
          </cell>
          <cell r="I8">
            <v>41149334</v>
          </cell>
        </row>
        <row r="9">
          <cell r="A9">
            <v>41395</v>
          </cell>
          <cell r="B9" t="str">
            <v>412</v>
          </cell>
          <cell r="C9">
            <v>91</v>
          </cell>
          <cell r="D9">
            <v>3703</v>
          </cell>
          <cell r="E9">
            <v>9289952</v>
          </cell>
          <cell r="F9">
            <v>391999</v>
          </cell>
          <cell r="G9">
            <v>48912010</v>
          </cell>
          <cell r="H9">
            <v>49280716</v>
          </cell>
          <cell r="I9">
            <v>146840550</v>
          </cell>
        </row>
        <row r="10">
          <cell r="A10">
            <v>41426</v>
          </cell>
          <cell r="B10" t="str">
            <v>412</v>
          </cell>
          <cell r="C10">
            <v>91</v>
          </cell>
          <cell r="D10">
            <v>3735</v>
          </cell>
          <cell r="E10">
            <v>9961191</v>
          </cell>
          <cell r="F10">
            <v>406986</v>
          </cell>
          <cell r="G10">
            <v>49077590</v>
          </cell>
          <cell r="H10">
            <v>49392873</v>
          </cell>
          <cell r="I10">
            <v>40601197</v>
          </cell>
        </row>
        <row r="11">
          <cell r="A11">
            <v>41456</v>
          </cell>
          <cell r="B11" t="str">
            <v>412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41487</v>
          </cell>
          <cell r="B12" t="str">
            <v>412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41518</v>
          </cell>
          <cell r="B13" t="str">
            <v>412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41548</v>
          </cell>
          <cell r="B14" t="str">
            <v>412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41579</v>
          </cell>
          <cell r="B15" t="str">
            <v>412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41609</v>
          </cell>
          <cell r="B16" t="str">
            <v>412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</row>
        <row r="19">
          <cell r="A19">
            <v>41275</v>
          </cell>
          <cell r="B19" t="str">
            <v>421</v>
          </cell>
          <cell r="C19">
            <v>72</v>
          </cell>
          <cell r="D19">
            <v>4936</v>
          </cell>
          <cell r="E19">
            <v>9708166</v>
          </cell>
          <cell r="F19">
            <v>198411</v>
          </cell>
          <cell r="G19">
            <v>11524451</v>
          </cell>
          <cell r="H19">
            <v>11705007</v>
          </cell>
          <cell r="I19">
            <v>29034623</v>
          </cell>
        </row>
        <row r="20">
          <cell r="A20">
            <v>41306</v>
          </cell>
          <cell r="B20" t="str">
            <v>421</v>
          </cell>
          <cell r="C20">
            <v>72</v>
          </cell>
          <cell r="D20">
            <v>4888</v>
          </cell>
          <cell r="E20">
            <v>8352643</v>
          </cell>
          <cell r="F20">
            <v>240774</v>
          </cell>
          <cell r="G20">
            <v>18083113</v>
          </cell>
          <cell r="H20">
            <v>18473356</v>
          </cell>
          <cell r="I20">
            <v>29093003</v>
          </cell>
        </row>
        <row r="21">
          <cell r="A21">
            <v>41334</v>
          </cell>
          <cell r="B21" t="str">
            <v>421</v>
          </cell>
          <cell r="C21">
            <v>72</v>
          </cell>
          <cell r="D21">
            <v>4877</v>
          </cell>
          <cell r="E21">
            <v>8873063</v>
          </cell>
          <cell r="F21">
            <v>313150</v>
          </cell>
          <cell r="G21">
            <v>29946362</v>
          </cell>
          <cell r="H21">
            <v>30550257</v>
          </cell>
          <cell r="I21">
            <v>56737879</v>
          </cell>
        </row>
        <row r="22">
          <cell r="A22">
            <v>41365</v>
          </cell>
          <cell r="B22" t="str">
            <v>421</v>
          </cell>
          <cell r="C22">
            <v>72</v>
          </cell>
          <cell r="D22">
            <v>5044</v>
          </cell>
          <cell r="E22">
            <v>12579125</v>
          </cell>
          <cell r="F22">
            <v>612173</v>
          </cell>
          <cell r="G22">
            <v>47878976</v>
          </cell>
          <cell r="H22">
            <v>48507373</v>
          </cell>
          <cell r="I22">
            <v>48910303</v>
          </cell>
        </row>
        <row r="23">
          <cell r="A23">
            <v>41395</v>
          </cell>
          <cell r="B23" t="str">
            <v>421</v>
          </cell>
          <cell r="C23">
            <v>72</v>
          </cell>
          <cell r="D23">
            <v>5057</v>
          </cell>
          <cell r="E23">
            <v>13774328</v>
          </cell>
          <cell r="F23">
            <v>573894</v>
          </cell>
          <cell r="G23">
            <v>51402624</v>
          </cell>
          <cell r="H23">
            <v>52366475</v>
          </cell>
          <cell r="I23">
            <v>62795014</v>
          </cell>
        </row>
        <row r="24">
          <cell r="A24">
            <v>41426</v>
          </cell>
          <cell r="B24" t="str">
            <v>421</v>
          </cell>
          <cell r="C24">
            <v>72</v>
          </cell>
          <cell r="D24">
            <v>5074</v>
          </cell>
          <cell r="E24">
            <v>12557481</v>
          </cell>
          <cell r="F24">
            <v>611361</v>
          </cell>
          <cell r="G24">
            <v>62706978</v>
          </cell>
          <cell r="H24">
            <v>63306872</v>
          </cell>
          <cell r="I24">
            <v>58026322</v>
          </cell>
        </row>
        <row r="25">
          <cell r="A25">
            <v>41456</v>
          </cell>
          <cell r="B25" t="str">
            <v>421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41487</v>
          </cell>
          <cell r="B26" t="str">
            <v>421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41518</v>
          </cell>
          <cell r="B27" t="str">
            <v>421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41548</v>
          </cell>
          <cell r="B28" t="str">
            <v>421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41579</v>
          </cell>
          <cell r="B29" t="str">
            <v>421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41609</v>
          </cell>
          <cell r="B30" t="str">
            <v>421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41275</v>
          </cell>
          <cell r="B33" t="str">
            <v>422</v>
          </cell>
          <cell r="C33">
            <v>42</v>
          </cell>
          <cell r="D33">
            <v>1724</v>
          </cell>
          <cell r="E33">
            <v>3319424</v>
          </cell>
          <cell r="F33">
            <v>87305</v>
          </cell>
          <cell r="G33">
            <v>6382033</v>
          </cell>
          <cell r="H33">
            <v>6405609</v>
          </cell>
          <cell r="I33">
            <v>5097652</v>
          </cell>
        </row>
        <row r="34">
          <cell r="A34">
            <v>41306</v>
          </cell>
          <cell r="B34" t="str">
            <v>422</v>
          </cell>
          <cell r="C34">
            <v>42</v>
          </cell>
          <cell r="D34">
            <v>1730</v>
          </cell>
          <cell r="E34">
            <v>2928257</v>
          </cell>
          <cell r="F34">
            <v>97115</v>
          </cell>
          <cell r="G34">
            <v>5067894</v>
          </cell>
          <cell r="H34">
            <v>5087282</v>
          </cell>
          <cell r="I34">
            <v>7045593</v>
          </cell>
        </row>
        <row r="35">
          <cell r="A35">
            <v>41334</v>
          </cell>
          <cell r="B35" t="str">
            <v>422</v>
          </cell>
          <cell r="C35">
            <v>42</v>
          </cell>
          <cell r="D35">
            <v>1754</v>
          </cell>
          <cell r="E35">
            <v>3183195</v>
          </cell>
          <cell r="F35">
            <v>129315</v>
          </cell>
          <cell r="G35">
            <v>8162779</v>
          </cell>
          <cell r="H35">
            <v>8195728</v>
          </cell>
          <cell r="I35">
            <v>16024436</v>
          </cell>
        </row>
        <row r="36">
          <cell r="A36">
            <v>41365</v>
          </cell>
          <cell r="B36" t="str">
            <v>422</v>
          </cell>
          <cell r="C36">
            <v>42</v>
          </cell>
          <cell r="D36">
            <v>1814</v>
          </cell>
          <cell r="E36">
            <v>4499158</v>
          </cell>
          <cell r="F36">
            <v>232284</v>
          </cell>
          <cell r="G36">
            <v>12559485</v>
          </cell>
          <cell r="H36">
            <v>12678907</v>
          </cell>
          <cell r="I36">
            <v>12047077</v>
          </cell>
        </row>
        <row r="37">
          <cell r="A37">
            <v>41395</v>
          </cell>
          <cell r="B37" t="str">
            <v>422</v>
          </cell>
          <cell r="C37">
            <v>42</v>
          </cell>
          <cell r="D37">
            <v>1841</v>
          </cell>
          <cell r="E37">
            <v>4636556</v>
          </cell>
          <cell r="F37">
            <v>226200</v>
          </cell>
          <cell r="G37">
            <v>15490469</v>
          </cell>
          <cell r="H37">
            <v>15635071</v>
          </cell>
          <cell r="I37">
            <v>14570500</v>
          </cell>
        </row>
        <row r="38">
          <cell r="A38">
            <v>41426</v>
          </cell>
          <cell r="B38" t="str">
            <v>422</v>
          </cell>
          <cell r="C38">
            <v>42</v>
          </cell>
          <cell r="D38">
            <v>1867</v>
          </cell>
          <cell r="E38">
            <v>4459282</v>
          </cell>
          <cell r="F38">
            <v>235707</v>
          </cell>
          <cell r="G38">
            <v>17092115</v>
          </cell>
          <cell r="H38">
            <v>17126498</v>
          </cell>
          <cell r="I38">
            <v>23250799</v>
          </cell>
        </row>
        <row r="39">
          <cell r="A39">
            <v>41456</v>
          </cell>
          <cell r="B39" t="str">
            <v>422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41487</v>
          </cell>
          <cell r="B40" t="str">
            <v>422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41518</v>
          </cell>
          <cell r="B41" t="str">
            <v>422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41548</v>
          </cell>
          <cell r="B42" t="str">
            <v>422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41579</v>
          </cell>
          <cell r="B43" t="str">
            <v>422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41609</v>
          </cell>
          <cell r="B44" t="str">
            <v>422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41275</v>
          </cell>
          <cell r="B47" t="str">
            <v>429</v>
          </cell>
          <cell r="C47">
            <v>25</v>
          </cell>
          <cell r="D47">
            <v>953</v>
          </cell>
          <cell r="E47">
            <v>1833440</v>
          </cell>
          <cell r="F47">
            <v>44674</v>
          </cell>
          <cell r="G47">
            <v>3290706</v>
          </cell>
          <cell r="H47">
            <v>3302617</v>
          </cell>
          <cell r="I47">
            <v>12410259</v>
          </cell>
        </row>
        <row r="48">
          <cell r="A48">
            <v>41306</v>
          </cell>
          <cell r="B48" t="str">
            <v>429</v>
          </cell>
          <cell r="C48">
            <v>25</v>
          </cell>
          <cell r="D48">
            <v>949</v>
          </cell>
          <cell r="E48">
            <v>1621032</v>
          </cell>
          <cell r="F48">
            <v>43140</v>
          </cell>
          <cell r="G48">
            <v>3170059</v>
          </cell>
          <cell r="H48">
            <v>3192014</v>
          </cell>
          <cell r="I48">
            <v>8147029</v>
          </cell>
        </row>
        <row r="49">
          <cell r="A49">
            <v>41334</v>
          </cell>
          <cell r="B49" t="str">
            <v>429</v>
          </cell>
          <cell r="C49">
            <v>25</v>
          </cell>
          <cell r="D49">
            <v>928</v>
          </cell>
          <cell r="E49">
            <v>1716406</v>
          </cell>
          <cell r="F49">
            <v>56508</v>
          </cell>
          <cell r="G49">
            <v>4495412</v>
          </cell>
          <cell r="H49">
            <v>4532779</v>
          </cell>
          <cell r="I49">
            <v>5993222</v>
          </cell>
        </row>
        <row r="50">
          <cell r="A50">
            <v>41365</v>
          </cell>
          <cell r="B50" t="str">
            <v>429</v>
          </cell>
          <cell r="C50">
            <v>25</v>
          </cell>
          <cell r="D50">
            <v>971</v>
          </cell>
          <cell r="E50">
            <v>2405724</v>
          </cell>
          <cell r="F50">
            <v>108009</v>
          </cell>
          <cell r="G50">
            <v>7987896</v>
          </cell>
          <cell r="H50">
            <v>8170425</v>
          </cell>
          <cell r="I50">
            <v>7319046</v>
          </cell>
        </row>
        <row r="51">
          <cell r="A51">
            <v>41395</v>
          </cell>
          <cell r="B51" t="str">
            <v>429</v>
          </cell>
          <cell r="C51">
            <v>24</v>
          </cell>
          <cell r="D51">
            <v>989</v>
          </cell>
          <cell r="E51">
            <v>2546600</v>
          </cell>
          <cell r="F51">
            <v>112025</v>
          </cell>
          <cell r="G51">
            <v>9967103</v>
          </cell>
          <cell r="H51">
            <v>10195156</v>
          </cell>
          <cell r="I51">
            <v>5734559</v>
          </cell>
        </row>
        <row r="52">
          <cell r="A52">
            <v>41426</v>
          </cell>
          <cell r="B52" t="str">
            <v>429</v>
          </cell>
          <cell r="C52">
            <v>24</v>
          </cell>
          <cell r="D52">
            <v>997</v>
          </cell>
          <cell r="E52">
            <v>2469496</v>
          </cell>
          <cell r="F52">
            <v>119552</v>
          </cell>
          <cell r="G52">
            <v>11770175</v>
          </cell>
          <cell r="H52">
            <v>12063733</v>
          </cell>
          <cell r="I52">
            <v>9463541</v>
          </cell>
        </row>
        <row r="53">
          <cell r="A53">
            <v>41456</v>
          </cell>
          <cell r="B53" t="str">
            <v>429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41487</v>
          </cell>
          <cell r="B54" t="str">
            <v>429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41518</v>
          </cell>
          <cell r="B55" t="str">
            <v>429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41548</v>
          </cell>
          <cell r="B56" t="str">
            <v>429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41579</v>
          </cell>
          <cell r="B57" t="str">
            <v>429</v>
          </cell>
        </row>
        <row r="58">
          <cell r="A58">
            <v>41609</v>
          </cell>
          <cell r="B58" t="str">
            <v>429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41275</v>
          </cell>
          <cell r="B61" t="str">
            <v>431</v>
          </cell>
          <cell r="C61">
            <v>7</v>
          </cell>
          <cell r="D61">
            <v>734</v>
          </cell>
          <cell r="E61">
            <v>1957587</v>
          </cell>
          <cell r="F61">
            <v>80817</v>
          </cell>
          <cell r="G61">
            <v>4460000</v>
          </cell>
          <cell r="H61">
            <v>4472408</v>
          </cell>
          <cell r="I61">
            <v>4545412</v>
          </cell>
        </row>
        <row r="62">
          <cell r="A62">
            <v>41306</v>
          </cell>
          <cell r="B62" t="str">
            <v>431</v>
          </cell>
          <cell r="C62">
            <v>7</v>
          </cell>
          <cell r="D62">
            <v>768</v>
          </cell>
          <cell r="E62">
            <v>1960043</v>
          </cell>
          <cell r="F62">
            <v>76682</v>
          </cell>
          <cell r="G62">
            <v>5883645</v>
          </cell>
          <cell r="H62">
            <v>5899267</v>
          </cell>
          <cell r="I62">
            <v>6197437</v>
          </cell>
        </row>
        <row r="63">
          <cell r="A63">
            <v>41334</v>
          </cell>
          <cell r="B63" t="str">
            <v>431</v>
          </cell>
          <cell r="C63">
            <v>7</v>
          </cell>
          <cell r="D63">
            <v>757</v>
          </cell>
          <cell r="E63">
            <v>1981879</v>
          </cell>
          <cell r="F63">
            <v>80072</v>
          </cell>
          <cell r="G63">
            <v>7463849</v>
          </cell>
          <cell r="H63">
            <v>7503027</v>
          </cell>
          <cell r="I63">
            <v>7827721</v>
          </cell>
        </row>
        <row r="64">
          <cell r="A64">
            <v>41365</v>
          </cell>
          <cell r="B64" t="str">
            <v>431</v>
          </cell>
          <cell r="C64">
            <v>7</v>
          </cell>
          <cell r="D64">
            <v>758</v>
          </cell>
          <cell r="E64">
            <v>2032736</v>
          </cell>
          <cell r="F64">
            <v>90441</v>
          </cell>
          <cell r="G64">
            <v>7706254</v>
          </cell>
          <cell r="H64">
            <v>7742409</v>
          </cell>
          <cell r="I64">
            <v>2014366</v>
          </cell>
        </row>
        <row r="65">
          <cell r="A65">
            <v>41395</v>
          </cell>
          <cell r="B65" t="str">
            <v>431</v>
          </cell>
          <cell r="C65">
            <v>7</v>
          </cell>
          <cell r="D65">
            <v>758</v>
          </cell>
          <cell r="E65">
            <v>2061183</v>
          </cell>
          <cell r="F65">
            <v>83883</v>
          </cell>
          <cell r="G65">
            <v>8609232</v>
          </cell>
          <cell r="H65">
            <v>8696630</v>
          </cell>
          <cell r="I65">
            <v>8284898</v>
          </cell>
        </row>
        <row r="66">
          <cell r="A66">
            <v>41426</v>
          </cell>
          <cell r="B66" t="str">
            <v>431</v>
          </cell>
          <cell r="C66">
            <v>7</v>
          </cell>
          <cell r="D66">
            <v>752</v>
          </cell>
          <cell r="E66">
            <v>2031125</v>
          </cell>
          <cell r="F66">
            <v>76127</v>
          </cell>
          <cell r="G66">
            <v>7749188</v>
          </cell>
          <cell r="H66">
            <v>7830556</v>
          </cell>
          <cell r="I66">
            <v>7894150</v>
          </cell>
        </row>
        <row r="67">
          <cell r="A67">
            <v>41456</v>
          </cell>
          <cell r="B67" t="str">
            <v>431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41487</v>
          </cell>
          <cell r="B68" t="str">
            <v>431</v>
          </cell>
        </row>
        <row r="69">
          <cell r="A69">
            <v>41518</v>
          </cell>
          <cell r="B69" t="str">
            <v>431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41548</v>
          </cell>
          <cell r="B70" t="str">
            <v>431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41579</v>
          </cell>
          <cell r="B71" t="str">
            <v>431</v>
          </cell>
        </row>
        <row r="72">
          <cell r="A72">
            <v>41609</v>
          </cell>
          <cell r="B72" t="str">
            <v>431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41275</v>
          </cell>
          <cell r="B75" t="str">
            <v>439</v>
          </cell>
          <cell r="C75">
            <v>66</v>
          </cell>
          <cell r="D75">
            <v>2438</v>
          </cell>
          <cell r="E75">
            <v>4613226</v>
          </cell>
          <cell r="F75">
            <v>147970</v>
          </cell>
          <cell r="G75">
            <v>9247263</v>
          </cell>
          <cell r="H75">
            <v>9817980</v>
          </cell>
          <cell r="I75">
            <v>9166516</v>
          </cell>
        </row>
        <row r="76">
          <cell r="A76">
            <v>41306</v>
          </cell>
          <cell r="B76" t="str">
            <v>439</v>
          </cell>
          <cell r="C76">
            <v>66</v>
          </cell>
          <cell r="D76">
            <v>2431</v>
          </cell>
          <cell r="E76">
            <v>4127407</v>
          </cell>
          <cell r="F76">
            <v>140294</v>
          </cell>
          <cell r="G76">
            <v>10855776</v>
          </cell>
          <cell r="H76">
            <v>11578383</v>
          </cell>
          <cell r="I76">
            <v>16393524</v>
          </cell>
        </row>
        <row r="77">
          <cell r="A77">
            <v>41334</v>
          </cell>
          <cell r="B77" t="str">
            <v>439</v>
          </cell>
          <cell r="C77">
            <v>66</v>
          </cell>
          <cell r="D77">
            <v>2448</v>
          </cell>
          <cell r="E77">
            <v>4340602</v>
          </cell>
          <cell r="F77">
            <v>175176</v>
          </cell>
          <cell r="G77">
            <v>14408128</v>
          </cell>
          <cell r="H77">
            <v>15088378</v>
          </cell>
          <cell r="I77">
            <v>22228890</v>
          </cell>
        </row>
        <row r="78">
          <cell r="A78">
            <v>41365</v>
          </cell>
          <cell r="B78" t="str">
            <v>439</v>
          </cell>
          <cell r="C78">
            <v>67</v>
          </cell>
          <cell r="D78">
            <v>2669</v>
          </cell>
          <cell r="E78">
            <v>6132680</v>
          </cell>
          <cell r="F78">
            <v>301453</v>
          </cell>
          <cell r="G78">
            <v>20602749</v>
          </cell>
          <cell r="H78">
            <v>21242267</v>
          </cell>
          <cell r="I78">
            <v>23121325</v>
          </cell>
        </row>
        <row r="79">
          <cell r="A79">
            <v>41395</v>
          </cell>
          <cell r="B79" t="str">
            <v>439</v>
          </cell>
          <cell r="C79">
            <v>67</v>
          </cell>
          <cell r="D79">
            <v>2693</v>
          </cell>
          <cell r="E79">
            <v>6444513</v>
          </cell>
          <cell r="F79">
            <v>297747</v>
          </cell>
          <cell r="G79">
            <v>23908200</v>
          </cell>
          <cell r="H79">
            <v>24510340</v>
          </cell>
          <cell r="I79">
            <v>25148761</v>
          </cell>
        </row>
        <row r="80">
          <cell r="A80">
            <v>41426</v>
          </cell>
          <cell r="B80" t="str">
            <v>439</v>
          </cell>
          <cell r="C80">
            <v>67</v>
          </cell>
          <cell r="D80">
            <v>2717</v>
          </cell>
          <cell r="E80">
            <v>6249480</v>
          </cell>
          <cell r="F80">
            <v>314857</v>
          </cell>
          <cell r="G80">
            <v>25323196</v>
          </cell>
          <cell r="H80">
            <v>26223789</v>
          </cell>
          <cell r="I80">
            <v>30971592</v>
          </cell>
        </row>
        <row r="81">
          <cell r="A81">
            <v>41456</v>
          </cell>
          <cell r="B81" t="str">
            <v>439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41487</v>
          </cell>
          <cell r="B82" t="str">
            <v>439</v>
          </cell>
        </row>
        <row r="83">
          <cell r="A83">
            <v>41518</v>
          </cell>
          <cell r="B83" t="str">
            <v>439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41548</v>
          </cell>
          <cell r="B84" t="str">
            <v>439</v>
          </cell>
        </row>
        <row r="85">
          <cell r="A85">
            <v>41579</v>
          </cell>
          <cell r="B85" t="str">
            <v>439</v>
          </cell>
        </row>
        <row r="86">
          <cell r="A86">
            <v>41609</v>
          </cell>
          <cell r="B86" t="str">
            <v>439</v>
          </cell>
        </row>
        <row r="87">
          <cell r="A87">
            <v>0</v>
          </cell>
          <cell r="B87">
            <v>0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  <cell r="I91" t="str">
            <v>Auftragseingang</v>
          </cell>
        </row>
        <row r="92">
          <cell r="A92">
            <v>41275</v>
          </cell>
          <cell r="C92">
            <v>303</v>
          </cell>
          <cell r="D92">
            <v>14301</v>
          </cell>
          <cell r="E92">
            <v>28992278</v>
          </cell>
          <cell r="F92">
            <v>778755</v>
          </cell>
          <cell r="G92">
            <v>57946884</v>
          </cell>
          <cell r="H92">
            <v>58920646</v>
          </cell>
          <cell r="I92">
            <v>88800547</v>
          </cell>
        </row>
        <row r="93">
          <cell r="A93">
            <v>41306</v>
          </cell>
          <cell r="C93">
            <v>303</v>
          </cell>
          <cell r="D93">
            <v>14264</v>
          </cell>
          <cell r="E93">
            <v>25780596</v>
          </cell>
          <cell r="F93">
            <v>802892</v>
          </cell>
          <cell r="G93">
            <v>69000361</v>
          </cell>
          <cell r="H93">
            <v>70344767</v>
          </cell>
          <cell r="I93">
            <v>119647746</v>
          </cell>
        </row>
        <row r="94">
          <cell r="A94">
            <v>41334</v>
          </cell>
          <cell r="C94">
            <v>303</v>
          </cell>
          <cell r="D94">
            <v>14316</v>
          </cell>
          <cell r="E94">
            <v>27384615</v>
          </cell>
          <cell r="F94">
            <v>1021233</v>
          </cell>
          <cell r="G94">
            <v>94041205</v>
          </cell>
          <cell r="H94">
            <v>95608776</v>
          </cell>
          <cell r="I94">
            <v>152649422</v>
          </cell>
        </row>
        <row r="95">
          <cell r="A95">
            <v>41365</v>
          </cell>
          <cell r="C95">
            <v>304</v>
          </cell>
          <cell r="D95">
            <v>14920</v>
          </cell>
          <cell r="E95">
            <v>36701866</v>
          </cell>
          <cell r="F95">
            <v>1757247</v>
          </cell>
          <cell r="G95">
            <v>140236033</v>
          </cell>
          <cell r="H95">
            <v>142059523</v>
          </cell>
          <cell r="I95">
            <v>134561451</v>
          </cell>
        </row>
        <row r="96">
          <cell r="A96">
            <v>41395</v>
          </cell>
          <cell r="C96">
            <v>303</v>
          </cell>
          <cell r="D96">
            <v>15041</v>
          </cell>
          <cell r="E96">
            <v>38753132</v>
          </cell>
          <cell r="F96">
            <v>1685748</v>
          </cell>
          <cell r="G96">
            <v>158289638</v>
          </cell>
          <cell r="H96">
            <v>160684388</v>
          </cell>
          <cell r="I96">
            <v>263374282</v>
          </cell>
        </row>
        <row r="97">
          <cell r="A97">
            <v>41426</v>
          </cell>
          <cell r="C97">
            <v>303</v>
          </cell>
          <cell r="D97">
            <v>15142</v>
          </cell>
          <cell r="E97">
            <v>37728055</v>
          </cell>
          <cell r="F97">
            <v>1764590</v>
          </cell>
          <cell r="G97">
            <v>173719242</v>
          </cell>
          <cell r="H97">
            <v>175944321</v>
          </cell>
          <cell r="I97">
            <v>170207601</v>
          </cell>
        </row>
        <row r="98">
          <cell r="A98">
            <v>41456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41487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41518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41548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41579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41609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  <cell r="J106">
            <v>0</v>
          </cell>
        </row>
        <row r="107">
          <cell r="A107">
            <v>0</v>
          </cell>
          <cell r="B107" t="str">
            <v>412</v>
          </cell>
          <cell r="C107">
            <v>91</v>
          </cell>
          <cell r="D107">
            <v>3552</v>
          </cell>
          <cell r="E107">
            <v>7289470</v>
          </cell>
          <cell r="F107">
            <v>267012</v>
          </cell>
          <cell r="G107">
            <v>29564675</v>
          </cell>
          <cell r="H107">
            <v>29738607</v>
          </cell>
          <cell r="I107">
            <v>43837274</v>
          </cell>
          <cell r="J107">
            <v>0</v>
          </cell>
        </row>
        <row r="108">
          <cell r="A108">
            <v>0</v>
          </cell>
          <cell r="B108" t="str">
            <v>421</v>
          </cell>
          <cell r="C108">
            <v>72</v>
          </cell>
          <cell r="D108">
            <v>4877</v>
          </cell>
          <cell r="E108">
            <v>8873063</v>
          </cell>
          <cell r="F108">
            <v>313150</v>
          </cell>
          <cell r="G108">
            <v>29946362</v>
          </cell>
          <cell r="H108">
            <v>30550257</v>
          </cell>
          <cell r="I108">
            <v>56737879</v>
          </cell>
          <cell r="J108">
            <v>0</v>
          </cell>
        </row>
        <row r="109">
          <cell r="A109">
            <v>0</v>
          </cell>
          <cell r="B109" t="str">
            <v>422</v>
          </cell>
          <cell r="C109">
            <v>42</v>
          </cell>
          <cell r="D109">
            <v>1754</v>
          </cell>
          <cell r="E109">
            <v>3183195</v>
          </cell>
          <cell r="F109">
            <v>129315</v>
          </cell>
          <cell r="G109">
            <v>8162779</v>
          </cell>
          <cell r="H109">
            <v>8195728</v>
          </cell>
          <cell r="I109">
            <v>16024436</v>
          </cell>
        </row>
        <row r="110">
          <cell r="A110">
            <v>0</v>
          </cell>
          <cell r="B110" t="str">
            <v>429</v>
          </cell>
          <cell r="C110">
            <v>25</v>
          </cell>
          <cell r="D110">
            <v>928</v>
          </cell>
          <cell r="E110">
            <v>1716406</v>
          </cell>
          <cell r="F110">
            <v>56508</v>
          </cell>
          <cell r="G110">
            <v>4495412</v>
          </cell>
          <cell r="H110">
            <v>4532779</v>
          </cell>
          <cell r="I110">
            <v>5993222</v>
          </cell>
        </row>
        <row r="111">
          <cell r="A111">
            <v>0</v>
          </cell>
          <cell r="B111" t="str">
            <v>431</v>
          </cell>
          <cell r="C111">
            <v>7</v>
          </cell>
          <cell r="D111">
            <v>757</v>
          </cell>
          <cell r="E111">
            <v>1981879</v>
          </cell>
          <cell r="F111">
            <v>80072</v>
          </cell>
          <cell r="G111">
            <v>7463849</v>
          </cell>
          <cell r="H111">
            <v>7503027</v>
          </cell>
          <cell r="I111">
            <v>7827721</v>
          </cell>
        </row>
        <row r="112">
          <cell r="A112">
            <v>0</v>
          </cell>
          <cell r="B112" t="str">
            <v>439</v>
          </cell>
          <cell r="C112">
            <v>66</v>
          </cell>
          <cell r="D112">
            <v>2448</v>
          </cell>
          <cell r="E112">
            <v>4340602</v>
          </cell>
          <cell r="F112">
            <v>175176</v>
          </cell>
          <cell r="G112">
            <v>14408128</v>
          </cell>
          <cell r="H112">
            <v>15088378</v>
          </cell>
          <cell r="I112">
            <v>22228890</v>
          </cell>
        </row>
        <row r="113">
          <cell r="A113">
            <v>0</v>
          </cell>
          <cell r="B113">
            <v>0</v>
          </cell>
          <cell r="C113">
            <v>303</v>
          </cell>
          <cell r="D113">
            <v>14316</v>
          </cell>
          <cell r="E113">
            <v>27384615</v>
          </cell>
          <cell r="F113">
            <v>1021233</v>
          </cell>
          <cell r="G113">
            <v>94041205</v>
          </cell>
          <cell r="H113">
            <v>95608776</v>
          </cell>
          <cell r="I113">
            <v>152649422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5">
        <row r="1">
          <cell r="A1" t="str">
            <v>Ausgangstabelle aus SIS --&gt; B046WZ1.NCD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39814</v>
          </cell>
          <cell r="B5" t="str">
            <v>412</v>
          </cell>
          <cell r="C5">
            <v>115</v>
          </cell>
          <cell r="D5">
            <v>5011</v>
          </cell>
          <cell r="E5">
            <v>9354461</v>
          </cell>
          <cell r="F5">
            <v>234953</v>
          </cell>
          <cell r="G5">
            <v>27616726</v>
          </cell>
          <cell r="H5">
            <v>27776252</v>
          </cell>
          <cell r="I5">
            <v>20339051</v>
          </cell>
        </row>
        <row r="6">
          <cell r="A6">
            <v>39845</v>
          </cell>
          <cell r="B6" t="str">
            <v>412</v>
          </cell>
          <cell r="C6">
            <v>115</v>
          </cell>
          <cell r="D6">
            <v>4899</v>
          </cell>
          <cell r="E6">
            <v>8133565</v>
          </cell>
          <cell r="F6">
            <v>303616</v>
          </cell>
          <cell r="G6">
            <v>32466412</v>
          </cell>
          <cell r="H6">
            <v>32692160</v>
          </cell>
          <cell r="I6">
            <v>28061926</v>
          </cell>
        </row>
        <row r="7">
          <cell r="A7">
            <v>39873</v>
          </cell>
          <cell r="B7" t="str">
            <v>412</v>
          </cell>
          <cell r="C7">
            <v>113</v>
          </cell>
          <cell r="D7">
            <v>5021</v>
          </cell>
          <cell r="E7">
            <v>9664458</v>
          </cell>
          <cell r="F7">
            <v>492357</v>
          </cell>
          <cell r="G7">
            <v>50057933</v>
          </cell>
          <cell r="H7">
            <v>50448447</v>
          </cell>
          <cell r="I7">
            <v>47347400</v>
          </cell>
        </row>
        <row r="8">
          <cell r="A8">
            <v>39904</v>
          </cell>
          <cell r="B8" t="str">
            <v>412</v>
          </cell>
          <cell r="C8">
            <v>113</v>
          </cell>
          <cell r="D8">
            <v>5162</v>
          </cell>
          <cell r="E8">
            <v>11436428</v>
          </cell>
          <cell r="F8">
            <v>582438</v>
          </cell>
          <cell r="G8">
            <v>58584635</v>
          </cell>
          <cell r="H8">
            <v>59004856</v>
          </cell>
          <cell r="I8">
            <v>44721636</v>
          </cell>
        </row>
        <row r="9">
          <cell r="A9">
            <v>39934</v>
          </cell>
          <cell r="B9" t="str">
            <v>412</v>
          </cell>
          <cell r="C9">
            <v>113</v>
          </cell>
          <cell r="D9">
            <v>5149</v>
          </cell>
          <cell r="E9">
            <v>11474175</v>
          </cell>
          <cell r="F9">
            <v>570317</v>
          </cell>
          <cell r="G9">
            <v>60444145</v>
          </cell>
          <cell r="H9">
            <v>60913468</v>
          </cell>
          <cell r="I9">
            <v>55620737</v>
          </cell>
        </row>
        <row r="10">
          <cell r="A10">
            <v>39965</v>
          </cell>
          <cell r="B10" t="str">
            <v>412</v>
          </cell>
          <cell r="C10">
            <v>113</v>
          </cell>
          <cell r="D10">
            <v>5326</v>
          </cell>
          <cell r="E10">
            <v>13383733</v>
          </cell>
          <cell r="F10">
            <v>648663</v>
          </cell>
          <cell r="G10">
            <v>64759478</v>
          </cell>
          <cell r="H10">
            <v>65101698</v>
          </cell>
          <cell r="I10">
            <v>50872577</v>
          </cell>
        </row>
        <row r="11">
          <cell r="A11">
            <v>39995</v>
          </cell>
          <cell r="B11" t="str">
            <v>412</v>
          </cell>
          <cell r="C11">
            <v>114</v>
          </cell>
          <cell r="D11">
            <v>5404</v>
          </cell>
          <cell r="E11">
            <v>12890729</v>
          </cell>
          <cell r="F11">
            <v>699444</v>
          </cell>
          <cell r="G11">
            <v>67728690</v>
          </cell>
          <cell r="H11">
            <v>68268094</v>
          </cell>
          <cell r="I11">
            <v>53076952</v>
          </cell>
        </row>
        <row r="12">
          <cell r="A12">
            <v>40026</v>
          </cell>
          <cell r="B12" t="str">
            <v>412</v>
          </cell>
          <cell r="C12">
            <v>114</v>
          </cell>
          <cell r="D12">
            <v>5454</v>
          </cell>
          <cell r="E12">
            <v>12625902</v>
          </cell>
          <cell r="F12">
            <v>671153</v>
          </cell>
          <cell r="G12">
            <v>69198358</v>
          </cell>
          <cell r="H12">
            <v>69830459</v>
          </cell>
          <cell r="I12">
            <v>51657630</v>
          </cell>
        </row>
        <row r="13">
          <cell r="A13">
            <v>40057</v>
          </cell>
          <cell r="B13" t="str">
            <v>412</v>
          </cell>
          <cell r="C13">
            <v>115</v>
          </cell>
          <cell r="D13">
            <v>5516</v>
          </cell>
          <cell r="E13">
            <v>12922327</v>
          </cell>
          <cell r="F13">
            <v>711885</v>
          </cell>
          <cell r="G13">
            <v>75589335</v>
          </cell>
          <cell r="H13">
            <v>76293358</v>
          </cell>
          <cell r="I13">
            <v>57041277</v>
          </cell>
        </row>
        <row r="14">
          <cell r="A14">
            <v>40087</v>
          </cell>
          <cell r="B14" t="str">
            <v>412</v>
          </cell>
          <cell r="C14">
            <v>92</v>
          </cell>
          <cell r="D14">
            <v>4454</v>
          </cell>
          <cell r="E14">
            <v>10593982</v>
          </cell>
          <cell r="F14">
            <v>555650</v>
          </cell>
          <cell r="G14">
            <v>62552173</v>
          </cell>
          <cell r="H14">
            <v>63111500</v>
          </cell>
          <cell r="I14">
            <v>33296968</v>
          </cell>
        </row>
        <row r="15">
          <cell r="A15">
            <v>40118</v>
          </cell>
          <cell r="B15" t="str">
            <v>412</v>
          </cell>
          <cell r="C15">
            <v>93</v>
          </cell>
          <cell r="D15">
            <v>4444</v>
          </cell>
          <cell r="E15">
            <v>10882630</v>
          </cell>
          <cell r="F15">
            <v>523343</v>
          </cell>
          <cell r="G15">
            <v>57858156</v>
          </cell>
          <cell r="H15">
            <v>58405596</v>
          </cell>
          <cell r="I15">
            <v>35112639</v>
          </cell>
        </row>
        <row r="16">
          <cell r="A16">
            <v>40148</v>
          </cell>
          <cell r="B16" t="str">
            <v>412</v>
          </cell>
          <cell r="C16">
            <v>93</v>
          </cell>
          <cell r="D16">
            <v>4342</v>
          </cell>
          <cell r="E16">
            <v>9697506</v>
          </cell>
          <cell r="F16">
            <v>325677</v>
          </cell>
          <cell r="G16">
            <v>53511671</v>
          </cell>
          <cell r="H16">
            <v>54712738</v>
          </cell>
          <cell r="I16">
            <v>51531369</v>
          </cell>
        </row>
        <row r="19">
          <cell r="A19">
            <v>39814</v>
          </cell>
          <cell r="B19" t="str">
            <v>421</v>
          </cell>
          <cell r="C19">
            <v>71</v>
          </cell>
          <cell r="D19">
            <v>4425</v>
          </cell>
          <cell r="E19">
            <v>8507961</v>
          </cell>
          <cell r="F19">
            <v>167059</v>
          </cell>
          <cell r="G19">
            <v>16376378</v>
          </cell>
          <cell r="H19">
            <v>16449024</v>
          </cell>
          <cell r="I19">
            <v>36522422</v>
          </cell>
        </row>
        <row r="20">
          <cell r="A20">
            <v>39845</v>
          </cell>
          <cell r="B20" t="str">
            <v>421</v>
          </cell>
          <cell r="C20">
            <v>71</v>
          </cell>
          <cell r="D20">
            <v>4371</v>
          </cell>
          <cell r="E20">
            <v>7219005</v>
          </cell>
          <cell r="F20">
            <v>223978</v>
          </cell>
          <cell r="G20">
            <v>15781369</v>
          </cell>
          <cell r="H20">
            <v>15831495</v>
          </cell>
          <cell r="I20">
            <v>16227478</v>
          </cell>
        </row>
        <row r="21">
          <cell r="A21">
            <v>39873</v>
          </cell>
          <cell r="B21" t="str">
            <v>421</v>
          </cell>
          <cell r="C21">
            <v>70</v>
          </cell>
          <cell r="D21">
            <v>4466</v>
          </cell>
          <cell r="E21">
            <v>8694716</v>
          </cell>
          <cell r="F21">
            <v>424047</v>
          </cell>
          <cell r="G21">
            <v>31664281</v>
          </cell>
          <cell r="H21">
            <v>31799468</v>
          </cell>
          <cell r="I21">
            <v>52572276</v>
          </cell>
        </row>
        <row r="22">
          <cell r="A22">
            <v>39904</v>
          </cell>
          <cell r="B22" t="str">
            <v>421</v>
          </cell>
          <cell r="C22">
            <v>70</v>
          </cell>
          <cell r="D22">
            <v>4555</v>
          </cell>
          <cell r="E22">
            <v>10439513</v>
          </cell>
          <cell r="F22">
            <v>538442</v>
          </cell>
          <cell r="G22">
            <v>47390306</v>
          </cell>
          <cell r="H22">
            <v>47657234</v>
          </cell>
          <cell r="I22">
            <v>57056667</v>
          </cell>
        </row>
        <row r="23">
          <cell r="A23">
            <v>39934</v>
          </cell>
          <cell r="B23" t="str">
            <v>421</v>
          </cell>
          <cell r="C23">
            <v>70</v>
          </cell>
          <cell r="D23">
            <v>4679</v>
          </cell>
          <cell r="E23">
            <v>10696109</v>
          </cell>
          <cell r="F23">
            <v>534774</v>
          </cell>
          <cell r="G23">
            <v>54836760</v>
          </cell>
          <cell r="H23">
            <v>55066624</v>
          </cell>
          <cell r="I23">
            <v>83889375</v>
          </cell>
        </row>
        <row r="24">
          <cell r="A24">
            <v>39965</v>
          </cell>
          <cell r="B24" t="str">
            <v>421</v>
          </cell>
          <cell r="C24">
            <v>70</v>
          </cell>
          <cell r="D24">
            <v>4711</v>
          </cell>
          <cell r="E24">
            <v>11646698</v>
          </cell>
          <cell r="F24">
            <v>580797</v>
          </cell>
          <cell r="G24">
            <v>63845366</v>
          </cell>
          <cell r="H24">
            <v>64066150</v>
          </cell>
          <cell r="I24">
            <v>168675211</v>
          </cell>
        </row>
        <row r="25">
          <cell r="A25">
            <v>39995</v>
          </cell>
          <cell r="B25" t="str">
            <v>421</v>
          </cell>
          <cell r="C25">
            <v>70</v>
          </cell>
          <cell r="D25">
            <v>4794</v>
          </cell>
          <cell r="E25">
            <v>12399048</v>
          </cell>
          <cell r="F25">
            <v>624783</v>
          </cell>
          <cell r="G25">
            <v>80919249</v>
          </cell>
          <cell r="H25">
            <v>81220552</v>
          </cell>
          <cell r="I25">
            <v>82293058</v>
          </cell>
        </row>
        <row r="26">
          <cell r="A26">
            <v>40026</v>
          </cell>
          <cell r="B26" t="str">
            <v>421</v>
          </cell>
          <cell r="C26">
            <v>69</v>
          </cell>
          <cell r="D26">
            <v>4879</v>
          </cell>
          <cell r="E26">
            <v>11712237</v>
          </cell>
          <cell r="F26">
            <v>617383</v>
          </cell>
          <cell r="G26">
            <v>74725390</v>
          </cell>
          <cell r="H26">
            <v>74928584</v>
          </cell>
          <cell r="I26">
            <v>57134306</v>
          </cell>
        </row>
        <row r="27">
          <cell r="A27">
            <v>40057</v>
          </cell>
          <cell r="B27" t="str">
            <v>421</v>
          </cell>
          <cell r="C27">
            <v>68</v>
          </cell>
          <cell r="D27">
            <v>4881</v>
          </cell>
          <cell r="E27">
            <v>12127918</v>
          </cell>
          <cell r="F27">
            <v>646858</v>
          </cell>
          <cell r="G27">
            <v>79040279</v>
          </cell>
          <cell r="H27">
            <v>79200378</v>
          </cell>
          <cell r="I27">
            <v>77281923</v>
          </cell>
        </row>
        <row r="28">
          <cell r="A28">
            <v>40087</v>
          </cell>
          <cell r="B28" t="str">
            <v>421</v>
          </cell>
          <cell r="C28">
            <v>69</v>
          </cell>
          <cell r="D28">
            <v>5059</v>
          </cell>
          <cell r="E28">
            <v>12405865</v>
          </cell>
          <cell r="F28">
            <v>655936</v>
          </cell>
          <cell r="G28">
            <v>80624374</v>
          </cell>
          <cell r="H28">
            <v>80791468</v>
          </cell>
          <cell r="I28">
            <v>40387771</v>
          </cell>
        </row>
        <row r="29">
          <cell r="A29">
            <v>40118</v>
          </cell>
          <cell r="B29" t="str">
            <v>421</v>
          </cell>
          <cell r="C29">
            <v>70</v>
          </cell>
          <cell r="D29">
            <v>5034</v>
          </cell>
          <cell r="E29">
            <v>13074606</v>
          </cell>
          <cell r="F29">
            <v>604088</v>
          </cell>
          <cell r="G29">
            <v>80658167</v>
          </cell>
          <cell r="H29">
            <v>80872722</v>
          </cell>
          <cell r="I29">
            <v>32108013</v>
          </cell>
        </row>
        <row r="30">
          <cell r="A30">
            <v>40148</v>
          </cell>
          <cell r="B30" t="str">
            <v>421</v>
          </cell>
          <cell r="C30">
            <v>70</v>
          </cell>
          <cell r="D30">
            <v>4932</v>
          </cell>
          <cell r="E30">
            <v>11773863</v>
          </cell>
          <cell r="F30">
            <v>405481</v>
          </cell>
          <cell r="G30">
            <v>59650365</v>
          </cell>
          <cell r="H30">
            <v>59756992</v>
          </cell>
          <cell r="I30">
            <v>24916853</v>
          </cell>
        </row>
        <row r="33">
          <cell r="A33">
            <v>39814</v>
          </cell>
          <cell r="B33" t="str">
            <v>422</v>
          </cell>
          <cell r="C33">
            <v>41</v>
          </cell>
          <cell r="D33">
            <v>1586</v>
          </cell>
          <cell r="E33">
            <v>2754306</v>
          </cell>
          <cell r="F33">
            <v>57143</v>
          </cell>
          <cell r="G33">
            <v>5503513</v>
          </cell>
          <cell r="H33">
            <v>5519787</v>
          </cell>
          <cell r="I33">
            <v>5589518</v>
          </cell>
        </row>
        <row r="34">
          <cell r="A34">
            <v>39845</v>
          </cell>
          <cell r="B34" t="str">
            <v>422</v>
          </cell>
          <cell r="C34">
            <v>41</v>
          </cell>
          <cell r="D34">
            <v>1521</v>
          </cell>
          <cell r="E34">
            <v>2471928</v>
          </cell>
          <cell r="F34">
            <v>71684</v>
          </cell>
          <cell r="G34">
            <v>4387262</v>
          </cell>
          <cell r="H34">
            <v>4402976</v>
          </cell>
          <cell r="I34">
            <v>6678158</v>
          </cell>
        </row>
        <row r="35">
          <cell r="A35">
            <v>39873</v>
          </cell>
          <cell r="B35" t="str">
            <v>422</v>
          </cell>
          <cell r="C35">
            <v>41</v>
          </cell>
          <cell r="D35">
            <v>1522</v>
          </cell>
          <cell r="E35">
            <v>2810607</v>
          </cell>
          <cell r="F35">
            <v>141280</v>
          </cell>
          <cell r="G35">
            <v>10931102</v>
          </cell>
          <cell r="H35">
            <v>11020677</v>
          </cell>
          <cell r="I35">
            <v>17051933</v>
          </cell>
        </row>
        <row r="36">
          <cell r="A36">
            <v>39904</v>
          </cell>
          <cell r="B36" t="str">
            <v>422</v>
          </cell>
          <cell r="C36">
            <v>41</v>
          </cell>
          <cell r="D36">
            <v>1608</v>
          </cell>
          <cell r="E36">
            <v>3610737</v>
          </cell>
          <cell r="F36">
            <v>186877</v>
          </cell>
          <cell r="G36">
            <v>11873583</v>
          </cell>
          <cell r="H36">
            <v>12120511</v>
          </cell>
          <cell r="I36">
            <v>15853120</v>
          </cell>
        </row>
        <row r="37">
          <cell r="A37">
            <v>39934</v>
          </cell>
          <cell r="B37" t="str">
            <v>422</v>
          </cell>
          <cell r="C37">
            <v>41</v>
          </cell>
          <cell r="D37">
            <v>1694</v>
          </cell>
          <cell r="E37">
            <v>3626312</v>
          </cell>
          <cell r="F37">
            <v>188772</v>
          </cell>
          <cell r="G37">
            <v>15194028</v>
          </cell>
          <cell r="H37">
            <v>15441302</v>
          </cell>
          <cell r="I37">
            <v>17359683</v>
          </cell>
        </row>
        <row r="38">
          <cell r="A38">
            <v>39965</v>
          </cell>
          <cell r="B38" t="str">
            <v>422</v>
          </cell>
          <cell r="C38">
            <v>41</v>
          </cell>
          <cell r="D38">
            <v>1716</v>
          </cell>
          <cell r="E38">
            <v>3828874</v>
          </cell>
          <cell r="F38">
            <v>215977</v>
          </cell>
          <cell r="G38">
            <v>16722668</v>
          </cell>
          <cell r="H38">
            <v>17063847</v>
          </cell>
          <cell r="I38">
            <v>30784149</v>
          </cell>
        </row>
        <row r="39">
          <cell r="A39">
            <v>39995</v>
          </cell>
          <cell r="B39" t="str">
            <v>422</v>
          </cell>
          <cell r="C39">
            <v>41</v>
          </cell>
          <cell r="D39">
            <v>1666</v>
          </cell>
          <cell r="E39">
            <v>3877548</v>
          </cell>
          <cell r="F39">
            <v>219944</v>
          </cell>
          <cell r="G39">
            <v>16613269</v>
          </cell>
          <cell r="H39">
            <v>16913968</v>
          </cell>
          <cell r="I39">
            <v>11187149</v>
          </cell>
        </row>
        <row r="40">
          <cell r="A40">
            <v>40026</v>
          </cell>
          <cell r="B40" t="str">
            <v>422</v>
          </cell>
          <cell r="C40">
            <v>41</v>
          </cell>
          <cell r="D40">
            <v>1697</v>
          </cell>
          <cell r="E40">
            <v>3754805</v>
          </cell>
          <cell r="F40">
            <v>211822</v>
          </cell>
          <cell r="G40">
            <v>18209223</v>
          </cell>
          <cell r="H40">
            <v>18468108</v>
          </cell>
          <cell r="I40">
            <v>14368624</v>
          </cell>
        </row>
        <row r="41">
          <cell r="A41">
            <v>40057</v>
          </cell>
          <cell r="B41" t="str">
            <v>422</v>
          </cell>
          <cell r="C41">
            <v>40</v>
          </cell>
          <cell r="D41">
            <v>1701</v>
          </cell>
          <cell r="E41">
            <v>3906371</v>
          </cell>
          <cell r="F41">
            <v>226996</v>
          </cell>
          <cell r="G41">
            <v>17981763</v>
          </cell>
          <cell r="H41">
            <v>18289905</v>
          </cell>
          <cell r="I41">
            <v>18352672</v>
          </cell>
        </row>
        <row r="42">
          <cell r="A42">
            <v>40087</v>
          </cell>
          <cell r="B42" t="str">
            <v>422</v>
          </cell>
          <cell r="C42">
            <v>44</v>
          </cell>
          <cell r="D42">
            <v>1870</v>
          </cell>
          <cell r="E42">
            <v>4337510</v>
          </cell>
          <cell r="F42">
            <v>242531</v>
          </cell>
          <cell r="G42">
            <v>19815562</v>
          </cell>
          <cell r="H42">
            <v>20128664</v>
          </cell>
          <cell r="I42">
            <v>11429873</v>
          </cell>
        </row>
        <row r="43">
          <cell r="A43">
            <v>40118</v>
          </cell>
          <cell r="B43" t="str">
            <v>422</v>
          </cell>
          <cell r="C43">
            <v>44</v>
          </cell>
          <cell r="D43">
            <v>1883</v>
          </cell>
          <cell r="E43">
            <v>4448889</v>
          </cell>
          <cell r="F43">
            <v>223301</v>
          </cell>
          <cell r="G43">
            <v>21366312</v>
          </cell>
          <cell r="H43">
            <v>21632109</v>
          </cell>
          <cell r="I43">
            <v>12464389</v>
          </cell>
        </row>
        <row r="44">
          <cell r="A44">
            <v>40148</v>
          </cell>
          <cell r="B44" t="str">
            <v>422</v>
          </cell>
          <cell r="C44">
            <v>44</v>
          </cell>
          <cell r="D44">
            <v>1798</v>
          </cell>
          <cell r="E44">
            <v>4065558</v>
          </cell>
          <cell r="F44">
            <v>143089</v>
          </cell>
          <cell r="G44">
            <v>21109139</v>
          </cell>
          <cell r="H44">
            <v>21253679</v>
          </cell>
          <cell r="I44">
            <v>15426675</v>
          </cell>
        </row>
        <row r="47">
          <cell r="A47">
            <v>39814</v>
          </cell>
          <cell r="B47" t="str">
            <v>429</v>
          </cell>
          <cell r="C47">
            <v>3</v>
          </cell>
          <cell r="D47">
            <v>88</v>
          </cell>
          <cell r="E47">
            <v>83567</v>
          </cell>
          <cell r="F47">
            <v>2089</v>
          </cell>
          <cell r="G47">
            <v>193321</v>
          </cell>
          <cell r="H47">
            <v>193321</v>
          </cell>
          <cell r="I47">
            <v>40000</v>
          </cell>
        </row>
        <row r="48">
          <cell r="A48">
            <v>39845</v>
          </cell>
          <cell r="B48" t="str">
            <v>429</v>
          </cell>
          <cell r="C48">
            <v>3</v>
          </cell>
          <cell r="D48">
            <v>88</v>
          </cell>
          <cell r="E48">
            <v>61561</v>
          </cell>
          <cell r="F48">
            <v>3092</v>
          </cell>
          <cell r="G48">
            <v>295347</v>
          </cell>
          <cell r="H48">
            <v>295347</v>
          </cell>
          <cell r="I48">
            <v>702310</v>
          </cell>
        </row>
        <row r="49">
          <cell r="A49">
            <v>39873</v>
          </cell>
          <cell r="B49" t="str">
            <v>429</v>
          </cell>
          <cell r="C49">
            <v>3</v>
          </cell>
          <cell r="D49">
            <v>91</v>
          </cell>
          <cell r="E49">
            <v>123835</v>
          </cell>
          <cell r="F49">
            <v>7827</v>
          </cell>
          <cell r="G49">
            <v>457365</v>
          </cell>
          <cell r="H49">
            <v>457365</v>
          </cell>
          <cell r="I49">
            <v>1015641</v>
          </cell>
        </row>
        <row r="50">
          <cell r="A50">
            <v>39904</v>
          </cell>
          <cell r="B50" t="str">
            <v>429</v>
          </cell>
          <cell r="C50">
            <v>3</v>
          </cell>
          <cell r="D50">
            <v>106</v>
          </cell>
          <cell r="E50">
            <v>177607</v>
          </cell>
          <cell r="F50">
            <v>11380</v>
          </cell>
          <cell r="G50">
            <v>303095</v>
          </cell>
          <cell r="H50">
            <v>303095</v>
          </cell>
          <cell r="I50">
            <v>140000</v>
          </cell>
        </row>
        <row r="51">
          <cell r="A51">
            <v>39934</v>
          </cell>
          <cell r="B51" t="str">
            <v>429</v>
          </cell>
          <cell r="C51">
            <v>3</v>
          </cell>
          <cell r="D51">
            <v>112</v>
          </cell>
          <cell r="E51">
            <v>212552</v>
          </cell>
          <cell r="F51">
            <v>14725</v>
          </cell>
          <cell r="G51">
            <v>639200</v>
          </cell>
          <cell r="H51">
            <v>643822</v>
          </cell>
          <cell r="I51">
            <v>302720</v>
          </cell>
        </row>
        <row r="52">
          <cell r="A52">
            <v>39965</v>
          </cell>
          <cell r="B52" t="str">
            <v>429</v>
          </cell>
          <cell r="C52">
            <v>3</v>
          </cell>
          <cell r="D52">
            <v>114</v>
          </cell>
          <cell r="E52">
            <v>226283</v>
          </cell>
          <cell r="F52">
            <v>13410</v>
          </cell>
          <cell r="G52">
            <v>589261</v>
          </cell>
          <cell r="H52">
            <v>589261</v>
          </cell>
          <cell r="I52">
            <v>271600</v>
          </cell>
        </row>
        <row r="53">
          <cell r="A53">
            <v>39995</v>
          </cell>
          <cell r="B53" t="str">
            <v>429</v>
          </cell>
          <cell r="C53">
            <v>3</v>
          </cell>
          <cell r="D53">
            <v>110</v>
          </cell>
          <cell r="E53">
            <v>229707</v>
          </cell>
          <cell r="F53">
            <v>14358</v>
          </cell>
          <cell r="G53">
            <v>564606</v>
          </cell>
          <cell r="H53">
            <v>564606</v>
          </cell>
          <cell r="I53">
            <v>283158</v>
          </cell>
        </row>
        <row r="54">
          <cell r="A54">
            <v>40026</v>
          </cell>
          <cell r="B54" t="str">
            <v>429</v>
          </cell>
          <cell r="C54">
            <v>3</v>
          </cell>
          <cell r="D54">
            <v>109</v>
          </cell>
          <cell r="E54">
            <v>222370</v>
          </cell>
          <cell r="F54">
            <v>13718</v>
          </cell>
          <cell r="G54">
            <v>442166</v>
          </cell>
          <cell r="H54">
            <v>442166</v>
          </cell>
          <cell r="I54">
            <v>444978</v>
          </cell>
        </row>
        <row r="55">
          <cell r="A55">
            <v>40057</v>
          </cell>
          <cell r="B55" t="str">
            <v>429</v>
          </cell>
          <cell r="C55">
            <v>3</v>
          </cell>
          <cell r="D55">
            <v>110</v>
          </cell>
          <cell r="E55">
            <v>224619</v>
          </cell>
          <cell r="F55">
            <v>17539</v>
          </cell>
          <cell r="G55">
            <v>475398</v>
          </cell>
          <cell r="H55">
            <v>475398</v>
          </cell>
          <cell r="I55">
            <v>482259</v>
          </cell>
        </row>
        <row r="56">
          <cell r="A56">
            <v>40087</v>
          </cell>
          <cell r="B56" t="str">
            <v>429</v>
          </cell>
          <cell r="C56">
            <v>17</v>
          </cell>
          <cell r="D56">
            <v>660</v>
          </cell>
          <cell r="E56">
            <v>1369698</v>
          </cell>
          <cell r="F56">
            <v>82573</v>
          </cell>
          <cell r="G56">
            <v>6415452</v>
          </cell>
          <cell r="H56">
            <v>6547337</v>
          </cell>
          <cell r="I56">
            <v>3150395</v>
          </cell>
        </row>
        <row r="57">
          <cell r="A57">
            <v>40118</v>
          </cell>
          <cell r="B57" t="str">
            <v>429</v>
          </cell>
          <cell r="C57">
            <v>17</v>
          </cell>
          <cell r="D57">
            <v>649</v>
          </cell>
          <cell r="E57">
            <v>1329629</v>
          </cell>
          <cell r="F57">
            <v>75337</v>
          </cell>
          <cell r="G57">
            <v>6085184</v>
          </cell>
          <cell r="H57">
            <v>6153862</v>
          </cell>
          <cell r="I57">
            <v>2681099</v>
          </cell>
        </row>
        <row r="58">
          <cell r="A58">
            <v>40148</v>
          </cell>
          <cell r="B58" t="str">
            <v>429</v>
          </cell>
          <cell r="C58">
            <v>17</v>
          </cell>
          <cell r="D58">
            <v>627</v>
          </cell>
          <cell r="E58">
            <v>1228059</v>
          </cell>
          <cell r="F58">
            <v>46170</v>
          </cell>
          <cell r="G58">
            <v>5009199</v>
          </cell>
          <cell r="H58">
            <v>5099537</v>
          </cell>
          <cell r="I58">
            <v>2204432</v>
          </cell>
        </row>
        <row r="61">
          <cell r="A61">
            <v>39814</v>
          </cell>
          <cell r="B61" t="str">
            <v>431</v>
          </cell>
          <cell r="C61">
            <v>10</v>
          </cell>
          <cell r="D61">
            <v>1061</v>
          </cell>
          <cell r="E61">
            <v>2472606</v>
          </cell>
          <cell r="F61">
            <v>115649</v>
          </cell>
          <cell r="G61">
            <v>6109551</v>
          </cell>
          <cell r="H61">
            <v>6109551</v>
          </cell>
          <cell r="I61">
            <v>11734611</v>
          </cell>
        </row>
        <row r="62">
          <cell r="A62">
            <v>39845</v>
          </cell>
          <cell r="B62" t="str">
            <v>431</v>
          </cell>
          <cell r="C62">
            <v>10</v>
          </cell>
          <cell r="D62">
            <v>1051</v>
          </cell>
          <cell r="E62">
            <v>2307746</v>
          </cell>
          <cell r="F62">
            <v>102167</v>
          </cell>
          <cell r="G62">
            <v>8188413</v>
          </cell>
          <cell r="H62">
            <v>8188413</v>
          </cell>
          <cell r="I62">
            <v>6423145</v>
          </cell>
        </row>
        <row r="63">
          <cell r="A63">
            <v>39873</v>
          </cell>
          <cell r="B63" t="str">
            <v>431</v>
          </cell>
          <cell r="C63">
            <v>10</v>
          </cell>
          <cell r="D63">
            <v>1077</v>
          </cell>
          <cell r="E63">
            <v>2542637</v>
          </cell>
          <cell r="F63">
            <v>124472</v>
          </cell>
          <cell r="G63">
            <v>10430523</v>
          </cell>
          <cell r="H63">
            <v>10430523</v>
          </cell>
          <cell r="I63">
            <v>9465869</v>
          </cell>
        </row>
        <row r="64">
          <cell r="A64">
            <v>39904</v>
          </cell>
          <cell r="B64" t="str">
            <v>431</v>
          </cell>
          <cell r="C64">
            <v>10</v>
          </cell>
          <cell r="D64">
            <v>1094</v>
          </cell>
          <cell r="E64">
            <v>2623867</v>
          </cell>
          <cell r="F64">
            <v>131247</v>
          </cell>
          <cell r="G64">
            <v>9429195</v>
          </cell>
          <cell r="H64">
            <v>9429195</v>
          </cell>
          <cell r="I64">
            <v>8853164</v>
          </cell>
        </row>
        <row r="65">
          <cell r="A65">
            <v>39934</v>
          </cell>
          <cell r="B65" t="str">
            <v>431</v>
          </cell>
          <cell r="C65">
            <v>10</v>
          </cell>
          <cell r="D65">
            <v>1089</v>
          </cell>
          <cell r="E65">
            <v>2598875</v>
          </cell>
          <cell r="F65">
            <v>127427</v>
          </cell>
          <cell r="G65">
            <v>10494750</v>
          </cell>
          <cell r="H65">
            <v>10494750</v>
          </cell>
          <cell r="I65">
            <v>14770181</v>
          </cell>
        </row>
        <row r="66">
          <cell r="A66">
            <v>39965</v>
          </cell>
          <cell r="B66" t="str">
            <v>431</v>
          </cell>
          <cell r="C66">
            <v>10</v>
          </cell>
          <cell r="D66">
            <v>1085</v>
          </cell>
          <cell r="E66">
            <v>2732414</v>
          </cell>
          <cell r="F66">
            <v>131429</v>
          </cell>
          <cell r="G66">
            <v>9607235</v>
          </cell>
          <cell r="H66">
            <v>9607235</v>
          </cell>
          <cell r="I66">
            <v>10656377</v>
          </cell>
        </row>
        <row r="67">
          <cell r="A67">
            <v>39995</v>
          </cell>
          <cell r="B67" t="str">
            <v>431</v>
          </cell>
          <cell r="C67">
            <v>10</v>
          </cell>
          <cell r="D67">
            <v>1074</v>
          </cell>
          <cell r="E67">
            <v>2699329</v>
          </cell>
          <cell r="F67">
            <v>131026</v>
          </cell>
          <cell r="G67">
            <v>11518374</v>
          </cell>
          <cell r="H67">
            <v>11518374</v>
          </cell>
          <cell r="I67">
            <v>9833938</v>
          </cell>
        </row>
        <row r="68">
          <cell r="A68">
            <v>40026</v>
          </cell>
          <cell r="B68" t="str">
            <v>431</v>
          </cell>
          <cell r="C68">
            <v>10</v>
          </cell>
          <cell r="D68">
            <v>1076</v>
          </cell>
          <cell r="E68">
            <v>2643909</v>
          </cell>
          <cell r="F68">
            <v>121003</v>
          </cell>
          <cell r="G68">
            <v>9787132</v>
          </cell>
          <cell r="H68">
            <v>9787132</v>
          </cell>
          <cell r="I68">
            <v>9111569</v>
          </cell>
        </row>
        <row r="69">
          <cell r="A69">
            <v>40057</v>
          </cell>
          <cell r="B69" t="str">
            <v>431</v>
          </cell>
          <cell r="C69">
            <v>10</v>
          </cell>
          <cell r="D69">
            <v>1061</v>
          </cell>
          <cell r="E69">
            <v>2615917</v>
          </cell>
          <cell r="F69">
            <v>127211</v>
          </cell>
          <cell r="G69">
            <v>9806929</v>
          </cell>
          <cell r="H69">
            <v>9806929</v>
          </cell>
          <cell r="I69">
            <v>9261284</v>
          </cell>
        </row>
        <row r="70">
          <cell r="A70">
            <v>40087</v>
          </cell>
          <cell r="B70" t="str">
            <v>431</v>
          </cell>
          <cell r="C70">
            <v>9</v>
          </cell>
          <cell r="D70">
            <v>960</v>
          </cell>
          <cell r="E70">
            <v>3314989</v>
          </cell>
          <cell r="F70">
            <v>113236</v>
          </cell>
          <cell r="G70">
            <v>20700016</v>
          </cell>
          <cell r="H70">
            <v>20700016</v>
          </cell>
          <cell r="I70">
            <v>10434425</v>
          </cell>
        </row>
        <row r="71">
          <cell r="A71">
            <v>40118</v>
          </cell>
          <cell r="B71" t="str">
            <v>431</v>
          </cell>
          <cell r="C71">
            <v>9</v>
          </cell>
          <cell r="D71">
            <v>947</v>
          </cell>
          <cell r="E71">
            <v>2419189</v>
          </cell>
          <cell r="F71">
            <v>109423</v>
          </cell>
          <cell r="G71">
            <v>14972334</v>
          </cell>
          <cell r="H71">
            <v>14972334</v>
          </cell>
          <cell r="I71">
            <v>8396040</v>
          </cell>
        </row>
        <row r="72">
          <cell r="A72">
            <v>40148</v>
          </cell>
          <cell r="B72" t="str">
            <v>431</v>
          </cell>
          <cell r="C72">
            <v>9</v>
          </cell>
          <cell r="D72">
            <v>938</v>
          </cell>
          <cell r="E72">
            <v>2431977</v>
          </cell>
          <cell r="F72">
            <v>98175</v>
          </cell>
          <cell r="G72">
            <v>9016238</v>
          </cell>
          <cell r="H72">
            <v>9016238</v>
          </cell>
          <cell r="I72">
            <v>52463558</v>
          </cell>
        </row>
        <row r="75">
          <cell r="A75">
            <v>39814</v>
          </cell>
          <cell r="B75" t="str">
            <v>439</v>
          </cell>
          <cell r="C75">
            <v>61</v>
          </cell>
          <cell r="D75">
            <v>2068</v>
          </cell>
          <cell r="E75">
            <v>3318371</v>
          </cell>
          <cell r="F75">
            <v>115411</v>
          </cell>
          <cell r="G75">
            <v>8371597</v>
          </cell>
          <cell r="H75">
            <v>8694935</v>
          </cell>
          <cell r="I75">
            <v>9331512</v>
          </cell>
        </row>
        <row r="76">
          <cell r="A76">
            <v>39845</v>
          </cell>
          <cell r="B76" t="str">
            <v>439</v>
          </cell>
          <cell r="C76">
            <v>61</v>
          </cell>
          <cell r="D76">
            <v>2058</v>
          </cell>
          <cell r="E76">
            <v>3261876</v>
          </cell>
          <cell r="F76">
            <v>132042</v>
          </cell>
          <cell r="G76">
            <v>10943434</v>
          </cell>
          <cell r="H76">
            <v>11356965</v>
          </cell>
          <cell r="I76">
            <v>12270238</v>
          </cell>
        </row>
        <row r="77">
          <cell r="A77">
            <v>39873</v>
          </cell>
          <cell r="B77" t="str">
            <v>439</v>
          </cell>
          <cell r="C77">
            <v>61</v>
          </cell>
          <cell r="D77">
            <v>2095</v>
          </cell>
          <cell r="E77">
            <v>3743368</v>
          </cell>
          <cell r="F77">
            <v>203016</v>
          </cell>
          <cell r="G77">
            <v>14169465</v>
          </cell>
          <cell r="H77">
            <v>14487352</v>
          </cell>
          <cell r="I77">
            <v>13320105</v>
          </cell>
        </row>
        <row r="78">
          <cell r="A78">
            <v>39904</v>
          </cell>
          <cell r="B78" t="str">
            <v>439</v>
          </cell>
          <cell r="C78">
            <v>61</v>
          </cell>
          <cell r="D78">
            <v>2135</v>
          </cell>
          <cell r="E78">
            <v>4316062</v>
          </cell>
          <cell r="F78">
            <v>234702</v>
          </cell>
          <cell r="G78">
            <v>16938561</v>
          </cell>
          <cell r="H78">
            <v>17450684</v>
          </cell>
          <cell r="I78">
            <v>20549719</v>
          </cell>
        </row>
        <row r="79">
          <cell r="A79">
            <v>39934</v>
          </cell>
          <cell r="B79" t="str">
            <v>439</v>
          </cell>
          <cell r="C79">
            <v>61</v>
          </cell>
          <cell r="D79">
            <v>2173</v>
          </cell>
          <cell r="E79">
            <v>4340716</v>
          </cell>
          <cell r="F79">
            <v>226831</v>
          </cell>
          <cell r="G79">
            <v>16893286</v>
          </cell>
          <cell r="H79">
            <v>17331612</v>
          </cell>
          <cell r="I79">
            <v>13866007</v>
          </cell>
        </row>
        <row r="80">
          <cell r="A80">
            <v>39965</v>
          </cell>
          <cell r="B80" t="str">
            <v>439</v>
          </cell>
          <cell r="C80">
            <v>61</v>
          </cell>
          <cell r="D80">
            <v>2201</v>
          </cell>
          <cell r="E80">
            <v>4789761</v>
          </cell>
          <cell r="F80">
            <v>263314</v>
          </cell>
          <cell r="G80">
            <v>18882688</v>
          </cell>
          <cell r="H80">
            <v>19753188</v>
          </cell>
          <cell r="I80">
            <v>17014592</v>
          </cell>
        </row>
        <row r="81">
          <cell r="A81">
            <v>39995</v>
          </cell>
          <cell r="B81" t="str">
            <v>439</v>
          </cell>
          <cell r="C81">
            <v>62</v>
          </cell>
          <cell r="D81">
            <v>2257</v>
          </cell>
          <cell r="E81">
            <v>4905268</v>
          </cell>
          <cell r="F81">
            <v>287087</v>
          </cell>
          <cell r="G81">
            <v>19008637</v>
          </cell>
          <cell r="H81">
            <v>20254138</v>
          </cell>
          <cell r="I81">
            <v>27600025</v>
          </cell>
        </row>
        <row r="82">
          <cell r="A82">
            <v>40026</v>
          </cell>
          <cell r="B82" t="str">
            <v>439</v>
          </cell>
          <cell r="C82">
            <v>62</v>
          </cell>
          <cell r="D82">
            <v>2290</v>
          </cell>
          <cell r="E82">
            <v>4775506</v>
          </cell>
          <cell r="F82">
            <v>275092</v>
          </cell>
          <cell r="G82">
            <v>20291624</v>
          </cell>
          <cell r="H82">
            <v>21219135</v>
          </cell>
          <cell r="I82">
            <v>25824803</v>
          </cell>
        </row>
        <row r="83">
          <cell r="A83">
            <v>40057</v>
          </cell>
          <cell r="B83" t="str">
            <v>439</v>
          </cell>
          <cell r="C83">
            <v>63</v>
          </cell>
          <cell r="D83">
            <v>2371</v>
          </cell>
          <cell r="E83">
            <v>4982396</v>
          </cell>
          <cell r="F83">
            <v>301243</v>
          </cell>
          <cell r="G83">
            <v>21811884</v>
          </cell>
          <cell r="H83">
            <v>22893239</v>
          </cell>
          <cell r="I83">
            <v>18577103</v>
          </cell>
        </row>
        <row r="84">
          <cell r="A84">
            <v>40087</v>
          </cell>
          <cell r="B84" t="str">
            <v>439</v>
          </cell>
          <cell r="C84">
            <v>82</v>
          </cell>
          <cell r="D84">
            <v>3145</v>
          </cell>
          <cell r="E84">
            <v>6675440</v>
          </cell>
          <cell r="F84">
            <v>385902</v>
          </cell>
          <cell r="G84">
            <v>31098023</v>
          </cell>
          <cell r="H84">
            <v>32418702</v>
          </cell>
          <cell r="I84">
            <v>19282071</v>
          </cell>
        </row>
        <row r="85">
          <cell r="A85">
            <v>40118</v>
          </cell>
          <cell r="B85" t="str">
            <v>439</v>
          </cell>
          <cell r="C85">
            <v>82</v>
          </cell>
          <cell r="D85">
            <v>3121</v>
          </cell>
          <cell r="E85">
            <v>7035800</v>
          </cell>
          <cell r="F85">
            <v>360127</v>
          </cell>
          <cell r="G85">
            <v>28396856</v>
          </cell>
          <cell r="H85">
            <v>30134828</v>
          </cell>
          <cell r="I85">
            <v>18793521</v>
          </cell>
        </row>
        <row r="86">
          <cell r="A86">
            <v>40148</v>
          </cell>
          <cell r="B86" t="str">
            <v>439</v>
          </cell>
          <cell r="C86">
            <v>82</v>
          </cell>
          <cell r="D86">
            <v>3013</v>
          </cell>
          <cell r="E86">
            <v>6108111</v>
          </cell>
          <cell r="F86">
            <v>270446</v>
          </cell>
          <cell r="G86">
            <v>24203213</v>
          </cell>
          <cell r="H86">
            <v>25077859</v>
          </cell>
          <cell r="I86">
            <v>21005842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</row>
        <row r="92">
          <cell r="A92">
            <v>39814</v>
          </cell>
          <cell r="C92">
            <v>301</v>
          </cell>
          <cell r="D92">
            <v>14239</v>
          </cell>
          <cell r="E92">
            <v>26491272</v>
          </cell>
          <cell r="F92">
            <v>692304</v>
          </cell>
          <cell r="G92">
            <v>64171086</v>
          </cell>
          <cell r="H92">
            <v>64742870</v>
          </cell>
          <cell r="I92">
            <v>83557114</v>
          </cell>
        </row>
        <row r="93">
          <cell r="A93">
            <v>39845</v>
          </cell>
          <cell r="C93">
            <v>301</v>
          </cell>
          <cell r="D93">
            <v>13988</v>
          </cell>
          <cell r="E93">
            <v>23455681</v>
          </cell>
          <cell r="F93">
            <v>836579</v>
          </cell>
          <cell r="G93">
            <v>72062237</v>
          </cell>
          <cell r="H93">
            <v>72767356</v>
          </cell>
          <cell r="I93">
            <v>70363255</v>
          </cell>
        </row>
        <row r="94">
          <cell r="A94">
            <v>39873</v>
          </cell>
          <cell r="C94">
            <v>298</v>
          </cell>
          <cell r="D94">
            <v>14272</v>
          </cell>
          <cell r="E94">
            <v>27579621</v>
          </cell>
          <cell r="F94">
            <v>1392999</v>
          </cell>
          <cell r="G94">
            <v>117710669</v>
          </cell>
          <cell r="H94">
            <v>118643832</v>
          </cell>
          <cell r="I94">
            <v>140773224</v>
          </cell>
        </row>
        <row r="95">
          <cell r="A95">
            <v>39904</v>
          </cell>
          <cell r="C95">
            <v>298</v>
          </cell>
          <cell r="D95">
            <v>14660</v>
          </cell>
          <cell r="E95">
            <v>32604214</v>
          </cell>
          <cell r="F95">
            <v>1685086</v>
          </cell>
          <cell r="G95">
            <v>144519375</v>
          </cell>
          <cell r="H95">
            <v>145965575</v>
          </cell>
          <cell r="I95">
            <v>147174306</v>
          </cell>
        </row>
        <row r="96">
          <cell r="A96">
            <v>39934</v>
          </cell>
          <cell r="C96">
            <v>298</v>
          </cell>
          <cell r="D96">
            <v>14896</v>
          </cell>
          <cell r="E96">
            <v>32948739</v>
          </cell>
          <cell r="F96">
            <v>1662846</v>
          </cell>
          <cell r="G96">
            <v>158502169</v>
          </cell>
          <cell r="H96">
            <v>159891578</v>
          </cell>
          <cell r="I96">
            <v>185808703</v>
          </cell>
        </row>
        <row r="97">
          <cell r="A97">
            <v>39965</v>
          </cell>
          <cell r="C97">
            <v>298</v>
          </cell>
          <cell r="D97">
            <v>15153</v>
          </cell>
          <cell r="E97">
            <v>36607763</v>
          </cell>
          <cell r="F97">
            <v>1853590</v>
          </cell>
          <cell r="G97">
            <v>174406696</v>
          </cell>
          <cell r="H97">
            <v>176181379</v>
          </cell>
          <cell r="I97">
            <v>278274506</v>
          </cell>
        </row>
        <row r="98">
          <cell r="A98">
            <v>39995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40026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40057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40087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40118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40148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</row>
        <row r="107">
          <cell r="B107" t="str">
            <v>412</v>
          </cell>
          <cell r="C107">
            <v>113</v>
          </cell>
          <cell r="D107">
            <v>5326</v>
          </cell>
          <cell r="E107">
            <v>13383733</v>
          </cell>
          <cell r="F107">
            <v>648663</v>
          </cell>
          <cell r="G107">
            <v>64759478</v>
          </cell>
          <cell r="H107">
            <v>65101698</v>
          </cell>
          <cell r="I107">
            <v>50872577</v>
          </cell>
        </row>
        <row r="108">
          <cell r="B108" t="str">
            <v>421</v>
          </cell>
          <cell r="C108">
            <v>70</v>
          </cell>
          <cell r="D108">
            <v>4711</v>
          </cell>
          <cell r="E108">
            <v>11646698</v>
          </cell>
          <cell r="F108">
            <v>580797</v>
          </cell>
          <cell r="G108">
            <v>63845366</v>
          </cell>
          <cell r="H108">
            <v>64066150</v>
          </cell>
          <cell r="I108">
            <v>168675211</v>
          </cell>
        </row>
        <row r="109">
          <cell r="B109" t="str">
            <v>422</v>
          </cell>
          <cell r="C109">
            <v>41</v>
          </cell>
          <cell r="D109">
            <v>1716</v>
          </cell>
          <cell r="E109">
            <v>3828874</v>
          </cell>
          <cell r="F109">
            <v>215977</v>
          </cell>
          <cell r="G109">
            <v>16722668</v>
          </cell>
          <cell r="H109">
            <v>17063847</v>
          </cell>
          <cell r="I109">
            <v>30784149</v>
          </cell>
        </row>
        <row r="110">
          <cell r="B110" t="str">
            <v>429</v>
          </cell>
          <cell r="C110">
            <v>3</v>
          </cell>
          <cell r="D110">
            <v>114</v>
          </cell>
          <cell r="E110">
            <v>226283</v>
          </cell>
          <cell r="F110">
            <v>13410</v>
          </cell>
          <cell r="G110">
            <v>589261</v>
          </cell>
          <cell r="H110">
            <v>589261</v>
          </cell>
          <cell r="I110">
            <v>271600</v>
          </cell>
        </row>
        <row r="111">
          <cell r="B111" t="str">
            <v>431</v>
          </cell>
          <cell r="C111">
            <v>10</v>
          </cell>
          <cell r="D111">
            <v>1085</v>
          </cell>
          <cell r="E111">
            <v>2732414</v>
          </cell>
          <cell r="F111">
            <v>131429</v>
          </cell>
          <cell r="G111">
            <v>9607235</v>
          </cell>
          <cell r="H111">
            <v>9607235</v>
          </cell>
          <cell r="I111">
            <v>10656377</v>
          </cell>
        </row>
        <row r="112">
          <cell r="B112" t="str">
            <v>439</v>
          </cell>
          <cell r="C112">
            <v>61</v>
          </cell>
          <cell r="D112">
            <v>2201</v>
          </cell>
          <cell r="E112">
            <v>4789761</v>
          </cell>
          <cell r="F112">
            <v>263314</v>
          </cell>
          <cell r="G112">
            <v>18882688</v>
          </cell>
          <cell r="H112">
            <v>19753188</v>
          </cell>
          <cell r="I112">
            <v>17014592</v>
          </cell>
        </row>
        <row r="113">
          <cell r="C113">
            <v>298</v>
          </cell>
          <cell r="D113">
            <v>15153</v>
          </cell>
          <cell r="E113">
            <v>36607763</v>
          </cell>
          <cell r="F113">
            <v>1853590</v>
          </cell>
          <cell r="G113">
            <v>174406696</v>
          </cell>
          <cell r="H113">
            <v>176181379</v>
          </cell>
          <cell r="I113">
            <v>278274506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0"/>
      <sheetName val="11_12"/>
      <sheetName val="10_11"/>
      <sheetName val="08_09"/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10">
        <row r="1">
          <cell r="A1">
            <v>0</v>
          </cell>
          <cell r="B1">
            <v>0</v>
          </cell>
          <cell r="C1">
            <v>0</v>
          </cell>
        </row>
        <row r="3">
          <cell r="D3">
            <v>0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42005</v>
          </cell>
          <cell r="B5" t="str">
            <v>412</v>
          </cell>
          <cell r="C5">
            <v>82</v>
          </cell>
          <cell r="D5">
            <v>3233</v>
          </cell>
          <cell r="E5">
            <v>7549603</v>
          </cell>
          <cell r="F5">
            <v>231764</v>
          </cell>
          <cell r="G5">
            <v>36810703</v>
          </cell>
          <cell r="H5">
            <v>36899891</v>
          </cell>
          <cell r="I5">
            <v>31116354</v>
          </cell>
        </row>
        <row r="6">
          <cell r="A6">
            <v>42036</v>
          </cell>
          <cell r="B6" t="str">
            <v>412</v>
          </cell>
          <cell r="C6">
            <v>81</v>
          </cell>
          <cell r="D6">
            <v>3192</v>
          </cell>
          <cell r="E6">
            <v>6923321</v>
          </cell>
          <cell r="F6">
            <v>226587</v>
          </cell>
          <cell r="G6">
            <v>35462058</v>
          </cell>
          <cell r="H6">
            <v>35606680</v>
          </cell>
          <cell r="I6">
            <v>37240157</v>
          </cell>
        </row>
        <row r="7">
          <cell r="A7">
            <v>42064</v>
          </cell>
          <cell r="B7" t="str">
            <v>412</v>
          </cell>
          <cell r="C7">
            <v>81</v>
          </cell>
          <cell r="D7">
            <v>3226</v>
          </cell>
          <cell r="E7">
            <v>7803794</v>
          </cell>
          <cell r="F7">
            <v>316673</v>
          </cell>
          <cell r="G7">
            <v>50763237</v>
          </cell>
          <cell r="H7">
            <v>50990521</v>
          </cell>
          <cell r="I7">
            <v>38871158</v>
          </cell>
        </row>
        <row r="8">
          <cell r="A8">
            <v>42095</v>
          </cell>
          <cell r="B8" t="str">
            <v>412</v>
          </cell>
          <cell r="C8">
            <v>81</v>
          </cell>
          <cell r="D8">
            <v>3276</v>
          </cell>
          <cell r="E8">
            <v>8457681</v>
          </cell>
          <cell r="F8">
            <v>346362</v>
          </cell>
          <cell r="G8">
            <v>53852728</v>
          </cell>
          <cell r="H8">
            <v>54060656</v>
          </cell>
          <cell r="I8">
            <v>28903472</v>
          </cell>
        </row>
        <row r="9">
          <cell r="A9">
            <v>42125</v>
          </cell>
          <cell r="B9" t="str">
            <v>412</v>
          </cell>
          <cell r="C9">
            <v>81</v>
          </cell>
          <cell r="D9">
            <v>3269</v>
          </cell>
          <cell r="E9">
            <v>8366752</v>
          </cell>
          <cell r="F9">
            <v>317755</v>
          </cell>
          <cell r="G9">
            <v>50093902</v>
          </cell>
          <cell r="H9">
            <v>50271512</v>
          </cell>
          <cell r="I9">
            <v>40323888</v>
          </cell>
        </row>
        <row r="10">
          <cell r="A10">
            <v>42156</v>
          </cell>
          <cell r="B10" t="str">
            <v>412</v>
          </cell>
          <cell r="C10">
            <v>81</v>
          </cell>
          <cell r="D10">
            <v>3332</v>
          </cell>
          <cell r="E10">
            <v>9167263</v>
          </cell>
          <cell r="F10">
            <v>381237</v>
          </cell>
          <cell r="G10">
            <v>54597412</v>
          </cell>
          <cell r="H10">
            <v>54861227</v>
          </cell>
          <cell r="I10">
            <v>44295540</v>
          </cell>
        </row>
        <row r="11">
          <cell r="A11">
            <v>42186</v>
          </cell>
          <cell r="B11" t="str">
            <v>412</v>
          </cell>
          <cell r="C11">
            <v>87</v>
          </cell>
          <cell r="D11">
            <v>0</v>
          </cell>
          <cell r="E11">
            <v>0</v>
          </cell>
          <cell r="F11">
            <v>427075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42217</v>
          </cell>
          <cell r="B12" t="str">
            <v>412</v>
          </cell>
          <cell r="C12">
            <v>87</v>
          </cell>
          <cell r="D12">
            <v>0</v>
          </cell>
          <cell r="E12">
            <v>0</v>
          </cell>
          <cell r="F12">
            <v>374386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42248</v>
          </cell>
          <cell r="B13" t="str">
            <v>412</v>
          </cell>
          <cell r="C13">
            <v>87</v>
          </cell>
          <cell r="D13">
            <v>0</v>
          </cell>
          <cell r="E13">
            <v>0</v>
          </cell>
          <cell r="F13">
            <v>414346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42278</v>
          </cell>
          <cell r="B14" t="str">
            <v>412</v>
          </cell>
          <cell r="C14">
            <v>84</v>
          </cell>
          <cell r="D14">
            <v>0</v>
          </cell>
          <cell r="E14">
            <v>0</v>
          </cell>
          <cell r="F14">
            <v>403416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42309</v>
          </cell>
          <cell r="B15" t="str">
            <v>412</v>
          </cell>
          <cell r="C15">
            <v>84</v>
          </cell>
          <cell r="D15">
            <v>0</v>
          </cell>
          <cell r="E15">
            <v>0</v>
          </cell>
          <cell r="F15">
            <v>382521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42339</v>
          </cell>
          <cell r="B16" t="str">
            <v>412</v>
          </cell>
          <cell r="C16">
            <v>84</v>
          </cell>
          <cell r="D16">
            <v>0</v>
          </cell>
          <cell r="E16">
            <v>0</v>
          </cell>
          <cell r="F16">
            <v>271843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42005</v>
          </cell>
          <cell r="B19" t="str">
            <v>421</v>
          </cell>
          <cell r="C19">
            <v>67</v>
          </cell>
          <cell r="D19">
            <v>4123</v>
          </cell>
          <cell r="E19">
            <v>8713847</v>
          </cell>
          <cell r="F19">
            <v>180104</v>
          </cell>
          <cell r="G19">
            <v>11738191</v>
          </cell>
          <cell r="H19">
            <v>11973305</v>
          </cell>
          <cell r="I19">
            <v>27219373</v>
          </cell>
        </row>
        <row r="20">
          <cell r="A20">
            <v>42036</v>
          </cell>
          <cell r="B20" t="str">
            <v>421</v>
          </cell>
          <cell r="C20">
            <v>67</v>
          </cell>
          <cell r="D20">
            <v>4062</v>
          </cell>
          <cell r="E20">
            <v>7603440</v>
          </cell>
          <cell r="F20">
            <v>224047</v>
          </cell>
          <cell r="G20">
            <v>16559745</v>
          </cell>
          <cell r="H20">
            <v>16948380</v>
          </cell>
          <cell r="I20">
            <v>32452533</v>
          </cell>
        </row>
        <row r="21">
          <cell r="A21">
            <v>42064</v>
          </cell>
          <cell r="B21" t="str">
            <v>421</v>
          </cell>
          <cell r="C21">
            <v>67</v>
          </cell>
          <cell r="D21">
            <v>4115</v>
          </cell>
          <cell r="E21">
            <v>9403628</v>
          </cell>
          <cell r="F21">
            <v>395545</v>
          </cell>
          <cell r="G21">
            <v>30264574</v>
          </cell>
          <cell r="H21">
            <v>30777577</v>
          </cell>
          <cell r="I21">
            <v>40731783</v>
          </cell>
        </row>
        <row r="22">
          <cell r="A22">
            <v>42095</v>
          </cell>
          <cell r="B22" t="str">
            <v>421</v>
          </cell>
          <cell r="C22">
            <v>67</v>
          </cell>
          <cell r="D22">
            <v>4303</v>
          </cell>
          <cell r="E22">
            <v>11108656</v>
          </cell>
          <cell r="F22">
            <v>484685</v>
          </cell>
          <cell r="G22">
            <v>39722282</v>
          </cell>
          <cell r="H22">
            <v>40452937</v>
          </cell>
          <cell r="I22">
            <v>47185964</v>
          </cell>
        </row>
        <row r="23">
          <cell r="A23">
            <v>42125</v>
          </cell>
          <cell r="B23" t="str">
            <v>421</v>
          </cell>
          <cell r="C23">
            <v>67</v>
          </cell>
          <cell r="D23">
            <v>4324</v>
          </cell>
          <cell r="E23">
            <v>11218570</v>
          </cell>
          <cell r="F23">
            <v>449387</v>
          </cell>
          <cell r="G23">
            <v>46913732</v>
          </cell>
          <cell r="H23">
            <v>47868397</v>
          </cell>
          <cell r="I23">
            <v>36289394</v>
          </cell>
        </row>
        <row r="24">
          <cell r="A24">
            <v>42156</v>
          </cell>
          <cell r="B24" t="str">
            <v>421</v>
          </cell>
          <cell r="C24">
            <v>66</v>
          </cell>
          <cell r="D24">
            <v>4316</v>
          </cell>
          <cell r="E24">
            <v>12031254</v>
          </cell>
          <cell r="F24">
            <v>552109</v>
          </cell>
          <cell r="G24">
            <v>54589585</v>
          </cell>
          <cell r="H24">
            <v>55734107</v>
          </cell>
          <cell r="I24">
            <v>58586755</v>
          </cell>
        </row>
        <row r="25">
          <cell r="A25">
            <v>42186</v>
          </cell>
          <cell r="B25" t="str">
            <v>421</v>
          </cell>
          <cell r="C25">
            <v>65</v>
          </cell>
          <cell r="D25">
            <v>0</v>
          </cell>
          <cell r="E25">
            <v>0</v>
          </cell>
          <cell r="F25">
            <v>603343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42217</v>
          </cell>
          <cell r="B26" t="str">
            <v>421</v>
          </cell>
          <cell r="C26">
            <v>65</v>
          </cell>
          <cell r="D26">
            <v>0</v>
          </cell>
          <cell r="E26">
            <v>0</v>
          </cell>
          <cell r="F26">
            <v>542722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42248</v>
          </cell>
          <cell r="B27" t="str">
            <v>421</v>
          </cell>
          <cell r="C27">
            <v>65</v>
          </cell>
          <cell r="D27">
            <v>0</v>
          </cell>
          <cell r="E27">
            <v>0</v>
          </cell>
          <cell r="F27">
            <v>584962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42278</v>
          </cell>
          <cell r="B28" t="str">
            <v>421</v>
          </cell>
          <cell r="C28">
            <v>67</v>
          </cell>
          <cell r="D28">
            <v>0</v>
          </cell>
          <cell r="E28">
            <v>0</v>
          </cell>
          <cell r="F28">
            <v>568705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42309</v>
          </cell>
          <cell r="B29" t="str">
            <v>421</v>
          </cell>
          <cell r="C29">
            <v>67</v>
          </cell>
          <cell r="D29">
            <v>0</v>
          </cell>
          <cell r="E29">
            <v>0</v>
          </cell>
          <cell r="F29">
            <v>513497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42339</v>
          </cell>
          <cell r="B30" t="str">
            <v>421</v>
          </cell>
          <cell r="C30">
            <v>67</v>
          </cell>
          <cell r="D30">
            <v>0</v>
          </cell>
          <cell r="E30">
            <v>0</v>
          </cell>
          <cell r="F30">
            <v>315311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42005</v>
          </cell>
          <cell r="B33" t="str">
            <v>422</v>
          </cell>
          <cell r="C33">
            <v>38</v>
          </cell>
          <cell r="D33">
            <v>1700</v>
          </cell>
          <cell r="E33">
            <v>3729465</v>
          </cell>
          <cell r="F33">
            <v>93925</v>
          </cell>
          <cell r="G33">
            <v>7920135</v>
          </cell>
          <cell r="H33">
            <v>7950311</v>
          </cell>
          <cell r="I33">
            <v>5472104</v>
          </cell>
        </row>
        <row r="34">
          <cell r="A34">
            <v>42036</v>
          </cell>
          <cell r="B34" t="str">
            <v>422</v>
          </cell>
          <cell r="C34">
            <v>38</v>
          </cell>
          <cell r="D34">
            <v>1671</v>
          </cell>
          <cell r="E34">
            <v>3161049</v>
          </cell>
          <cell r="F34">
            <v>104930</v>
          </cell>
          <cell r="G34">
            <v>8980319</v>
          </cell>
          <cell r="H34">
            <v>8983101</v>
          </cell>
          <cell r="I34">
            <v>11670278</v>
          </cell>
        </row>
        <row r="35">
          <cell r="A35">
            <v>42064</v>
          </cell>
          <cell r="B35" t="str">
            <v>422</v>
          </cell>
          <cell r="C35">
            <v>38</v>
          </cell>
          <cell r="D35">
            <v>1712</v>
          </cell>
          <cell r="E35">
            <v>3863198</v>
          </cell>
          <cell r="F35">
            <v>177900</v>
          </cell>
          <cell r="G35">
            <v>10633689</v>
          </cell>
          <cell r="H35">
            <v>10691505</v>
          </cell>
          <cell r="I35">
            <v>16086733</v>
          </cell>
        </row>
        <row r="36">
          <cell r="A36">
            <v>42095</v>
          </cell>
          <cell r="B36" t="str">
            <v>422</v>
          </cell>
          <cell r="C36">
            <v>38</v>
          </cell>
          <cell r="D36">
            <v>1740</v>
          </cell>
          <cell r="E36">
            <v>4432845</v>
          </cell>
          <cell r="F36">
            <v>199997</v>
          </cell>
          <cell r="G36">
            <v>15356075</v>
          </cell>
          <cell r="H36">
            <v>15374933</v>
          </cell>
          <cell r="I36">
            <v>15678588</v>
          </cell>
        </row>
        <row r="37">
          <cell r="A37">
            <v>42125</v>
          </cell>
          <cell r="B37" t="str">
            <v>422</v>
          </cell>
          <cell r="C37">
            <v>38</v>
          </cell>
          <cell r="D37">
            <v>1771</v>
          </cell>
          <cell r="E37">
            <v>4406479</v>
          </cell>
          <cell r="F37">
            <v>193543</v>
          </cell>
          <cell r="G37">
            <v>14375875</v>
          </cell>
          <cell r="H37">
            <v>14382167</v>
          </cell>
          <cell r="I37">
            <v>12825931</v>
          </cell>
        </row>
        <row r="38">
          <cell r="A38">
            <v>42156</v>
          </cell>
          <cell r="B38" t="str">
            <v>422</v>
          </cell>
          <cell r="C38">
            <v>38</v>
          </cell>
          <cell r="D38">
            <v>1784</v>
          </cell>
          <cell r="E38">
            <v>4740221</v>
          </cell>
          <cell r="F38">
            <v>227604</v>
          </cell>
          <cell r="G38">
            <v>18137940</v>
          </cell>
          <cell r="H38">
            <v>18144600</v>
          </cell>
          <cell r="I38">
            <v>23646308</v>
          </cell>
        </row>
        <row r="39">
          <cell r="A39">
            <v>42186</v>
          </cell>
          <cell r="B39" t="str">
            <v>422</v>
          </cell>
          <cell r="C39">
            <v>43</v>
          </cell>
          <cell r="D39">
            <v>0</v>
          </cell>
          <cell r="E39">
            <v>0</v>
          </cell>
          <cell r="F39">
            <v>271410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42217</v>
          </cell>
          <cell r="B40" t="str">
            <v>422</v>
          </cell>
          <cell r="C40">
            <v>43</v>
          </cell>
          <cell r="D40">
            <v>0</v>
          </cell>
          <cell r="E40">
            <v>0</v>
          </cell>
          <cell r="F40">
            <v>240700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42248</v>
          </cell>
          <cell r="B41" t="str">
            <v>422</v>
          </cell>
          <cell r="C41">
            <v>43</v>
          </cell>
          <cell r="D41">
            <v>0</v>
          </cell>
          <cell r="E41">
            <v>0</v>
          </cell>
          <cell r="F41">
            <v>265450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42278</v>
          </cell>
          <cell r="B42" t="str">
            <v>422</v>
          </cell>
          <cell r="C42">
            <v>44</v>
          </cell>
          <cell r="D42">
            <v>0</v>
          </cell>
          <cell r="E42">
            <v>0</v>
          </cell>
          <cell r="F42">
            <v>265359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42309</v>
          </cell>
          <cell r="B43" t="str">
            <v>422</v>
          </cell>
          <cell r="C43">
            <v>44</v>
          </cell>
          <cell r="D43">
            <v>0</v>
          </cell>
          <cell r="E43">
            <v>0</v>
          </cell>
          <cell r="F43">
            <v>242956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42339</v>
          </cell>
          <cell r="B44" t="str">
            <v>422</v>
          </cell>
          <cell r="C44">
            <v>44</v>
          </cell>
          <cell r="D44">
            <v>0</v>
          </cell>
          <cell r="E44">
            <v>0</v>
          </cell>
          <cell r="F44">
            <v>182163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42005</v>
          </cell>
          <cell r="B47" t="str">
            <v>429</v>
          </cell>
          <cell r="C47">
            <v>31</v>
          </cell>
          <cell r="D47">
            <v>1199</v>
          </cell>
          <cell r="E47">
            <v>2543266</v>
          </cell>
          <cell r="F47">
            <v>65257</v>
          </cell>
          <cell r="G47">
            <v>6907883</v>
          </cell>
          <cell r="H47">
            <v>6985393</v>
          </cell>
          <cell r="I47">
            <v>3347331</v>
          </cell>
        </row>
        <row r="48">
          <cell r="A48">
            <v>42036</v>
          </cell>
          <cell r="B48" t="str">
            <v>429</v>
          </cell>
          <cell r="C48">
            <v>31</v>
          </cell>
          <cell r="D48">
            <v>1221</v>
          </cell>
          <cell r="E48">
            <v>2388554</v>
          </cell>
          <cell r="F48">
            <v>81042</v>
          </cell>
          <cell r="G48">
            <v>6036472</v>
          </cell>
          <cell r="H48">
            <v>6222297</v>
          </cell>
          <cell r="I48">
            <v>7088573</v>
          </cell>
        </row>
        <row r="49">
          <cell r="A49">
            <v>42064</v>
          </cell>
          <cell r="B49" t="str">
            <v>429</v>
          </cell>
          <cell r="C49">
            <v>31</v>
          </cell>
          <cell r="D49">
            <v>1269</v>
          </cell>
          <cell r="E49">
            <v>2872117</v>
          </cell>
          <cell r="F49">
            <v>131064</v>
          </cell>
          <cell r="G49">
            <v>10452482</v>
          </cell>
          <cell r="H49">
            <v>10685609</v>
          </cell>
          <cell r="I49">
            <v>11205054</v>
          </cell>
        </row>
        <row r="50">
          <cell r="A50">
            <v>42095</v>
          </cell>
          <cell r="B50" t="str">
            <v>429</v>
          </cell>
          <cell r="C50">
            <v>31</v>
          </cell>
          <cell r="D50">
            <v>1287</v>
          </cell>
          <cell r="E50">
            <v>3450638</v>
          </cell>
          <cell r="F50">
            <v>150194</v>
          </cell>
          <cell r="G50">
            <v>13706139</v>
          </cell>
          <cell r="H50">
            <v>14113602</v>
          </cell>
          <cell r="I50">
            <v>14818621</v>
          </cell>
        </row>
        <row r="51">
          <cell r="A51">
            <v>42125</v>
          </cell>
          <cell r="B51" t="str">
            <v>429</v>
          </cell>
          <cell r="C51">
            <v>31</v>
          </cell>
          <cell r="D51">
            <v>1297</v>
          </cell>
          <cell r="E51">
            <v>3355423</v>
          </cell>
          <cell r="F51">
            <v>136735</v>
          </cell>
          <cell r="G51">
            <v>13079476</v>
          </cell>
          <cell r="H51">
            <v>13493167</v>
          </cell>
          <cell r="I51">
            <v>19909396</v>
          </cell>
        </row>
        <row r="52">
          <cell r="A52">
            <v>42156</v>
          </cell>
          <cell r="B52" t="str">
            <v>429</v>
          </cell>
          <cell r="C52">
            <v>31</v>
          </cell>
          <cell r="D52">
            <v>1302</v>
          </cell>
          <cell r="E52">
            <v>3493500</v>
          </cell>
          <cell r="F52">
            <v>162555</v>
          </cell>
          <cell r="G52">
            <v>15017184</v>
          </cell>
          <cell r="H52">
            <v>15559403</v>
          </cell>
          <cell r="I52">
            <v>15716829</v>
          </cell>
        </row>
        <row r="53">
          <cell r="A53">
            <v>42186</v>
          </cell>
          <cell r="B53" t="str">
            <v>429</v>
          </cell>
          <cell r="C53">
            <v>28</v>
          </cell>
          <cell r="D53">
            <v>0</v>
          </cell>
          <cell r="E53">
            <v>0</v>
          </cell>
          <cell r="F53">
            <v>136704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42217</v>
          </cell>
          <cell r="B54" t="str">
            <v>429</v>
          </cell>
          <cell r="C54">
            <v>28</v>
          </cell>
          <cell r="D54">
            <v>0</v>
          </cell>
          <cell r="E54">
            <v>0</v>
          </cell>
          <cell r="F54">
            <v>128694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42248</v>
          </cell>
          <cell r="B55" t="str">
            <v>429</v>
          </cell>
          <cell r="C55">
            <v>28</v>
          </cell>
          <cell r="D55">
            <v>0</v>
          </cell>
          <cell r="E55">
            <v>0</v>
          </cell>
          <cell r="F55">
            <v>140452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42278</v>
          </cell>
          <cell r="B56" t="str">
            <v>429</v>
          </cell>
          <cell r="C56">
            <v>26</v>
          </cell>
          <cell r="D56">
            <v>0</v>
          </cell>
          <cell r="E56">
            <v>0</v>
          </cell>
          <cell r="F56">
            <v>134188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42309</v>
          </cell>
          <cell r="B57" t="str">
            <v>429</v>
          </cell>
          <cell r="C57">
            <v>26</v>
          </cell>
          <cell r="D57">
            <v>0</v>
          </cell>
          <cell r="E57">
            <v>0</v>
          </cell>
          <cell r="F57">
            <v>129684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42339</v>
          </cell>
          <cell r="B58" t="str">
            <v>429</v>
          </cell>
          <cell r="C58">
            <v>26</v>
          </cell>
          <cell r="D58">
            <v>0</v>
          </cell>
          <cell r="E58">
            <v>0</v>
          </cell>
          <cell r="F58">
            <v>81587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0</v>
          </cell>
          <cell r="B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0</v>
          </cell>
          <cell r="B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42005</v>
          </cell>
          <cell r="B61" t="str">
            <v>431</v>
          </cell>
          <cell r="C61">
            <v>5</v>
          </cell>
          <cell r="D61">
            <v>599</v>
          </cell>
          <cell r="E61">
            <v>1736198</v>
          </cell>
          <cell r="F61">
            <v>64627</v>
          </cell>
          <cell r="G61">
            <v>3479679</v>
          </cell>
          <cell r="H61">
            <v>3480423</v>
          </cell>
          <cell r="I61">
            <v>4452689</v>
          </cell>
        </row>
        <row r="62">
          <cell r="A62">
            <v>42036</v>
          </cell>
          <cell r="B62" t="str">
            <v>431</v>
          </cell>
          <cell r="C62">
            <v>5</v>
          </cell>
          <cell r="D62">
            <v>591</v>
          </cell>
          <cell r="E62">
            <v>1691880</v>
          </cell>
          <cell r="F62">
            <v>59640</v>
          </cell>
          <cell r="G62">
            <v>5072195</v>
          </cell>
          <cell r="H62">
            <v>5106018</v>
          </cell>
          <cell r="I62">
            <v>4857461</v>
          </cell>
        </row>
        <row r="63">
          <cell r="A63">
            <v>42064</v>
          </cell>
          <cell r="B63" t="str">
            <v>431</v>
          </cell>
          <cell r="C63">
            <v>5</v>
          </cell>
          <cell r="D63">
            <v>590</v>
          </cell>
          <cell r="E63">
            <v>1778312</v>
          </cell>
          <cell r="F63">
            <v>66530</v>
          </cell>
          <cell r="G63">
            <v>5908889</v>
          </cell>
          <cell r="H63">
            <v>5925741</v>
          </cell>
          <cell r="I63">
            <v>5424550</v>
          </cell>
        </row>
        <row r="64">
          <cell r="A64">
            <v>42095</v>
          </cell>
          <cell r="B64" t="str">
            <v>431</v>
          </cell>
          <cell r="C64">
            <v>5</v>
          </cell>
          <cell r="D64">
            <v>594</v>
          </cell>
          <cell r="E64">
            <v>1819329</v>
          </cell>
          <cell r="F64">
            <v>64476</v>
          </cell>
          <cell r="G64">
            <v>6225073</v>
          </cell>
          <cell r="H64">
            <v>6251872</v>
          </cell>
          <cell r="I64">
            <v>6019512</v>
          </cell>
        </row>
        <row r="65">
          <cell r="A65">
            <v>42125</v>
          </cell>
          <cell r="B65" t="str">
            <v>431</v>
          </cell>
          <cell r="C65">
            <v>5</v>
          </cell>
          <cell r="D65">
            <v>590</v>
          </cell>
          <cell r="E65">
            <v>1802623</v>
          </cell>
          <cell r="F65">
            <v>60075</v>
          </cell>
          <cell r="G65">
            <v>5405649</v>
          </cell>
          <cell r="H65">
            <v>5428002</v>
          </cell>
          <cell r="I65">
            <v>5909493</v>
          </cell>
        </row>
        <row r="66">
          <cell r="A66">
            <v>42156</v>
          </cell>
          <cell r="B66" t="str">
            <v>431</v>
          </cell>
          <cell r="C66">
            <v>5</v>
          </cell>
          <cell r="D66">
            <v>594</v>
          </cell>
          <cell r="E66">
            <v>1799613</v>
          </cell>
          <cell r="F66">
            <v>63968</v>
          </cell>
          <cell r="G66">
            <v>6346568</v>
          </cell>
          <cell r="H66">
            <v>6375900</v>
          </cell>
          <cell r="I66">
            <v>5996296</v>
          </cell>
        </row>
        <row r="67">
          <cell r="A67">
            <v>42186</v>
          </cell>
          <cell r="B67" t="str">
            <v>431</v>
          </cell>
          <cell r="C67">
            <v>7</v>
          </cell>
          <cell r="D67">
            <v>0</v>
          </cell>
          <cell r="E67">
            <v>0</v>
          </cell>
          <cell r="F67">
            <v>76831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42217</v>
          </cell>
          <cell r="B68" t="str">
            <v>431</v>
          </cell>
          <cell r="C68">
            <v>7</v>
          </cell>
          <cell r="D68">
            <v>0</v>
          </cell>
          <cell r="E68">
            <v>0</v>
          </cell>
          <cell r="F68">
            <v>68211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42248</v>
          </cell>
          <cell r="B69" t="str">
            <v>431</v>
          </cell>
          <cell r="C69">
            <v>7</v>
          </cell>
          <cell r="D69">
            <v>0</v>
          </cell>
          <cell r="E69">
            <v>0</v>
          </cell>
          <cell r="F69">
            <v>74239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42278</v>
          </cell>
          <cell r="B70" t="str">
            <v>431</v>
          </cell>
          <cell r="C70">
            <v>7</v>
          </cell>
          <cell r="D70">
            <v>0</v>
          </cell>
          <cell r="E70">
            <v>0</v>
          </cell>
          <cell r="F70">
            <v>76854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42309</v>
          </cell>
          <cell r="B71" t="str">
            <v>431</v>
          </cell>
          <cell r="C71">
            <v>7</v>
          </cell>
          <cell r="D71">
            <v>0</v>
          </cell>
          <cell r="E71">
            <v>0</v>
          </cell>
          <cell r="F71">
            <v>69218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42339</v>
          </cell>
          <cell r="B72" t="str">
            <v>431</v>
          </cell>
          <cell r="C72">
            <v>7</v>
          </cell>
          <cell r="D72">
            <v>0</v>
          </cell>
          <cell r="E72">
            <v>0</v>
          </cell>
          <cell r="F72">
            <v>59867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0</v>
          </cell>
          <cell r="B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0</v>
          </cell>
          <cell r="B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42005</v>
          </cell>
          <cell r="B75" t="str">
            <v>439</v>
          </cell>
          <cell r="C75">
            <v>72</v>
          </cell>
          <cell r="D75">
            <v>2749</v>
          </cell>
          <cell r="E75">
            <v>5721470</v>
          </cell>
          <cell r="F75">
            <v>184897</v>
          </cell>
          <cell r="G75">
            <v>12460348</v>
          </cell>
          <cell r="H75">
            <v>13136523</v>
          </cell>
          <cell r="I75">
            <v>13500847</v>
          </cell>
        </row>
        <row r="76">
          <cell r="A76">
            <v>42036</v>
          </cell>
          <cell r="B76" t="str">
            <v>439</v>
          </cell>
          <cell r="C76">
            <v>72</v>
          </cell>
          <cell r="D76">
            <v>2748</v>
          </cell>
          <cell r="E76">
            <v>5412004</v>
          </cell>
          <cell r="F76">
            <v>197051</v>
          </cell>
          <cell r="G76">
            <v>14993057</v>
          </cell>
          <cell r="H76">
            <v>15887765</v>
          </cell>
          <cell r="I76">
            <v>19065682</v>
          </cell>
        </row>
        <row r="77">
          <cell r="A77">
            <v>42064</v>
          </cell>
          <cell r="B77" t="str">
            <v>439</v>
          </cell>
          <cell r="C77">
            <v>72</v>
          </cell>
          <cell r="D77">
            <v>2823</v>
          </cell>
          <cell r="E77">
            <v>6260529</v>
          </cell>
          <cell r="F77">
            <v>273536</v>
          </cell>
          <cell r="G77">
            <v>21297471</v>
          </cell>
          <cell r="H77">
            <v>22357738</v>
          </cell>
          <cell r="I77">
            <v>37862737</v>
          </cell>
        </row>
        <row r="78">
          <cell r="A78">
            <v>42095</v>
          </cell>
          <cell r="B78" t="str">
            <v>439</v>
          </cell>
          <cell r="C78">
            <v>72</v>
          </cell>
          <cell r="D78">
            <v>2878</v>
          </cell>
          <cell r="E78">
            <v>6955444</v>
          </cell>
          <cell r="F78">
            <v>301427</v>
          </cell>
          <cell r="G78">
            <v>26299582</v>
          </cell>
          <cell r="H78">
            <v>27280930</v>
          </cell>
          <cell r="I78">
            <v>23931403</v>
          </cell>
        </row>
        <row r="79">
          <cell r="A79">
            <v>42125</v>
          </cell>
          <cell r="B79" t="str">
            <v>439</v>
          </cell>
          <cell r="C79">
            <v>72</v>
          </cell>
          <cell r="D79">
            <v>2910</v>
          </cell>
          <cell r="E79">
            <v>7043228</v>
          </cell>
          <cell r="F79">
            <v>280740</v>
          </cell>
          <cell r="G79">
            <v>24538778</v>
          </cell>
          <cell r="H79">
            <v>25695566</v>
          </cell>
          <cell r="I79">
            <v>38406838</v>
          </cell>
        </row>
        <row r="80">
          <cell r="A80">
            <v>42156</v>
          </cell>
          <cell r="B80" t="str">
            <v>439</v>
          </cell>
          <cell r="C80">
            <v>72</v>
          </cell>
          <cell r="D80">
            <v>2910</v>
          </cell>
          <cell r="E80">
            <v>7377093</v>
          </cell>
          <cell r="F80">
            <v>336693</v>
          </cell>
          <cell r="G80">
            <v>30156279</v>
          </cell>
          <cell r="H80">
            <v>31687772</v>
          </cell>
          <cell r="I80">
            <v>31778951</v>
          </cell>
        </row>
        <row r="81">
          <cell r="A81">
            <v>42186</v>
          </cell>
          <cell r="B81" t="str">
            <v>439</v>
          </cell>
          <cell r="C81">
            <v>72</v>
          </cell>
          <cell r="D81">
            <v>0</v>
          </cell>
          <cell r="E81">
            <v>0</v>
          </cell>
          <cell r="F81">
            <v>340177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42217</v>
          </cell>
          <cell r="B82" t="str">
            <v>439</v>
          </cell>
          <cell r="C82">
            <v>72</v>
          </cell>
          <cell r="D82">
            <v>0</v>
          </cell>
          <cell r="E82">
            <v>0</v>
          </cell>
          <cell r="F82">
            <v>318659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42248</v>
          </cell>
          <cell r="B83" t="str">
            <v>439</v>
          </cell>
          <cell r="C83">
            <v>72</v>
          </cell>
          <cell r="D83">
            <v>0</v>
          </cell>
          <cell r="E83">
            <v>0</v>
          </cell>
          <cell r="F83">
            <v>333048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42278</v>
          </cell>
          <cell r="B84" t="str">
            <v>439</v>
          </cell>
          <cell r="C84">
            <v>72</v>
          </cell>
          <cell r="D84">
            <v>0</v>
          </cell>
          <cell r="E84">
            <v>0</v>
          </cell>
          <cell r="F84">
            <v>340716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42309</v>
          </cell>
          <cell r="B85" t="str">
            <v>439</v>
          </cell>
          <cell r="C85">
            <v>72</v>
          </cell>
          <cell r="D85">
            <v>0</v>
          </cell>
          <cell r="E85">
            <v>0</v>
          </cell>
          <cell r="F85">
            <v>317735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42339</v>
          </cell>
          <cell r="B86" t="str">
            <v>439</v>
          </cell>
          <cell r="C86">
            <v>72</v>
          </cell>
          <cell r="D86">
            <v>0</v>
          </cell>
          <cell r="E86">
            <v>0</v>
          </cell>
          <cell r="F86">
            <v>226902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0</v>
          </cell>
          <cell r="B87">
            <v>0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  <cell r="I91" t="str">
            <v>Auftragseingang</v>
          </cell>
        </row>
        <row r="92">
          <cell r="A92">
            <v>42005</v>
          </cell>
          <cell r="C92">
            <v>295</v>
          </cell>
          <cell r="D92">
            <v>13603</v>
          </cell>
          <cell r="E92">
            <v>29993849</v>
          </cell>
          <cell r="F92">
            <v>820574</v>
          </cell>
          <cell r="G92">
            <v>79316939</v>
          </cell>
          <cell r="H92">
            <v>80425846</v>
          </cell>
          <cell r="I92">
            <v>85108698</v>
          </cell>
        </row>
        <row r="93">
          <cell r="A93">
            <v>42036</v>
          </cell>
          <cell r="C93">
            <v>294</v>
          </cell>
          <cell r="D93">
            <v>13485</v>
          </cell>
          <cell r="E93">
            <v>27180248</v>
          </cell>
          <cell r="F93">
            <v>893297</v>
          </cell>
          <cell r="G93">
            <v>87103846</v>
          </cell>
          <cell r="H93">
            <v>88754241</v>
          </cell>
          <cell r="I93">
            <v>112374684</v>
          </cell>
        </row>
        <row r="94">
          <cell r="A94">
            <v>42064</v>
          </cell>
          <cell r="C94">
            <v>294</v>
          </cell>
          <cell r="D94">
            <v>13735</v>
          </cell>
          <cell r="E94">
            <v>31981578</v>
          </cell>
          <cell r="F94">
            <v>1361248</v>
          </cell>
          <cell r="G94">
            <v>129320342</v>
          </cell>
          <cell r="H94">
            <v>131428691</v>
          </cell>
          <cell r="I94">
            <v>150182015</v>
          </cell>
        </row>
        <row r="95">
          <cell r="A95">
            <v>42095</v>
          </cell>
          <cell r="C95">
            <v>294</v>
          </cell>
          <cell r="D95">
            <v>14078</v>
          </cell>
          <cell r="E95">
            <v>36224593</v>
          </cell>
          <cell r="F95">
            <v>1547141</v>
          </cell>
          <cell r="G95">
            <v>155161879</v>
          </cell>
          <cell r="H95">
            <v>157534930</v>
          </cell>
          <cell r="I95">
            <v>136537560</v>
          </cell>
        </row>
        <row r="96">
          <cell r="A96">
            <v>42125</v>
          </cell>
          <cell r="C96">
            <v>294</v>
          </cell>
          <cell r="D96">
            <v>14161</v>
          </cell>
          <cell r="E96">
            <v>36193075</v>
          </cell>
          <cell r="F96">
            <v>1438235</v>
          </cell>
          <cell r="G96">
            <v>154407412</v>
          </cell>
          <cell r="H96">
            <v>157138811</v>
          </cell>
          <cell r="I96">
            <v>153664940</v>
          </cell>
        </row>
        <row r="97">
          <cell r="A97">
            <v>42156</v>
          </cell>
          <cell r="C97">
            <v>293</v>
          </cell>
          <cell r="D97">
            <v>14238</v>
          </cell>
          <cell r="E97">
            <v>38608944</v>
          </cell>
          <cell r="F97">
            <v>1724166</v>
          </cell>
          <cell r="G97">
            <v>178844968</v>
          </cell>
          <cell r="H97">
            <v>182363009</v>
          </cell>
          <cell r="I97">
            <v>180020679</v>
          </cell>
        </row>
        <row r="98">
          <cell r="A98">
            <v>42186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42217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42248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42278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42309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42339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  <cell r="J106">
            <v>0</v>
          </cell>
        </row>
        <row r="107">
          <cell r="A107">
            <v>0</v>
          </cell>
          <cell r="B107" t="str">
            <v>412</v>
          </cell>
          <cell r="C107">
            <v>81</v>
          </cell>
          <cell r="D107">
            <v>3332</v>
          </cell>
          <cell r="E107">
            <v>9167263</v>
          </cell>
          <cell r="F107">
            <v>381237</v>
          </cell>
          <cell r="G107">
            <v>54597412</v>
          </cell>
          <cell r="H107">
            <v>54861227</v>
          </cell>
          <cell r="I107">
            <v>44295540</v>
          </cell>
          <cell r="J107">
            <v>0</v>
          </cell>
        </row>
        <row r="108">
          <cell r="A108">
            <v>0</v>
          </cell>
          <cell r="B108" t="str">
            <v>421</v>
          </cell>
          <cell r="C108">
            <v>66</v>
          </cell>
          <cell r="D108">
            <v>4316</v>
          </cell>
          <cell r="E108">
            <v>12031254</v>
          </cell>
          <cell r="F108">
            <v>552109</v>
          </cell>
          <cell r="G108">
            <v>54589585</v>
          </cell>
          <cell r="H108">
            <v>55734107</v>
          </cell>
          <cell r="I108">
            <v>58586755</v>
          </cell>
          <cell r="J108">
            <v>0</v>
          </cell>
        </row>
        <row r="109">
          <cell r="A109">
            <v>0</v>
          </cell>
          <cell r="B109" t="str">
            <v>422</v>
          </cell>
          <cell r="C109">
            <v>38</v>
          </cell>
          <cell r="D109">
            <v>1784</v>
          </cell>
          <cell r="E109">
            <v>4740221</v>
          </cell>
          <cell r="F109">
            <v>227604</v>
          </cell>
          <cell r="G109">
            <v>18137940</v>
          </cell>
          <cell r="H109">
            <v>18144600</v>
          </cell>
          <cell r="I109">
            <v>23646308</v>
          </cell>
        </row>
        <row r="110">
          <cell r="A110">
            <v>0</v>
          </cell>
          <cell r="B110" t="str">
            <v>429</v>
          </cell>
          <cell r="C110">
            <v>31</v>
          </cell>
          <cell r="D110">
            <v>1302</v>
          </cell>
          <cell r="E110">
            <v>3493500</v>
          </cell>
          <cell r="F110">
            <v>162555</v>
          </cell>
          <cell r="G110">
            <v>15017184</v>
          </cell>
          <cell r="H110">
            <v>15559403</v>
          </cell>
          <cell r="I110">
            <v>15716829</v>
          </cell>
        </row>
        <row r="111">
          <cell r="A111">
            <v>0</v>
          </cell>
          <cell r="B111" t="str">
            <v>431</v>
          </cell>
          <cell r="C111">
            <v>5</v>
          </cell>
          <cell r="D111">
            <v>594</v>
          </cell>
          <cell r="E111">
            <v>1799613</v>
          </cell>
          <cell r="F111">
            <v>63968</v>
          </cell>
          <cell r="G111">
            <v>6346568</v>
          </cell>
          <cell r="H111">
            <v>6375900</v>
          </cell>
          <cell r="I111">
            <v>5996296</v>
          </cell>
        </row>
        <row r="112">
          <cell r="A112">
            <v>0</v>
          </cell>
          <cell r="B112" t="str">
            <v>439</v>
          </cell>
          <cell r="C112">
            <v>72</v>
          </cell>
          <cell r="D112">
            <v>2910</v>
          </cell>
          <cell r="E112">
            <v>7377093</v>
          </cell>
          <cell r="F112">
            <v>336693</v>
          </cell>
          <cell r="G112">
            <v>30156279</v>
          </cell>
          <cell r="H112">
            <v>31687772</v>
          </cell>
          <cell r="I112">
            <v>31778951</v>
          </cell>
        </row>
        <row r="113">
          <cell r="A113">
            <v>0</v>
          </cell>
          <cell r="B113">
            <v>0</v>
          </cell>
          <cell r="C113">
            <v>293</v>
          </cell>
          <cell r="D113">
            <v>14238</v>
          </cell>
          <cell r="E113">
            <v>38608944</v>
          </cell>
          <cell r="F113">
            <v>1724166</v>
          </cell>
          <cell r="G113">
            <v>178844968</v>
          </cell>
          <cell r="H113">
            <v>182363009</v>
          </cell>
          <cell r="I113">
            <v>180020679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B046WZ2008"/>
    </sheetNames>
    <sheetDataSet>
      <sheetData sheetId="1"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42370</v>
          </cell>
          <cell r="B5" t="str">
            <v>412</v>
          </cell>
          <cell r="C5">
            <v>80</v>
          </cell>
          <cell r="D5">
            <v>3160</v>
          </cell>
          <cell r="E5">
            <v>7061684</v>
          </cell>
          <cell r="F5">
            <v>180345</v>
          </cell>
          <cell r="G5">
            <v>33413868</v>
          </cell>
          <cell r="H5">
            <v>33522570</v>
          </cell>
          <cell r="I5">
            <v>28975895</v>
          </cell>
        </row>
        <row r="6">
          <cell r="A6">
            <v>42401</v>
          </cell>
          <cell r="B6" t="str">
            <v>412</v>
          </cell>
          <cell r="C6">
            <v>80</v>
          </cell>
          <cell r="D6">
            <v>3145</v>
          </cell>
          <cell r="E6">
            <v>7231632</v>
          </cell>
          <cell r="F6">
            <v>254108</v>
          </cell>
          <cell r="G6">
            <v>46881713</v>
          </cell>
          <cell r="H6">
            <v>46995362</v>
          </cell>
          <cell r="I6">
            <v>27399621</v>
          </cell>
        </row>
        <row r="7">
          <cell r="A7">
            <v>42430</v>
          </cell>
          <cell r="B7" t="str">
            <v>412</v>
          </cell>
          <cell r="C7">
            <v>79</v>
          </cell>
          <cell r="D7">
            <v>3136</v>
          </cell>
          <cell r="E7">
            <v>7898860</v>
          </cell>
          <cell r="F7">
            <v>294792</v>
          </cell>
          <cell r="G7">
            <v>53920158</v>
          </cell>
          <cell r="H7">
            <v>54095114</v>
          </cell>
          <cell r="I7">
            <v>36977057</v>
          </cell>
        </row>
        <row r="8">
          <cell r="A8">
            <v>42461</v>
          </cell>
          <cell r="B8" t="str">
            <v>412</v>
          </cell>
          <cell r="C8">
            <v>79</v>
          </cell>
          <cell r="D8">
            <v>3204</v>
          </cell>
          <cell r="E8">
            <v>8568652</v>
          </cell>
          <cell r="F8">
            <v>338767</v>
          </cell>
          <cell r="G8">
            <v>51271208</v>
          </cell>
          <cell r="H8">
            <v>51427021</v>
          </cell>
          <cell r="I8">
            <v>51751655</v>
          </cell>
        </row>
        <row r="9">
          <cell r="A9">
            <v>42491</v>
          </cell>
          <cell r="B9" t="str">
            <v>412</v>
          </cell>
          <cell r="C9">
            <v>79</v>
          </cell>
          <cell r="D9">
            <v>3233</v>
          </cell>
          <cell r="E9">
            <v>8652327</v>
          </cell>
          <cell r="F9">
            <v>323793</v>
          </cell>
          <cell r="G9">
            <v>61129469</v>
          </cell>
          <cell r="H9">
            <v>61311011</v>
          </cell>
          <cell r="I9">
            <v>47918350</v>
          </cell>
        </row>
        <row r="10">
          <cell r="A10">
            <v>42522</v>
          </cell>
          <cell r="B10" t="str">
            <v>412</v>
          </cell>
          <cell r="C10">
            <v>78</v>
          </cell>
          <cell r="D10">
            <v>3216</v>
          </cell>
          <cell r="E10">
            <v>9370181</v>
          </cell>
          <cell r="F10">
            <v>357020</v>
          </cell>
          <cell r="G10">
            <v>69335048</v>
          </cell>
          <cell r="H10">
            <v>69481317</v>
          </cell>
          <cell r="I10">
            <v>35022874</v>
          </cell>
        </row>
        <row r="11">
          <cell r="A11">
            <v>42552</v>
          </cell>
          <cell r="B11" t="str">
            <v>412</v>
          </cell>
        </row>
        <row r="12">
          <cell r="A12">
            <v>42583</v>
          </cell>
          <cell r="B12" t="str">
            <v>412</v>
          </cell>
        </row>
        <row r="13">
          <cell r="A13">
            <v>42614</v>
          </cell>
          <cell r="B13" t="str">
            <v>412</v>
          </cell>
        </row>
        <row r="14">
          <cell r="A14">
            <v>42644</v>
          </cell>
          <cell r="B14" t="str">
            <v>412</v>
          </cell>
        </row>
        <row r="15">
          <cell r="A15">
            <v>42675</v>
          </cell>
          <cell r="B15" t="str">
            <v>412</v>
          </cell>
        </row>
        <row r="16">
          <cell r="A16">
            <v>42705</v>
          </cell>
          <cell r="B16" t="str">
            <v>412</v>
          </cell>
        </row>
        <row r="19">
          <cell r="A19">
            <v>42370</v>
          </cell>
          <cell r="B19" t="str">
            <v>421</v>
          </cell>
          <cell r="C19">
            <v>60</v>
          </cell>
          <cell r="D19">
            <v>3713</v>
          </cell>
          <cell r="E19">
            <v>7816317</v>
          </cell>
          <cell r="F19">
            <v>141954</v>
          </cell>
          <cell r="G19">
            <v>11115030</v>
          </cell>
          <cell r="H19">
            <v>11395350</v>
          </cell>
          <cell r="I19">
            <v>41498796</v>
          </cell>
        </row>
        <row r="20">
          <cell r="A20">
            <v>42401</v>
          </cell>
          <cell r="B20" t="str">
            <v>421</v>
          </cell>
          <cell r="C20">
            <v>60</v>
          </cell>
          <cell r="D20">
            <v>3684</v>
          </cell>
          <cell r="E20">
            <v>7605462</v>
          </cell>
          <cell r="F20">
            <v>226580</v>
          </cell>
          <cell r="G20">
            <v>15288009</v>
          </cell>
          <cell r="H20">
            <v>15758441</v>
          </cell>
          <cell r="I20">
            <v>35454263</v>
          </cell>
        </row>
        <row r="21">
          <cell r="A21">
            <v>42430</v>
          </cell>
          <cell r="B21" t="str">
            <v>421</v>
          </cell>
          <cell r="C21">
            <v>60</v>
          </cell>
          <cell r="D21">
            <v>3722</v>
          </cell>
          <cell r="E21">
            <v>9382910</v>
          </cell>
          <cell r="F21">
            <v>336363</v>
          </cell>
          <cell r="G21">
            <v>27945402</v>
          </cell>
          <cell r="H21">
            <v>28647122</v>
          </cell>
          <cell r="I21">
            <v>56578976</v>
          </cell>
        </row>
        <row r="22">
          <cell r="A22">
            <v>42461</v>
          </cell>
          <cell r="B22" t="str">
            <v>421</v>
          </cell>
          <cell r="C22">
            <v>60</v>
          </cell>
          <cell r="D22">
            <v>3838</v>
          </cell>
          <cell r="E22">
            <v>10466852</v>
          </cell>
          <cell r="F22">
            <v>461749</v>
          </cell>
          <cell r="G22">
            <v>42070612</v>
          </cell>
          <cell r="H22">
            <v>42631695</v>
          </cell>
          <cell r="I22">
            <v>72382194</v>
          </cell>
        </row>
        <row r="23">
          <cell r="A23">
            <v>42491</v>
          </cell>
          <cell r="B23" t="str">
            <v>421</v>
          </cell>
          <cell r="C23">
            <v>60</v>
          </cell>
          <cell r="D23">
            <v>3880</v>
          </cell>
          <cell r="E23">
            <v>11233995</v>
          </cell>
          <cell r="F23">
            <v>440880</v>
          </cell>
          <cell r="G23">
            <v>47242892</v>
          </cell>
          <cell r="H23">
            <v>47755459</v>
          </cell>
          <cell r="I23">
            <v>52634964</v>
          </cell>
        </row>
        <row r="24">
          <cell r="A24">
            <v>42522</v>
          </cell>
          <cell r="B24" t="str">
            <v>421</v>
          </cell>
          <cell r="C24">
            <v>60</v>
          </cell>
          <cell r="D24">
            <v>3889</v>
          </cell>
          <cell r="E24">
            <v>11468049</v>
          </cell>
          <cell r="F24">
            <v>511941</v>
          </cell>
          <cell r="G24">
            <v>54522867</v>
          </cell>
          <cell r="H24">
            <v>55141434</v>
          </cell>
          <cell r="I24">
            <v>60279456</v>
          </cell>
        </row>
        <row r="25">
          <cell r="A25">
            <v>42552</v>
          </cell>
          <cell r="B25" t="str">
            <v>421</v>
          </cell>
        </row>
        <row r="26">
          <cell r="A26">
            <v>42583</v>
          </cell>
          <cell r="B26" t="str">
            <v>421</v>
          </cell>
        </row>
        <row r="27">
          <cell r="A27">
            <v>42614</v>
          </cell>
          <cell r="B27" t="str">
            <v>421</v>
          </cell>
        </row>
        <row r="28">
          <cell r="A28">
            <v>42644</v>
          </cell>
          <cell r="B28" t="str">
            <v>421</v>
          </cell>
        </row>
        <row r="29">
          <cell r="A29">
            <v>42675</v>
          </cell>
          <cell r="B29" t="str">
            <v>421</v>
          </cell>
        </row>
        <row r="30">
          <cell r="A30">
            <v>42705</v>
          </cell>
          <cell r="B30" t="str">
            <v>421</v>
          </cell>
        </row>
        <row r="33">
          <cell r="A33">
            <v>42370</v>
          </cell>
          <cell r="B33" t="str">
            <v>422</v>
          </cell>
          <cell r="C33">
            <v>37</v>
          </cell>
          <cell r="D33">
            <v>1571</v>
          </cell>
          <cell r="E33">
            <v>3170049</v>
          </cell>
          <cell r="F33">
            <v>93494</v>
          </cell>
          <cell r="G33">
            <v>6913914</v>
          </cell>
          <cell r="H33">
            <v>7028706</v>
          </cell>
          <cell r="I33">
            <v>9975628</v>
          </cell>
        </row>
        <row r="34">
          <cell r="A34">
            <v>42401</v>
          </cell>
          <cell r="B34" t="str">
            <v>422</v>
          </cell>
          <cell r="C34">
            <v>37</v>
          </cell>
          <cell r="D34">
            <v>1585</v>
          </cell>
          <cell r="E34">
            <v>3190113</v>
          </cell>
          <cell r="F34">
            <v>129748</v>
          </cell>
          <cell r="G34">
            <v>8196623</v>
          </cell>
          <cell r="H34">
            <v>8206330</v>
          </cell>
          <cell r="I34">
            <v>10365492</v>
          </cell>
        </row>
        <row r="35">
          <cell r="A35">
            <v>42430</v>
          </cell>
          <cell r="B35" t="str">
            <v>422</v>
          </cell>
          <cell r="C35">
            <v>37</v>
          </cell>
          <cell r="D35">
            <v>1645</v>
          </cell>
          <cell r="E35">
            <v>3812466</v>
          </cell>
          <cell r="F35">
            <v>177680</v>
          </cell>
          <cell r="G35">
            <v>11913812</v>
          </cell>
          <cell r="H35">
            <v>11928086</v>
          </cell>
          <cell r="I35">
            <v>19638325</v>
          </cell>
        </row>
        <row r="36">
          <cell r="A36">
            <v>42461</v>
          </cell>
          <cell r="B36" t="str">
            <v>422</v>
          </cell>
          <cell r="C36">
            <v>37</v>
          </cell>
          <cell r="D36">
            <v>1640</v>
          </cell>
          <cell r="E36">
            <v>4193446</v>
          </cell>
          <cell r="F36">
            <v>207688</v>
          </cell>
          <cell r="G36">
            <v>13909746</v>
          </cell>
          <cell r="H36">
            <v>14025887</v>
          </cell>
          <cell r="I36">
            <v>13248508</v>
          </cell>
        </row>
        <row r="37">
          <cell r="A37">
            <v>42491</v>
          </cell>
          <cell r="B37" t="str">
            <v>422</v>
          </cell>
          <cell r="C37">
            <v>37</v>
          </cell>
          <cell r="D37">
            <v>1667</v>
          </cell>
          <cell r="E37">
            <v>4293323</v>
          </cell>
          <cell r="F37">
            <v>198772</v>
          </cell>
          <cell r="G37">
            <v>14339579</v>
          </cell>
          <cell r="H37">
            <v>14417832</v>
          </cell>
          <cell r="I37">
            <v>14458509</v>
          </cell>
        </row>
        <row r="38">
          <cell r="A38">
            <v>42522</v>
          </cell>
          <cell r="B38" t="str">
            <v>422</v>
          </cell>
          <cell r="C38">
            <v>37</v>
          </cell>
          <cell r="D38">
            <v>1671</v>
          </cell>
          <cell r="E38">
            <v>4253142</v>
          </cell>
          <cell r="F38">
            <v>222039</v>
          </cell>
          <cell r="G38">
            <v>17856576</v>
          </cell>
          <cell r="H38">
            <v>17924724</v>
          </cell>
          <cell r="I38">
            <v>19455476</v>
          </cell>
        </row>
        <row r="39">
          <cell r="A39">
            <v>42552</v>
          </cell>
          <cell r="B39" t="str">
            <v>422</v>
          </cell>
        </row>
        <row r="40">
          <cell r="A40">
            <v>42583</v>
          </cell>
          <cell r="B40" t="str">
            <v>422</v>
          </cell>
        </row>
        <row r="41">
          <cell r="A41">
            <v>42614</v>
          </cell>
          <cell r="B41" t="str">
            <v>422</v>
          </cell>
        </row>
        <row r="42">
          <cell r="A42">
            <v>42644</v>
          </cell>
          <cell r="B42" t="str">
            <v>422</v>
          </cell>
        </row>
        <row r="43">
          <cell r="A43">
            <v>42675</v>
          </cell>
          <cell r="B43" t="str">
            <v>422</v>
          </cell>
        </row>
        <row r="44">
          <cell r="A44">
            <v>42705</v>
          </cell>
          <cell r="B44" t="str">
            <v>422</v>
          </cell>
        </row>
        <row r="47">
          <cell r="A47">
            <v>42370</v>
          </cell>
          <cell r="B47" t="str">
            <v>429</v>
          </cell>
          <cell r="C47">
            <v>33</v>
          </cell>
          <cell r="D47">
            <v>1406</v>
          </cell>
          <cell r="E47">
            <v>2932567</v>
          </cell>
          <cell r="F47">
            <v>61624</v>
          </cell>
          <cell r="G47">
            <v>8298345</v>
          </cell>
          <cell r="H47">
            <v>8393419</v>
          </cell>
          <cell r="I47">
            <v>9948882</v>
          </cell>
        </row>
        <row r="48">
          <cell r="A48">
            <v>42401</v>
          </cell>
          <cell r="B48" t="str">
            <v>429</v>
          </cell>
          <cell r="C48">
            <v>33</v>
          </cell>
          <cell r="D48">
            <v>1402</v>
          </cell>
          <cell r="E48">
            <v>2837832</v>
          </cell>
          <cell r="F48">
            <v>101028</v>
          </cell>
          <cell r="G48">
            <v>6476837</v>
          </cell>
          <cell r="H48">
            <v>6728347</v>
          </cell>
          <cell r="I48">
            <v>22088081</v>
          </cell>
        </row>
        <row r="49">
          <cell r="A49">
            <v>42430</v>
          </cell>
          <cell r="B49" t="str">
            <v>429</v>
          </cell>
          <cell r="C49">
            <v>33</v>
          </cell>
          <cell r="D49">
            <v>1423</v>
          </cell>
          <cell r="E49">
            <v>3344320</v>
          </cell>
          <cell r="F49">
            <v>135878</v>
          </cell>
          <cell r="G49">
            <v>8542106</v>
          </cell>
          <cell r="H49">
            <v>8730020</v>
          </cell>
          <cell r="I49">
            <v>19172530</v>
          </cell>
        </row>
        <row r="50">
          <cell r="A50">
            <v>42461</v>
          </cell>
          <cell r="B50" t="str">
            <v>429</v>
          </cell>
          <cell r="C50">
            <v>33</v>
          </cell>
          <cell r="D50">
            <v>1470</v>
          </cell>
          <cell r="E50">
            <v>3782363</v>
          </cell>
          <cell r="F50">
            <v>180187</v>
          </cell>
          <cell r="G50">
            <v>13421593</v>
          </cell>
          <cell r="H50">
            <v>13701028</v>
          </cell>
          <cell r="I50">
            <v>14195181</v>
          </cell>
        </row>
        <row r="51">
          <cell r="A51">
            <v>42491</v>
          </cell>
          <cell r="B51" t="str">
            <v>429</v>
          </cell>
          <cell r="C51">
            <v>33</v>
          </cell>
          <cell r="D51">
            <v>1487</v>
          </cell>
          <cell r="E51">
            <v>4118938</v>
          </cell>
          <cell r="F51">
            <v>170466</v>
          </cell>
          <cell r="G51">
            <v>16125569</v>
          </cell>
          <cell r="H51">
            <v>16501961</v>
          </cell>
          <cell r="I51">
            <v>32443769</v>
          </cell>
        </row>
        <row r="52">
          <cell r="A52">
            <v>42522</v>
          </cell>
          <cell r="B52" t="str">
            <v>429</v>
          </cell>
          <cell r="C52">
            <v>33</v>
          </cell>
          <cell r="D52">
            <v>1494</v>
          </cell>
          <cell r="E52">
            <v>4046644</v>
          </cell>
          <cell r="F52">
            <v>192266</v>
          </cell>
          <cell r="G52">
            <v>17628265</v>
          </cell>
          <cell r="H52">
            <v>18109816</v>
          </cell>
          <cell r="I52">
            <v>16843163</v>
          </cell>
        </row>
        <row r="53">
          <cell r="A53">
            <v>42552</v>
          </cell>
          <cell r="B53" t="str">
            <v>429</v>
          </cell>
        </row>
        <row r="54">
          <cell r="A54">
            <v>42583</v>
          </cell>
          <cell r="B54" t="str">
            <v>429</v>
          </cell>
        </row>
        <row r="55">
          <cell r="A55">
            <v>42614</v>
          </cell>
          <cell r="B55" t="str">
            <v>429</v>
          </cell>
        </row>
        <row r="56">
          <cell r="A56">
            <v>42644</v>
          </cell>
          <cell r="B56" t="str">
            <v>429</v>
          </cell>
        </row>
        <row r="57">
          <cell r="A57">
            <v>42675</v>
          </cell>
          <cell r="B57" t="str">
            <v>429</v>
          </cell>
        </row>
        <row r="58">
          <cell r="A58">
            <v>42705</v>
          </cell>
          <cell r="B58" t="str">
            <v>429</v>
          </cell>
        </row>
        <row r="61">
          <cell r="A61">
            <v>42370</v>
          </cell>
          <cell r="B61" t="str">
            <v>431</v>
          </cell>
          <cell r="C61">
            <v>5</v>
          </cell>
          <cell r="D61">
            <v>537</v>
          </cell>
          <cell r="E61">
            <v>1682626</v>
          </cell>
          <cell r="F61">
            <v>56097</v>
          </cell>
          <cell r="G61">
            <v>3898454</v>
          </cell>
          <cell r="H61">
            <v>3899581</v>
          </cell>
          <cell r="I61">
            <v>3873777</v>
          </cell>
        </row>
        <row r="62">
          <cell r="A62">
            <v>42401</v>
          </cell>
          <cell r="B62" t="str">
            <v>431</v>
          </cell>
          <cell r="C62">
            <v>4</v>
          </cell>
          <cell r="D62">
            <v>475</v>
          </cell>
          <cell r="E62">
            <v>1409701</v>
          </cell>
          <cell r="F62">
            <v>54753</v>
          </cell>
          <cell r="G62">
            <v>4433060</v>
          </cell>
          <cell r="H62">
            <v>4434844</v>
          </cell>
          <cell r="I62">
            <v>4391802</v>
          </cell>
        </row>
        <row r="63">
          <cell r="A63">
            <v>42430</v>
          </cell>
          <cell r="B63" t="str">
            <v>431</v>
          </cell>
          <cell r="C63">
            <v>4</v>
          </cell>
          <cell r="D63">
            <v>476</v>
          </cell>
          <cell r="E63">
            <v>1449981</v>
          </cell>
          <cell r="F63">
            <v>54602</v>
          </cell>
          <cell r="G63">
            <v>6277043</v>
          </cell>
          <cell r="H63">
            <v>6280203</v>
          </cell>
          <cell r="I63">
            <v>5773218</v>
          </cell>
        </row>
        <row r="64">
          <cell r="A64">
            <v>42461</v>
          </cell>
          <cell r="B64" t="str">
            <v>431</v>
          </cell>
          <cell r="C64">
            <v>4</v>
          </cell>
          <cell r="D64">
            <v>472</v>
          </cell>
          <cell r="E64">
            <v>1434069</v>
          </cell>
          <cell r="F64">
            <v>57130</v>
          </cell>
          <cell r="G64">
            <v>5182146</v>
          </cell>
          <cell r="H64">
            <v>5183338</v>
          </cell>
          <cell r="I64">
            <v>5586671</v>
          </cell>
        </row>
        <row r="65">
          <cell r="A65">
            <v>42491</v>
          </cell>
          <cell r="B65" t="str">
            <v>431</v>
          </cell>
          <cell r="C65">
            <v>4</v>
          </cell>
          <cell r="D65">
            <v>471</v>
          </cell>
          <cell r="E65">
            <v>1462872</v>
          </cell>
          <cell r="F65">
            <v>51760</v>
          </cell>
          <cell r="G65">
            <v>4921376</v>
          </cell>
          <cell r="H65">
            <v>4933847</v>
          </cell>
          <cell r="I65">
            <v>5111280</v>
          </cell>
        </row>
        <row r="66">
          <cell r="A66">
            <v>42522</v>
          </cell>
          <cell r="B66" t="str">
            <v>431</v>
          </cell>
          <cell r="C66">
            <v>4</v>
          </cell>
          <cell r="D66">
            <v>474</v>
          </cell>
          <cell r="E66">
            <v>1437583</v>
          </cell>
          <cell r="F66">
            <v>56189</v>
          </cell>
          <cell r="G66">
            <v>5081140</v>
          </cell>
          <cell r="H66">
            <v>5087224</v>
          </cell>
          <cell r="I66">
            <v>4646990</v>
          </cell>
        </row>
        <row r="67">
          <cell r="A67">
            <v>42552</v>
          </cell>
          <cell r="B67" t="str">
            <v>431</v>
          </cell>
        </row>
        <row r="68">
          <cell r="A68">
            <v>42583</v>
          </cell>
          <cell r="B68" t="str">
            <v>431</v>
          </cell>
        </row>
        <row r="69">
          <cell r="A69">
            <v>42614</v>
          </cell>
          <cell r="B69" t="str">
            <v>431</v>
          </cell>
        </row>
        <row r="70">
          <cell r="A70">
            <v>42644</v>
          </cell>
          <cell r="B70" t="str">
            <v>431</v>
          </cell>
        </row>
        <row r="71">
          <cell r="A71">
            <v>42675</v>
          </cell>
          <cell r="B71" t="str">
            <v>431</v>
          </cell>
        </row>
        <row r="72">
          <cell r="A72">
            <v>42705</v>
          </cell>
          <cell r="B72" t="str">
            <v>431</v>
          </cell>
        </row>
        <row r="75">
          <cell r="A75">
            <v>42370</v>
          </cell>
          <cell r="B75" t="str">
            <v>439</v>
          </cell>
          <cell r="C75">
            <v>74</v>
          </cell>
          <cell r="D75">
            <v>2768</v>
          </cell>
          <cell r="E75">
            <v>5758969</v>
          </cell>
          <cell r="F75">
            <v>163887</v>
          </cell>
          <cell r="G75">
            <v>12826216</v>
          </cell>
          <cell r="H75">
            <v>13582604</v>
          </cell>
          <cell r="I75">
            <v>13394334</v>
          </cell>
        </row>
        <row r="76">
          <cell r="A76">
            <v>42401</v>
          </cell>
          <cell r="B76" t="str">
            <v>439</v>
          </cell>
          <cell r="C76">
            <v>74</v>
          </cell>
          <cell r="D76">
            <v>2719</v>
          </cell>
          <cell r="E76">
            <v>5602051</v>
          </cell>
          <cell r="F76">
            <v>224981</v>
          </cell>
          <cell r="G76">
            <v>18158278</v>
          </cell>
          <cell r="H76">
            <v>19067651</v>
          </cell>
          <cell r="I76">
            <v>18797634</v>
          </cell>
        </row>
        <row r="77">
          <cell r="A77">
            <v>42430</v>
          </cell>
          <cell r="B77" t="str">
            <v>439</v>
          </cell>
          <cell r="C77">
            <v>74</v>
          </cell>
          <cell r="D77">
            <v>2800</v>
          </cell>
          <cell r="E77">
            <v>6388223</v>
          </cell>
          <cell r="F77">
            <v>265906</v>
          </cell>
          <cell r="G77">
            <v>20378697</v>
          </cell>
          <cell r="H77">
            <v>21379101</v>
          </cell>
          <cell r="I77">
            <v>25114133</v>
          </cell>
        </row>
        <row r="78">
          <cell r="A78">
            <v>42461</v>
          </cell>
          <cell r="B78" t="str">
            <v>439</v>
          </cell>
          <cell r="C78">
            <v>73</v>
          </cell>
          <cell r="D78">
            <v>2855</v>
          </cell>
          <cell r="E78">
            <v>6829010</v>
          </cell>
          <cell r="F78">
            <v>310101</v>
          </cell>
          <cell r="G78">
            <v>24200577</v>
          </cell>
          <cell r="H78">
            <v>25479014</v>
          </cell>
          <cell r="I78">
            <v>31326282</v>
          </cell>
        </row>
        <row r="79">
          <cell r="A79">
            <v>42491</v>
          </cell>
          <cell r="B79" t="str">
            <v>439</v>
          </cell>
          <cell r="C79">
            <v>72</v>
          </cell>
          <cell r="D79">
            <v>2841</v>
          </cell>
          <cell r="E79">
            <v>7537226</v>
          </cell>
          <cell r="F79">
            <v>307148</v>
          </cell>
          <cell r="G79">
            <v>28082529</v>
          </cell>
          <cell r="H79">
            <v>29239210</v>
          </cell>
          <cell r="I79">
            <v>31444662</v>
          </cell>
        </row>
        <row r="80">
          <cell r="A80">
            <v>42522</v>
          </cell>
          <cell r="B80" t="str">
            <v>439</v>
          </cell>
          <cell r="C80">
            <v>72</v>
          </cell>
          <cell r="D80">
            <v>2854</v>
          </cell>
          <cell r="E80">
            <v>7546079</v>
          </cell>
          <cell r="F80">
            <v>338496</v>
          </cell>
          <cell r="G80">
            <v>34680375</v>
          </cell>
          <cell r="H80">
            <v>36081868</v>
          </cell>
          <cell r="I80">
            <v>29122655</v>
          </cell>
        </row>
        <row r="81">
          <cell r="A81">
            <v>42552</v>
          </cell>
          <cell r="B81" t="str">
            <v>439</v>
          </cell>
        </row>
        <row r="82">
          <cell r="A82">
            <v>42583</v>
          </cell>
          <cell r="B82" t="str">
            <v>439</v>
          </cell>
        </row>
        <row r="83">
          <cell r="A83">
            <v>42614</v>
          </cell>
          <cell r="B83" t="str">
            <v>439</v>
          </cell>
        </row>
        <row r="84">
          <cell r="A84">
            <v>42644</v>
          </cell>
          <cell r="B84" t="str">
            <v>439</v>
          </cell>
        </row>
        <row r="85">
          <cell r="A85">
            <v>42675</v>
          </cell>
          <cell r="B85" t="str">
            <v>439</v>
          </cell>
        </row>
        <row r="86">
          <cell r="A86">
            <v>42705</v>
          </cell>
          <cell r="B86" t="str">
            <v>439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  <cell r="I91" t="str">
            <v>Auftragseingang</v>
          </cell>
        </row>
        <row r="92">
          <cell r="A92">
            <v>42370</v>
          </cell>
          <cell r="C92">
            <v>289</v>
          </cell>
          <cell r="D92">
            <v>13155</v>
          </cell>
          <cell r="E92">
            <v>28422212</v>
          </cell>
          <cell r="F92">
            <v>697401</v>
          </cell>
          <cell r="G92">
            <v>76465827</v>
          </cell>
          <cell r="H92">
            <v>77822230</v>
          </cell>
          <cell r="I92">
            <v>107667312</v>
          </cell>
        </row>
        <row r="93">
          <cell r="A93">
            <v>42401</v>
          </cell>
          <cell r="C93">
            <v>288</v>
          </cell>
          <cell r="D93">
            <v>13010</v>
          </cell>
          <cell r="E93">
            <v>27876791</v>
          </cell>
          <cell r="F93">
            <v>991198</v>
          </cell>
          <cell r="G93">
            <v>99434520</v>
          </cell>
          <cell r="H93">
            <v>101190975</v>
          </cell>
          <cell r="I93">
            <v>118496893</v>
          </cell>
        </row>
        <row r="94">
          <cell r="A94">
            <v>42430</v>
          </cell>
          <cell r="C94">
            <v>287</v>
          </cell>
          <cell r="D94">
            <v>13202</v>
          </cell>
          <cell r="E94">
            <v>32276760</v>
          </cell>
          <cell r="F94">
            <v>1265221</v>
          </cell>
          <cell r="G94">
            <v>128977218</v>
          </cell>
          <cell r="H94">
            <v>131059646</v>
          </cell>
          <cell r="I94">
            <v>163254239</v>
          </cell>
        </row>
        <row r="95">
          <cell r="A95">
            <v>42461</v>
          </cell>
          <cell r="C95">
            <v>286</v>
          </cell>
          <cell r="D95">
            <v>13479</v>
          </cell>
          <cell r="E95">
            <v>35274392</v>
          </cell>
          <cell r="F95">
            <v>1555622</v>
          </cell>
          <cell r="G95">
            <v>150055882</v>
          </cell>
          <cell r="H95">
            <v>152447983</v>
          </cell>
          <cell r="I95">
            <v>188490491</v>
          </cell>
        </row>
        <row r="96">
          <cell r="A96">
            <v>42491</v>
          </cell>
          <cell r="C96">
            <v>285</v>
          </cell>
          <cell r="D96">
            <v>13579</v>
          </cell>
          <cell r="E96">
            <v>37298681</v>
          </cell>
          <cell r="F96">
            <v>1492819</v>
          </cell>
          <cell r="G96">
            <v>171841414</v>
          </cell>
          <cell r="H96">
            <v>174159320</v>
          </cell>
          <cell r="I96">
            <v>184011534</v>
          </cell>
        </row>
        <row r="97">
          <cell r="A97">
            <v>42522</v>
          </cell>
          <cell r="C97">
            <v>284</v>
          </cell>
          <cell r="D97">
            <v>13598</v>
          </cell>
          <cell r="E97">
            <v>38121678</v>
          </cell>
          <cell r="F97">
            <v>1677951</v>
          </cell>
          <cell r="G97">
            <v>199104271</v>
          </cell>
          <cell r="H97">
            <v>201826383</v>
          </cell>
          <cell r="I97">
            <v>165370614</v>
          </cell>
        </row>
        <row r="98">
          <cell r="A98">
            <v>42552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42583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42614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42644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42675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42705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</row>
        <row r="107">
          <cell r="B107" t="str">
            <v>412</v>
          </cell>
          <cell r="C107">
            <v>78</v>
          </cell>
          <cell r="D107">
            <v>3216</v>
          </cell>
          <cell r="E107">
            <v>9370181</v>
          </cell>
          <cell r="F107">
            <v>357020</v>
          </cell>
          <cell r="G107">
            <v>69335048</v>
          </cell>
          <cell r="H107">
            <v>69481317</v>
          </cell>
          <cell r="I107">
            <v>35022874</v>
          </cell>
        </row>
        <row r="108">
          <cell r="B108" t="str">
            <v>421</v>
          </cell>
          <cell r="C108">
            <v>60</v>
          </cell>
          <cell r="D108">
            <v>3889</v>
          </cell>
          <cell r="E108">
            <v>11468049</v>
          </cell>
          <cell r="F108">
            <v>511941</v>
          </cell>
          <cell r="G108">
            <v>54522867</v>
          </cell>
          <cell r="H108">
            <v>55141434</v>
          </cell>
          <cell r="I108">
            <v>60279456</v>
          </cell>
        </row>
        <row r="109">
          <cell r="B109" t="str">
            <v>422</v>
          </cell>
          <cell r="C109">
            <v>37</v>
          </cell>
          <cell r="D109">
            <v>1671</v>
          </cell>
          <cell r="E109">
            <v>4253142</v>
          </cell>
          <cell r="F109">
            <v>222039</v>
          </cell>
          <cell r="G109">
            <v>17856576</v>
          </cell>
          <cell r="H109">
            <v>17924724</v>
          </cell>
          <cell r="I109">
            <v>19455476</v>
          </cell>
        </row>
        <row r="110">
          <cell r="B110" t="str">
            <v>429</v>
          </cell>
          <cell r="C110">
            <v>33</v>
          </cell>
          <cell r="D110">
            <v>1494</v>
          </cell>
          <cell r="E110">
            <v>4046644</v>
          </cell>
          <cell r="F110">
            <v>192266</v>
          </cell>
          <cell r="G110">
            <v>17628265</v>
          </cell>
          <cell r="H110">
            <v>18109816</v>
          </cell>
          <cell r="I110">
            <v>16843163</v>
          </cell>
        </row>
        <row r="111">
          <cell r="B111" t="str">
            <v>431</v>
          </cell>
          <cell r="C111">
            <v>4</v>
          </cell>
          <cell r="D111">
            <v>474</v>
          </cell>
          <cell r="E111">
            <v>1437583</v>
          </cell>
          <cell r="F111">
            <v>56189</v>
          </cell>
          <cell r="G111">
            <v>5081140</v>
          </cell>
          <cell r="H111">
            <v>5087224</v>
          </cell>
          <cell r="I111">
            <v>4646990</v>
          </cell>
        </row>
        <row r="112">
          <cell r="B112" t="str">
            <v>439</v>
          </cell>
          <cell r="C112">
            <v>72</v>
          </cell>
          <cell r="D112">
            <v>2854</v>
          </cell>
          <cell r="E112">
            <v>7546079</v>
          </cell>
          <cell r="F112">
            <v>338496</v>
          </cell>
          <cell r="G112">
            <v>34680375</v>
          </cell>
          <cell r="H112">
            <v>36081868</v>
          </cell>
          <cell r="I112">
            <v>29122655</v>
          </cell>
        </row>
        <row r="113">
          <cell r="C113">
            <v>284</v>
          </cell>
          <cell r="D113">
            <v>13598</v>
          </cell>
          <cell r="E113">
            <v>38121678</v>
          </cell>
          <cell r="F113">
            <v>1677951</v>
          </cell>
          <cell r="G113">
            <v>199104271</v>
          </cell>
          <cell r="H113">
            <v>201826383</v>
          </cell>
          <cell r="I113">
            <v>165370614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3.66015625" defaultRowHeight="10.5"/>
  <cols>
    <col min="1" max="16384" width="93.66015625" style="126" customWidth="1"/>
  </cols>
  <sheetData>
    <row r="1" spans="1:2" ht="15">
      <c r="A1" s="131" t="s">
        <v>91</v>
      </c>
      <c r="B1" s="131"/>
    </row>
    <row r="4" spans="1:2" ht="12.75">
      <c r="A4" s="132" t="s">
        <v>104</v>
      </c>
      <c r="B4" s="132"/>
    </row>
    <row r="5" spans="1:2" ht="12.75">
      <c r="A5" s="128"/>
      <c r="B5" s="128"/>
    </row>
    <row r="6" spans="1:2" ht="12.75">
      <c r="A6" s="128"/>
      <c r="B6" s="128"/>
    </row>
    <row r="7" ht="12.75">
      <c r="A7" s="126" t="s">
        <v>92</v>
      </c>
    </row>
    <row r="10" ht="12.75">
      <c r="A10" s="126" t="s">
        <v>105</v>
      </c>
    </row>
    <row r="11" ht="12.75">
      <c r="A11" s="126" t="s">
        <v>93</v>
      </c>
    </row>
    <row r="14" ht="12.75">
      <c r="A14" s="126" t="s">
        <v>94</v>
      </c>
    </row>
    <row r="17" ht="12.75">
      <c r="A17" s="126" t="s">
        <v>95</v>
      </c>
    </row>
    <row r="18" ht="12.75">
      <c r="A18" s="126" t="s">
        <v>96</v>
      </c>
    </row>
    <row r="19" ht="12.75">
      <c r="A19" s="126" t="s">
        <v>97</v>
      </c>
    </row>
    <row r="20" ht="12.75">
      <c r="A20" s="126" t="s">
        <v>98</v>
      </c>
    </row>
    <row r="21" ht="12.75">
      <c r="A21" s="126" t="s">
        <v>99</v>
      </c>
    </row>
    <row r="24" spans="1:2" ht="12.75">
      <c r="A24" s="127" t="s">
        <v>100</v>
      </c>
      <c r="B24" s="127"/>
    </row>
    <row r="25" spans="1:2" ht="38.25">
      <c r="A25" s="129" t="s">
        <v>103</v>
      </c>
      <c r="B25" s="129"/>
    </row>
    <row r="28" spans="1:2" ht="12.75">
      <c r="A28" s="127" t="s">
        <v>101</v>
      </c>
      <c r="B28" s="127"/>
    </row>
    <row r="29" spans="1:2" ht="12.75">
      <c r="A29" s="130" t="s">
        <v>102</v>
      </c>
      <c r="B29" s="130"/>
    </row>
    <row r="30" ht="12.75">
      <c r="A30" s="126" t="s">
        <v>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3.66015625" style="0" customWidth="1"/>
    <col min="2" max="2" width="66.83203125" style="0" customWidth="1"/>
  </cols>
  <sheetData>
    <row r="1" spans="1:2" ht="15">
      <c r="A1" s="133" t="s">
        <v>106</v>
      </c>
      <c r="B1" s="134"/>
    </row>
    <row r="5" spans="1:2" ht="14.25">
      <c r="A5" s="135" t="s">
        <v>107</v>
      </c>
      <c r="B5" s="136" t="s">
        <v>108</v>
      </c>
    </row>
    <row r="6" spans="1:2" ht="14.25">
      <c r="A6" s="135">
        <v>0</v>
      </c>
      <c r="B6" s="136" t="s">
        <v>109</v>
      </c>
    </row>
    <row r="7" spans="1:2" ht="14.25">
      <c r="A7" s="137"/>
      <c r="B7" s="136" t="s">
        <v>110</v>
      </c>
    </row>
    <row r="8" spans="1:2" ht="14.25">
      <c r="A8" s="135" t="s">
        <v>111</v>
      </c>
      <c r="B8" s="136" t="s">
        <v>112</v>
      </c>
    </row>
    <row r="9" spans="1:2" ht="14.25">
      <c r="A9" s="135" t="s">
        <v>113</v>
      </c>
      <c r="B9" s="136" t="s">
        <v>114</v>
      </c>
    </row>
    <row r="10" spans="1:2" ht="14.25">
      <c r="A10" s="135" t="s">
        <v>115</v>
      </c>
      <c r="B10" s="136" t="s">
        <v>116</v>
      </c>
    </row>
    <row r="11" spans="1:2" ht="14.25">
      <c r="A11" s="135" t="s">
        <v>117</v>
      </c>
      <c r="B11" s="136" t="s">
        <v>118</v>
      </c>
    </row>
    <row r="12" spans="1:2" ht="14.25">
      <c r="A12" s="135" t="s">
        <v>119</v>
      </c>
      <c r="B12" s="136" t="s">
        <v>120</v>
      </c>
    </row>
    <row r="13" spans="1:2" ht="14.25">
      <c r="A13" s="135" t="s">
        <v>121</v>
      </c>
      <c r="B13" s="136" t="s">
        <v>122</v>
      </c>
    </row>
    <row r="14" spans="1:2" ht="14.25">
      <c r="A14" s="135" t="s">
        <v>123</v>
      </c>
      <c r="B14" s="136" t="s">
        <v>124</v>
      </c>
    </row>
    <row r="15" ht="14.25">
      <c r="A15" s="136"/>
    </row>
    <row r="16" spans="1:2" ht="42.75">
      <c r="A16" s="138" t="s">
        <v>125</v>
      </c>
      <c r="B16" s="139" t="s">
        <v>126</v>
      </c>
    </row>
    <row r="17" spans="1:2" ht="14.25">
      <c r="A17" s="136" t="s">
        <v>127</v>
      </c>
      <c r="B17" s="13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45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88.33203125" style="99" customWidth="1"/>
    <col min="2" max="2" width="12" style="100" customWidth="1"/>
    <col min="3" max="16384" width="12" style="80" customWidth="1"/>
  </cols>
  <sheetData>
    <row r="10" ht="15.75">
      <c r="A10" s="98" t="s">
        <v>60</v>
      </c>
    </row>
    <row r="16" ht="12">
      <c r="B16" s="100" t="s">
        <v>61</v>
      </c>
    </row>
    <row r="18" spans="1:2" ht="15">
      <c r="A18" s="101" t="s">
        <v>62</v>
      </c>
      <c r="B18" s="100">
        <v>2</v>
      </c>
    </row>
    <row r="21" spans="1:2" ht="12">
      <c r="A21" s="102" t="s">
        <v>81</v>
      </c>
      <c r="B21" s="100">
        <v>5</v>
      </c>
    </row>
    <row r="26" ht="15">
      <c r="A26" s="101" t="s">
        <v>63</v>
      </c>
    </row>
    <row r="28" ht="12">
      <c r="A28" s="103"/>
    </row>
    <row r="29" spans="1:2" ht="12">
      <c r="A29" s="103" t="s">
        <v>64</v>
      </c>
      <c r="B29" s="100">
        <v>7</v>
      </c>
    </row>
    <row r="30" ht="12">
      <c r="A30" s="103"/>
    </row>
    <row r="31" ht="12">
      <c r="A31" s="103" t="s">
        <v>65</v>
      </c>
    </row>
    <row r="32" spans="1:2" ht="12">
      <c r="A32" s="104" t="s">
        <v>71</v>
      </c>
      <c r="B32" s="105">
        <v>8</v>
      </c>
    </row>
    <row r="33" ht="12">
      <c r="A33" s="103"/>
    </row>
    <row r="34" ht="12">
      <c r="A34" s="103" t="s">
        <v>66</v>
      </c>
    </row>
    <row r="35" spans="1:2" ht="12">
      <c r="A35" s="104" t="s">
        <v>71</v>
      </c>
      <c r="B35" s="105">
        <v>8</v>
      </c>
    </row>
    <row r="36" ht="12">
      <c r="A36" s="103"/>
    </row>
    <row r="40" ht="15">
      <c r="A40" s="101" t="s">
        <v>67</v>
      </c>
    </row>
    <row r="43" spans="1:2" ht="12">
      <c r="A43" s="103" t="s">
        <v>16</v>
      </c>
      <c r="B43" s="105">
        <v>9</v>
      </c>
    </row>
    <row r="44" ht="12">
      <c r="A44" s="103"/>
    </row>
    <row r="45" spans="1:2" ht="12">
      <c r="A45" s="103" t="s">
        <v>0</v>
      </c>
      <c r="B45" s="105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51:I162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91" customWidth="1"/>
  </cols>
  <sheetData>
    <row r="15" ht="12" customHeight="1"/>
    <row r="151" spans="1:9" ht="12">
      <c r="A151" s="106" t="s">
        <v>82</v>
      </c>
      <c r="B151" s="108"/>
      <c r="C151" s="109"/>
      <c r="D151" s="109"/>
      <c r="E151" s="109"/>
      <c r="F151" s="109"/>
      <c r="G151" s="109"/>
      <c r="H151" s="109"/>
      <c r="I151" s="109"/>
    </row>
    <row r="152" spans="1:9" ht="12">
      <c r="A152" s="107"/>
      <c r="B152" s="108"/>
      <c r="C152" s="109"/>
      <c r="D152" s="109"/>
      <c r="E152" s="109"/>
      <c r="F152" s="109"/>
      <c r="G152" s="109"/>
      <c r="H152" s="109"/>
      <c r="I152" s="109"/>
    </row>
    <row r="153" spans="1:9" ht="12">
      <c r="A153" s="107" t="s">
        <v>83</v>
      </c>
      <c r="B153" s="108"/>
      <c r="C153" s="109"/>
      <c r="D153" s="109"/>
      <c r="E153" s="109"/>
      <c r="F153" s="109"/>
      <c r="G153" s="109"/>
      <c r="H153" s="109"/>
      <c r="I153" s="109"/>
    </row>
    <row r="154" spans="1:9" ht="12">
      <c r="A154" s="107" t="s">
        <v>84</v>
      </c>
      <c r="B154" s="108"/>
      <c r="C154" s="109"/>
      <c r="D154" s="109"/>
      <c r="E154" s="109"/>
      <c r="F154" s="109"/>
      <c r="G154" s="109"/>
      <c r="H154" s="109"/>
      <c r="I154" s="109"/>
    </row>
    <row r="155" spans="1:9" ht="12">
      <c r="A155" s="107" t="s">
        <v>85</v>
      </c>
      <c r="B155" s="108"/>
      <c r="C155" s="109"/>
      <c r="D155" s="109"/>
      <c r="E155" s="109"/>
      <c r="F155" s="109"/>
      <c r="G155" s="109"/>
      <c r="H155" s="109"/>
      <c r="I155" s="109"/>
    </row>
    <row r="156" spans="1:9" ht="12">
      <c r="A156" s="107" t="s">
        <v>86</v>
      </c>
      <c r="B156" s="108"/>
      <c r="C156" s="109"/>
      <c r="D156" s="109"/>
      <c r="E156" s="109"/>
      <c r="F156" s="109"/>
      <c r="G156" s="109"/>
      <c r="H156" s="109"/>
      <c r="I156" s="109"/>
    </row>
    <row r="157" spans="1:9" ht="12">
      <c r="A157" s="107" t="s">
        <v>87</v>
      </c>
      <c r="B157" s="108"/>
      <c r="C157" s="109"/>
      <c r="D157" s="109"/>
      <c r="E157" s="109"/>
      <c r="F157" s="109"/>
      <c r="G157" s="109"/>
      <c r="H157" s="109"/>
      <c r="I157" s="109"/>
    </row>
    <row r="158" spans="1:9" ht="12">
      <c r="A158" s="106"/>
      <c r="B158" s="108"/>
      <c r="C158" s="109"/>
      <c r="D158" s="109"/>
      <c r="E158" s="109"/>
      <c r="F158" s="109"/>
      <c r="G158" s="109"/>
      <c r="H158" s="109"/>
      <c r="I158" s="109"/>
    </row>
    <row r="159" spans="1:9" ht="12">
      <c r="A159" s="106"/>
      <c r="B159" s="108"/>
      <c r="C159" s="109"/>
      <c r="D159" s="109"/>
      <c r="E159" s="109"/>
      <c r="F159" s="109"/>
      <c r="G159" s="109"/>
      <c r="H159" s="109"/>
      <c r="I159" s="109"/>
    </row>
    <row r="160" spans="1:9" ht="12">
      <c r="A160" s="106" t="s">
        <v>88</v>
      </c>
      <c r="B160" s="108"/>
      <c r="C160" s="109"/>
      <c r="D160" s="109"/>
      <c r="E160" s="109"/>
      <c r="F160" s="109"/>
      <c r="G160" s="109"/>
      <c r="H160" s="109"/>
      <c r="I160" s="109"/>
    </row>
    <row r="161" spans="1:9" ht="12">
      <c r="A161" s="107"/>
      <c r="B161" s="108"/>
      <c r="C161" s="109"/>
      <c r="D161" s="109"/>
      <c r="E161" s="109"/>
      <c r="F161" s="109"/>
      <c r="G161" s="109"/>
      <c r="H161" s="109"/>
      <c r="I161" s="109"/>
    </row>
    <row r="162" spans="1:9" ht="12">
      <c r="A162" s="108" t="s">
        <v>89</v>
      </c>
      <c r="B162" s="110" t="s">
        <v>90</v>
      </c>
      <c r="C162" s="110"/>
      <c r="D162" s="110"/>
      <c r="E162" s="109"/>
      <c r="F162" s="109"/>
      <c r="G162" s="109"/>
      <c r="H162" s="109"/>
      <c r="I162" s="109"/>
    </row>
  </sheetData>
  <sheetProtection/>
  <mergeCells count="1">
    <mergeCell ref="B162:D162"/>
  </mergeCells>
  <printOptions/>
  <pageMargins left="0.5905511811023623" right="0.5905511811023623" top="0.7874015748031497" bottom="0.1968503937007874" header="0.5118110236220472" footer="0.1968503937007874"/>
  <pageSetup firstPageNumber="2" useFirstPageNumber="1" horizontalDpi="600" verticalDpi="600" orientation="portrait" paperSize="9" r:id="rId4"/>
  <headerFooter alignWithMargins="0">
    <oddHeader>&amp;C- &amp;P -</oddHeader>
  </headerFooter>
  <legacyDrawing r:id="rId3"/>
  <oleObjects>
    <oleObject progId="Word.Document.8" shapeId="1838391" r:id="rId1"/>
    <oleObject progId="Word.Document.8" shapeId="183839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83" customWidth="1"/>
  </cols>
  <sheetData/>
  <sheetProtection/>
  <printOptions/>
  <pageMargins left="0.7874015748031497" right="0.7874015748031497" top="0.7874015748031497" bottom="0.5905511811023623" header="0.5118110236220472" footer="0.5118110236220472"/>
  <pageSetup firstPageNumber="5" useFirstPageNumber="1" horizontalDpi="600" verticalDpi="600" orientation="portrait" paperSize="9" r:id="rId4"/>
  <headerFooter alignWithMargins="0">
    <oddHeader>&amp;C- &amp;P -</oddHeader>
  </headerFooter>
  <legacyDrawing r:id="rId3"/>
  <oleObjects>
    <oleObject progId="Word.Document.8" shapeId="1838389" r:id="rId1"/>
    <oleObject progId="Word.Document.8" shapeId="183838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7" sqref="J27"/>
    </sheetView>
  </sheetViews>
  <sheetFormatPr defaultColWidth="12" defaultRowHeight="10.5"/>
  <cols>
    <col min="1" max="1" width="16.5" style="74" customWidth="1"/>
    <col min="2" max="9" width="12" style="74" customWidth="1"/>
    <col min="10" max="10" width="6.16015625" style="74" customWidth="1"/>
    <col min="11" max="16384" width="12" style="74" customWidth="1"/>
  </cols>
  <sheetData>
    <row r="1" spans="1:9" ht="11.25">
      <c r="A1" s="74" t="s">
        <v>34</v>
      </c>
      <c r="B1" s="75" t="s">
        <v>35</v>
      </c>
      <c r="C1" s="75" t="s">
        <v>36</v>
      </c>
      <c r="D1" s="75" t="s">
        <v>37</v>
      </c>
      <c r="E1" s="75" t="s">
        <v>38</v>
      </c>
      <c r="F1" s="75" t="s">
        <v>35</v>
      </c>
      <c r="G1" s="75" t="s">
        <v>36</v>
      </c>
      <c r="H1" s="75" t="s">
        <v>37</v>
      </c>
      <c r="I1" s="75" t="s">
        <v>38</v>
      </c>
    </row>
    <row r="2" spans="1:9" ht="11.25">
      <c r="A2" s="92" t="s">
        <v>10</v>
      </c>
      <c r="B2" s="76">
        <v>9.35</v>
      </c>
      <c r="C2" s="76">
        <v>9.222</v>
      </c>
      <c r="D2" s="76">
        <v>9.415</v>
      </c>
      <c r="E2" s="76">
        <v>9.375</v>
      </c>
      <c r="F2" s="76">
        <v>8.945</v>
      </c>
      <c r="G2" s="76">
        <v>9.045</v>
      </c>
      <c r="H2" s="76">
        <v>9.026</v>
      </c>
      <c r="I2" s="76" t="e">
        <v>#VALUE!</v>
      </c>
    </row>
    <row r="3" spans="1:9" ht="11.25">
      <c r="A3" s="92" t="s">
        <v>9</v>
      </c>
      <c r="B3" s="76">
        <v>13.735</v>
      </c>
      <c r="C3" s="76">
        <v>14.238</v>
      </c>
      <c r="D3" s="76">
        <v>14.023</v>
      </c>
      <c r="E3" s="76">
        <v>13.776</v>
      </c>
      <c r="F3" s="76">
        <v>13.202</v>
      </c>
      <c r="G3" s="76">
        <v>13.598</v>
      </c>
      <c r="H3" s="76">
        <v>13.839</v>
      </c>
      <c r="I3" s="76" t="e">
        <v>#VALUE!</v>
      </c>
    </row>
    <row r="4" spans="1:9" ht="11.25">
      <c r="A4" s="92" t="s">
        <v>45</v>
      </c>
      <c r="B4" s="76">
        <v>23.085</v>
      </c>
      <c r="C4" s="76">
        <v>23.46</v>
      </c>
      <c r="D4" s="76">
        <v>23.438</v>
      </c>
      <c r="E4" s="76">
        <v>23.151</v>
      </c>
      <c r="F4" s="76">
        <v>22.147</v>
      </c>
      <c r="G4" s="76">
        <v>22.643</v>
      </c>
      <c r="H4" s="76">
        <v>22.865</v>
      </c>
      <c r="I4" s="76">
        <v>0</v>
      </c>
    </row>
    <row r="5" ht="11.25"/>
    <row r="6" ht="11.25"/>
    <row r="7" ht="11.25"/>
    <row r="8" spans="1:9" ht="11.25">
      <c r="A8" s="74" t="s">
        <v>39</v>
      </c>
      <c r="B8" s="74" t="s">
        <v>40</v>
      </c>
      <c r="C8" s="74" t="s">
        <v>41</v>
      </c>
      <c r="D8" s="74" t="s">
        <v>42</v>
      </c>
      <c r="E8" s="74" t="s">
        <v>43</v>
      </c>
      <c r="F8" s="74" t="s">
        <v>40</v>
      </c>
      <c r="G8" s="74" t="s">
        <v>41</v>
      </c>
      <c r="H8" s="74" t="s">
        <v>42</v>
      </c>
      <c r="I8" s="74" t="s">
        <v>44</v>
      </c>
    </row>
    <row r="9" spans="1:10" ht="11.25">
      <c r="A9" s="74" t="s">
        <v>45</v>
      </c>
      <c r="B9" s="77">
        <v>93.88647353258477</v>
      </c>
      <c r="C9" s="77">
        <v>95.16198662510962</v>
      </c>
      <c r="D9" s="77">
        <v>93.41936116659771</v>
      </c>
      <c r="E9" s="77">
        <v>95.91712082458727</v>
      </c>
      <c r="F9" s="77">
        <v>96.47747873743427</v>
      </c>
      <c r="G9" s="77">
        <v>100.17937450617578</v>
      </c>
      <c r="H9" s="77">
        <v>96.92925769158981</v>
      </c>
      <c r="I9" s="77"/>
      <c r="J9" s="77"/>
    </row>
    <row r="10" spans="1:10" ht="11.25">
      <c r="A10" s="74" t="s">
        <v>9</v>
      </c>
      <c r="B10" s="77">
        <v>92.45494611813993</v>
      </c>
      <c r="C10" s="77">
        <v>96.19734342870461</v>
      </c>
      <c r="D10" s="77">
        <v>93.45558447218703</v>
      </c>
      <c r="E10" s="77">
        <v>96.89806180963234</v>
      </c>
      <c r="F10" s="77">
        <v>96.05546972328551</v>
      </c>
      <c r="G10" s="77">
        <v>100.3577842601255</v>
      </c>
      <c r="H10" s="77">
        <v>97.7669779410218</v>
      </c>
      <c r="I10" s="77"/>
      <c r="J10" s="77"/>
    </row>
    <row r="11" spans="1:10" ht="11.25">
      <c r="A11" s="74" t="s">
        <v>10</v>
      </c>
      <c r="B11" s="77">
        <v>95.37761807200164</v>
      </c>
      <c r="C11" s="77">
        <v>93.63012512545639</v>
      </c>
      <c r="D11" s="77">
        <v>93.36356240463292</v>
      </c>
      <c r="E11" s="77">
        <v>94.5408699203644</v>
      </c>
      <c r="F11" s="77">
        <v>96.90359241857733</v>
      </c>
      <c r="G11" s="77">
        <v>99.90817085707738</v>
      </c>
      <c r="H11" s="77">
        <v>95.63755269269843</v>
      </c>
      <c r="I11" s="77"/>
      <c r="J11" s="77"/>
    </row>
    <row r="12" ht="11.25">
      <c r="J12" s="77"/>
    </row>
    <row r="13" ht="11.25">
      <c r="J13" s="77"/>
    </row>
    <row r="14" spans="1:10" ht="11.25">
      <c r="A14" s="74" t="s">
        <v>46</v>
      </c>
      <c r="B14" s="74" t="s">
        <v>40</v>
      </c>
      <c r="C14" s="74" t="s">
        <v>41</v>
      </c>
      <c r="D14" s="74" t="s">
        <v>42</v>
      </c>
      <c r="E14" s="74" t="s">
        <v>43</v>
      </c>
      <c r="F14" s="74" t="s">
        <v>40</v>
      </c>
      <c r="G14" s="74" t="s">
        <v>41</v>
      </c>
      <c r="H14" s="74" t="s">
        <v>42</v>
      </c>
      <c r="I14" s="74" t="s">
        <v>44</v>
      </c>
      <c r="J14" s="77"/>
    </row>
    <row r="15" spans="1:10" ht="11.25">
      <c r="A15" s="74" t="s">
        <v>47</v>
      </c>
      <c r="B15" s="77">
        <v>94.75496168897435</v>
      </c>
      <c r="C15" s="77">
        <v>97.17847667124187</v>
      </c>
      <c r="D15" s="77">
        <v>97.38704566263182</v>
      </c>
      <c r="E15" s="77">
        <v>97.95354922981701</v>
      </c>
      <c r="F15" s="77">
        <v>101.40499509639385</v>
      </c>
      <c r="G15" s="77">
        <v>106.67515510978663</v>
      </c>
      <c r="H15" s="77">
        <v>108.0060403299801</v>
      </c>
      <c r="I15" s="77"/>
      <c r="J15" s="77"/>
    </row>
    <row r="16" spans="1:10" ht="11.25">
      <c r="A16" s="74" t="s">
        <v>48</v>
      </c>
      <c r="B16" s="77">
        <v>93.0637933303096</v>
      </c>
      <c r="C16" s="77">
        <v>99.01310319018903</v>
      </c>
      <c r="D16" s="77">
        <v>95.96279041935787</v>
      </c>
      <c r="E16" s="77">
        <v>96.78416522338952</v>
      </c>
      <c r="F16" s="77">
        <v>103.14830227612316</v>
      </c>
      <c r="G16" s="77">
        <v>106.31682385658605</v>
      </c>
      <c r="H16" s="77">
        <v>110.92170471522407</v>
      </c>
      <c r="I16" s="77"/>
      <c r="J16" s="77"/>
    </row>
    <row r="17" spans="1:10" ht="11.25">
      <c r="A17" s="74" t="s">
        <v>49</v>
      </c>
      <c r="B17" s="77">
        <v>97.4805392460428</v>
      </c>
      <c r="C17" s="77">
        <v>93.53809637647868</v>
      </c>
      <c r="D17" s="77">
        <v>100.64989420045374</v>
      </c>
      <c r="E17" s="77">
        <v>100.11362054607189</v>
      </c>
      <c r="F17" s="77">
        <v>98.72268832189442</v>
      </c>
      <c r="G17" s="77">
        <v>107.42779619401288</v>
      </c>
      <c r="H17" s="77">
        <v>101.63755482771657</v>
      </c>
      <c r="I17" s="77"/>
      <c r="J17" s="7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2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0.16015625" style="30" customWidth="1"/>
    <col min="2" max="2" width="14.83203125" style="30" customWidth="1"/>
    <col min="3" max="8" width="14.33203125" style="30" customWidth="1"/>
    <col min="9" max="16384" width="12" style="30" customWidth="1"/>
  </cols>
  <sheetData>
    <row r="1" spans="1:8" ht="12.75">
      <c r="A1" s="31" t="s">
        <v>16</v>
      </c>
      <c r="B1" s="31"/>
      <c r="C1" s="31"/>
      <c r="D1" s="31"/>
      <c r="E1" s="31"/>
      <c r="F1" s="31"/>
      <c r="G1" s="29"/>
      <c r="H1" s="29"/>
    </row>
    <row r="2" s="32" customFormat="1" ht="11.25"/>
    <row r="3" spans="1:8" s="32" customFormat="1" ht="11.25" customHeight="1">
      <c r="A3" s="117" t="s">
        <v>59</v>
      </c>
      <c r="B3" s="115" t="s">
        <v>25</v>
      </c>
      <c r="C3" s="115" t="s">
        <v>27</v>
      </c>
      <c r="D3" s="112" t="s">
        <v>28</v>
      </c>
      <c r="E3" s="115" t="s">
        <v>70</v>
      </c>
      <c r="F3" s="112" t="s">
        <v>68</v>
      </c>
      <c r="G3" s="115" t="s">
        <v>26</v>
      </c>
      <c r="H3" s="67" t="s">
        <v>12</v>
      </c>
    </row>
    <row r="4" spans="1:8" s="32" customFormat="1" ht="11.25">
      <c r="A4" s="118"/>
      <c r="B4" s="116"/>
      <c r="C4" s="116"/>
      <c r="D4" s="113"/>
      <c r="E4" s="116"/>
      <c r="F4" s="113"/>
      <c r="G4" s="116"/>
      <c r="H4" s="68" t="s">
        <v>13</v>
      </c>
    </row>
    <row r="5" spans="1:8" s="32" customFormat="1" ht="11.25">
      <c r="A5" s="118"/>
      <c r="B5" s="116"/>
      <c r="C5" s="116"/>
      <c r="D5" s="113"/>
      <c r="E5" s="116"/>
      <c r="F5" s="113"/>
      <c r="G5" s="116"/>
      <c r="H5" s="68" t="s">
        <v>14</v>
      </c>
    </row>
    <row r="6" spans="1:8" s="32" customFormat="1" ht="11.25">
      <c r="A6" s="118"/>
      <c r="B6" s="116"/>
      <c r="C6" s="116"/>
      <c r="D6" s="114"/>
      <c r="E6" s="116"/>
      <c r="F6" s="114"/>
      <c r="G6" s="116"/>
      <c r="H6" s="66" t="s">
        <v>15</v>
      </c>
    </row>
    <row r="7" spans="1:8" s="32" customFormat="1" ht="11.25">
      <c r="A7" s="118"/>
      <c r="B7" s="116"/>
      <c r="C7" s="61" t="s">
        <v>2</v>
      </c>
      <c r="D7" s="62"/>
      <c r="E7" s="63" t="s">
        <v>4</v>
      </c>
      <c r="F7" s="72" t="s">
        <v>31</v>
      </c>
      <c r="G7" s="64"/>
      <c r="H7" s="65"/>
    </row>
    <row r="8" spans="1:8" s="32" customFormat="1" ht="11.25">
      <c r="A8" s="84"/>
      <c r="B8" s="84"/>
      <c r="C8" s="35"/>
      <c r="D8" s="36"/>
      <c r="E8" s="85"/>
      <c r="F8" s="86"/>
      <c r="G8" s="37"/>
      <c r="H8" s="37"/>
    </row>
    <row r="9" spans="1:8" s="32" customFormat="1" ht="11.25">
      <c r="A9" s="78" t="s">
        <v>56</v>
      </c>
      <c r="B9" s="119" t="s">
        <v>1</v>
      </c>
      <c r="C9" s="119"/>
      <c r="D9" s="119"/>
      <c r="E9" s="119"/>
      <c r="F9" s="119"/>
      <c r="G9" s="119"/>
      <c r="H9" s="119"/>
    </row>
    <row r="10" spans="1:6" s="32" customFormat="1" ht="11.25">
      <c r="A10" s="79"/>
      <c r="B10" s="34"/>
      <c r="C10" s="54"/>
      <c r="D10" s="55"/>
      <c r="E10" s="56"/>
      <c r="F10" s="56"/>
    </row>
    <row r="11" spans="1:8" s="32" customFormat="1" ht="12.75" hidden="1">
      <c r="A11" s="69"/>
      <c r="B11" s="41">
        <v>1994</v>
      </c>
      <c r="C11" s="42">
        <v>1438</v>
      </c>
      <c r="D11" s="43">
        <v>78099</v>
      </c>
      <c r="E11" s="44">
        <v>105216</v>
      </c>
      <c r="F11" s="44">
        <v>1502574.354621823</v>
      </c>
      <c r="G11" s="44">
        <v>5717975.488667215</v>
      </c>
      <c r="H11" s="44">
        <v>5593334.799036726</v>
      </c>
    </row>
    <row r="12" spans="1:8" s="32" customFormat="1" ht="12.75" hidden="1">
      <c r="A12" s="69"/>
      <c r="B12" s="41">
        <v>1995</v>
      </c>
      <c r="C12" s="42">
        <v>1507</v>
      </c>
      <c r="D12" s="43">
        <v>77527</v>
      </c>
      <c r="E12" s="44">
        <v>99768</v>
      </c>
      <c r="F12" s="44">
        <v>1502101.9209235976</v>
      </c>
      <c r="G12" s="44">
        <v>5478819.733821447</v>
      </c>
      <c r="H12" s="44">
        <v>5356381.689615151</v>
      </c>
    </row>
    <row r="13" spans="1:8" s="32" customFormat="1" ht="11.25" hidden="1">
      <c r="A13" s="46"/>
      <c r="B13" s="41">
        <v>1996</v>
      </c>
      <c r="C13" s="42">
        <v>1500</v>
      </c>
      <c r="D13" s="43">
        <v>70310</v>
      </c>
      <c r="E13" s="44">
        <v>90196</v>
      </c>
      <c r="F13" s="44">
        <v>1379584.1151838352</v>
      </c>
      <c r="G13" s="44">
        <v>5231241.979108614</v>
      </c>
      <c r="H13" s="44">
        <v>5126574.395525173</v>
      </c>
    </row>
    <row r="14" spans="1:8" s="32" customFormat="1" ht="11.25" hidden="1">
      <c r="A14" s="46"/>
      <c r="B14" s="41">
        <v>1997</v>
      </c>
      <c r="C14" s="42">
        <v>1524</v>
      </c>
      <c r="D14" s="43">
        <v>66885</v>
      </c>
      <c r="E14" s="44">
        <v>87187.305</v>
      </c>
      <c r="F14" s="44">
        <v>1322288.7715189971</v>
      </c>
      <c r="G14" s="44">
        <v>5120296.0579395965</v>
      </c>
      <c r="H14" s="44">
        <v>5022880.59391665</v>
      </c>
    </row>
    <row r="15" spans="1:8" s="32" customFormat="1" ht="11.25" hidden="1">
      <c r="A15" s="46"/>
      <c r="B15" s="41">
        <v>1998</v>
      </c>
      <c r="C15" s="42">
        <v>1430</v>
      </c>
      <c r="D15" s="43">
        <v>59028.5</v>
      </c>
      <c r="E15" s="44">
        <v>76830.154</v>
      </c>
      <c r="F15" s="44">
        <v>1178106.2249786535</v>
      </c>
      <c r="G15" s="44">
        <v>4548332.664904414</v>
      </c>
      <c r="H15" s="44">
        <v>4459051.174693097</v>
      </c>
    </row>
    <row r="16" spans="1:8" s="32" customFormat="1" ht="11.25" hidden="1">
      <c r="A16" s="46"/>
      <c r="B16" s="41">
        <v>1999</v>
      </c>
      <c r="C16" s="42">
        <v>1302.75</v>
      </c>
      <c r="D16" s="43">
        <v>54338</v>
      </c>
      <c r="E16" s="44">
        <v>72393.981</v>
      </c>
      <c r="F16" s="44">
        <v>1106728.8143652568</v>
      </c>
      <c r="G16" s="44">
        <v>4369494.231093705</v>
      </c>
      <c r="H16" s="44">
        <v>4285387.714678679</v>
      </c>
    </row>
    <row r="17" spans="1:8" s="32" customFormat="1" ht="11.25" hidden="1">
      <c r="A17" s="46"/>
      <c r="B17" s="41">
        <v>2000</v>
      </c>
      <c r="C17" s="42">
        <v>1210.25</v>
      </c>
      <c r="D17" s="43">
        <v>48855.75</v>
      </c>
      <c r="E17" s="44">
        <v>63395.782999999996</v>
      </c>
      <c r="F17" s="44">
        <v>1010000.5527065236</v>
      </c>
      <c r="G17" s="44">
        <v>3934060.324772603</v>
      </c>
      <c r="H17" s="44">
        <v>3862990.024695398</v>
      </c>
    </row>
    <row r="18" spans="1:8" s="32" customFormat="1" ht="11.25" hidden="1">
      <c r="A18" s="46"/>
      <c r="B18" s="41">
        <v>2001</v>
      </c>
      <c r="C18" s="42">
        <v>1020.75</v>
      </c>
      <c r="D18" s="42">
        <v>41011.5</v>
      </c>
      <c r="E18" s="42">
        <v>52431.26</v>
      </c>
      <c r="F18" s="42">
        <v>878664.1390100367</v>
      </c>
      <c r="G18" s="42">
        <v>3478520.5570013756</v>
      </c>
      <c r="H18" s="42">
        <v>3411369.8261096315</v>
      </c>
    </row>
    <row r="19" spans="1:8" s="32" customFormat="1" ht="11.25">
      <c r="A19" s="46"/>
      <c r="B19" s="41">
        <v>2002</v>
      </c>
      <c r="C19" s="42">
        <f>C65+C120</f>
        <v>866.75</v>
      </c>
      <c r="D19" s="42">
        <f>D65+D120</f>
        <v>32934.75</v>
      </c>
      <c r="E19" s="42">
        <f>E65+E120</f>
        <v>41835.326</v>
      </c>
      <c r="F19" s="42">
        <f>F65+F120</f>
        <v>731028.9400000001</v>
      </c>
      <c r="G19" s="42">
        <f>G65+G120</f>
        <v>2961199.6550000003</v>
      </c>
      <c r="H19" s="42">
        <f>H65+H120</f>
        <v>2901102.3880000003</v>
      </c>
    </row>
    <row r="20" spans="1:8" s="32" customFormat="1" ht="11.25">
      <c r="A20" s="46"/>
      <c r="B20" s="41">
        <v>2003</v>
      </c>
      <c r="C20" s="42">
        <f>C66+C121</f>
        <v>728.25</v>
      </c>
      <c r="D20" s="42">
        <f>D66+D121</f>
        <v>28469.8333333333</v>
      </c>
      <c r="E20" s="42">
        <f>E66+E121</f>
        <v>36666.059</v>
      </c>
      <c r="F20" s="42">
        <f>F66+F121</f>
        <v>644166.448</v>
      </c>
      <c r="G20" s="42">
        <f>G66+G121</f>
        <v>2706169.4129999997</v>
      </c>
      <c r="H20" s="42">
        <f>H66+H121</f>
        <v>2642243.716</v>
      </c>
    </row>
    <row r="21" spans="1:8" s="32" customFormat="1" ht="11.25">
      <c r="A21" s="46"/>
      <c r="B21" s="41">
        <v>2004</v>
      </c>
      <c r="C21" s="42">
        <f>C67+C122</f>
        <v>659.333333333333</v>
      </c>
      <c r="D21" s="42">
        <f>D67+D122</f>
        <v>25546.4166666667</v>
      </c>
      <c r="E21" s="42">
        <f>E67+E122</f>
        <v>33409.475</v>
      </c>
      <c r="F21" s="42">
        <f>F67+F122</f>
        <v>596498.079</v>
      </c>
      <c r="G21" s="42">
        <f>G67+G122</f>
        <v>2486519.5270000002</v>
      </c>
      <c r="H21" s="42">
        <f>H67+H122</f>
        <v>2434632.989</v>
      </c>
    </row>
    <row r="22" spans="1:8" s="32" customFormat="1" ht="11.25">
      <c r="A22" s="46"/>
      <c r="B22" s="41">
        <v>2005</v>
      </c>
      <c r="C22" s="42">
        <f>C68+C123</f>
        <v>613.5</v>
      </c>
      <c r="D22" s="42">
        <f>D68+D123</f>
        <v>23791.6666666667</v>
      </c>
      <c r="E22" s="42">
        <f>E68+E123</f>
        <v>31638.194</v>
      </c>
      <c r="F22" s="42">
        <f>F68+F123</f>
        <v>561326.526</v>
      </c>
      <c r="G22" s="42">
        <f>G68+G123</f>
        <v>2434548.95</v>
      </c>
      <c r="H22" s="42">
        <f>H68+H123</f>
        <v>2384284.299</v>
      </c>
    </row>
    <row r="23" spans="1:8" s="32" customFormat="1" ht="11.25">
      <c r="A23" s="46"/>
      <c r="B23" s="41">
        <v>2006</v>
      </c>
      <c r="C23" s="42">
        <f>C69+C124</f>
        <v>567.75</v>
      </c>
      <c r="D23" s="42">
        <f>D69+D124</f>
        <v>23325.0833333333</v>
      </c>
      <c r="E23" s="42">
        <f>E69+E124</f>
        <v>31562.072</v>
      </c>
      <c r="F23" s="42">
        <f>F69+F124</f>
        <v>562706.4619999999</v>
      </c>
      <c r="G23" s="42">
        <f>G69+G124</f>
        <v>2655734.64</v>
      </c>
      <c r="H23" s="42">
        <f>H69+H124</f>
        <v>2600001.536</v>
      </c>
    </row>
    <row r="24" spans="1:8" s="32" customFormat="1" ht="11.25">
      <c r="A24" s="46"/>
      <c r="B24" s="41">
        <v>2007</v>
      </c>
      <c r="C24" s="42">
        <f>C70+C125</f>
        <v>571.25</v>
      </c>
      <c r="D24" s="42">
        <f>D70+D125</f>
        <v>24090.6666666667</v>
      </c>
      <c r="E24" s="42">
        <f>E70+E125</f>
        <v>32451.345</v>
      </c>
      <c r="F24" s="42">
        <f>F70+F125</f>
        <v>590410.866</v>
      </c>
      <c r="G24" s="42">
        <f>G70+G125</f>
        <v>2601116.189</v>
      </c>
      <c r="H24" s="42">
        <f>H70+H125</f>
        <v>2553108.7029999997</v>
      </c>
    </row>
    <row r="25" spans="1:8" s="32" customFormat="1" ht="11.25">
      <c r="A25" s="46"/>
      <c r="B25" s="41">
        <v>2008</v>
      </c>
      <c r="C25" s="42">
        <f>C71+C126</f>
        <v>570.083333333333</v>
      </c>
      <c r="D25" s="42">
        <f>D71+D126</f>
        <v>23844.0833333333</v>
      </c>
      <c r="E25" s="42">
        <f>E71+E126</f>
        <v>31970.038</v>
      </c>
      <c r="F25" s="42">
        <f>F71+F126</f>
        <v>597682.433</v>
      </c>
      <c r="G25" s="42">
        <f>G71+G126</f>
        <v>2797365.959</v>
      </c>
      <c r="H25" s="42">
        <f>H71+H126</f>
        <v>2747055.675</v>
      </c>
    </row>
    <row r="26" spans="1:8" s="32" customFormat="1" ht="11.25">
      <c r="A26" s="46"/>
      <c r="B26" s="41">
        <v>2009</v>
      </c>
      <c r="C26" s="42">
        <f>C72+C127</f>
        <v>560.916666666667</v>
      </c>
      <c r="D26" s="42">
        <f>D72+D127</f>
        <v>24066.3333333333</v>
      </c>
      <c r="E26" s="42">
        <f>E72+E127</f>
        <v>31764.569000000003</v>
      </c>
      <c r="F26" s="42">
        <f>F72+F127</f>
        <v>605863.6359999999</v>
      </c>
      <c r="G26" s="42">
        <f>G72+G127</f>
        <v>2780697.7</v>
      </c>
      <c r="H26" s="42">
        <f>H72+H127</f>
        <v>2727363.649</v>
      </c>
    </row>
    <row r="27" spans="1:8" s="32" customFormat="1" ht="11.25">
      <c r="A27" s="46"/>
      <c r="B27" s="41">
        <v>2010</v>
      </c>
      <c r="C27" s="42">
        <f>C73+C128</f>
        <v>573</v>
      </c>
      <c r="D27" s="42">
        <f>D73+D128</f>
        <v>24390.25</v>
      </c>
      <c r="E27" s="42">
        <f>E73+E128</f>
        <v>31630.398</v>
      </c>
      <c r="F27" s="42">
        <f>F73+F128</f>
        <v>614237.949</v>
      </c>
      <c r="G27" s="42">
        <f>G73+G128</f>
        <v>2697420.602</v>
      </c>
      <c r="H27" s="42">
        <f>H73+H128</f>
        <v>2638646.9450000003</v>
      </c>
    </row>
    <row r="28" spans="1:8" s="32" customFormat="1" ht="11.25">
      <c r="A28" s="46"/>
      <c r="B28" s="41">
        <v>2011</v>
      </c>
      <c r="C28" s="42">
        <f>C74+C129</f>
        <v>572.416666666667</v>
      </c>
      <c r="D28" s="42">
        <f>D74+D129</f>
        <v>24401.8333333333</v>
      </c>
      <c r="E28" s="42">
        <f>E74+E129</f>
        <v>32922.661</v>
      </c>
      <c r="F28" s="42">
        <f>F74+F129</f>
        <v>637224.313</v>
      </c>
      <c r="G28" s="42">
        <f>G74+G129</f>
        <v>3032476.895</v>
      </c>
      <c r="H28" s="42">
        <f>H74+H129</f>
        <v>2969418.14</v>
      </c>
    </row>
    <row r="29" spans="1:8" s="32" customFormat="1" ht="11.25">
      <c r="A29" s="46"/>
      <c r="B29" s="41">
        <v>2012</v>
      </c>
      <c r="C29" s="42">
        <f>C75+C130</f>
        <v>578.083333333333</v>
      </c>
      <c r="D29" s="42">
        <f>D75+D130</f>
        <v>24814.9166666667</v>
      </c>
      <c r="E29" s="42">
        <f>E75+E130</f>
        <v>32412.559999999998</v>
      </c>
      <c r="F29" s="42">
        <f>F75+F130</f>
        <v>667355.993</v>
      </c>
      <c r="G29" s="42">
        <f>G75+G130</f>
        <v>2980742.801</v>
      </c>
      <c r="H29" s="42">
        <f>H75+H130</f>
        <v>2919619.996</v>
      </c>
    </row>
    <row r="30" spans="1:8" s="32" customFormat="1" ht="11.25">
      <c r="A30" s="46"/>
      <c r="B30" s="41">
        <v>2013</v>
      </c>
      <c r="C30" s="42">
        <f>C76+C131</f>
        <v>572.75</v>
      </c>
      <c r="D30" s="42">
        <f>D76+D131</f>
        <v>24603.5</v>
      </c>
      <c r="E30" s="42">
        <f>E76+E131</f>
        <v>31593.679</v>
      </c>
      <c r="F30" s="42">
        <f>F76+F131</f>
        <v>678035.871</v>
      </c>
      <c r="G30" s="42">
        <f>G76+G131</f>
        <v>2964462.4359999998</v>
      </c>
      <c r="H30" s="42">
        <f>H76+H131</f>
        <v>2902346.8</v>
      </c>
    </row>
    <row r="31" spans="1:8" s="32" customFormat="1" ht="11.25">
      <c r="A31" s="46"/>
      <c r="B31" s="41">
        <v>2014</v>
      </c>
      <c r="C31" s="42">
        <f>C77+C132</f>
        <v>569.416666666667</v>
      </c>
      <c r="D31" s="42">
        <f>D77+D132</f>
        <v>24164.3333333333</v>
      </c>
      <c r="E31" s="42">
        <f>E77+E132</f>
        <v>31381.502</v>
      </c>
      <c r="F31" s="42">
        <f>F77+F132</f>
        <v>686608.088</v>
      </c>
      <c r="G31" s="42">
        <f>G77+G132</f>
        <v>3086980.309</v>
      </c>
      <c r="H31" s="42">
        <f>H77+H132</f>
        <v>3020870.124</v>
      </c>
    </row>
    <row r="32" spans="1:8" s="32" customFormat="1" ht="11.25">
      <c r="A32" s="46"/>
      <c r="B32" s="41">
        <v>2015</v>
      </c>
      <c r="C32" s="42">
        <f>C78+C133</f>
        <v>551.833333333333</v>
      </c>
      <c r="D32" s="42">
        <f>D78+D133</f>
        <v>23325.75</v>
      </c>
      <c r="E32" s="42">
        <f>E78+E133</f>
        <v>29685.870000000003</v>
      </c>
      <c r="F32" s="42">
        <f>F78+F133</f>
        <v>687394.094</v>
      </c>
      <c r="G32" s="42">
        <f>G78+G133</f>
        <v>2996385.708</v>
      </c>
      <c r="H32" s="42">
        <f>H78+H133</f>
        <v>2932582.4359999998</v>
      </c>
    </row>
    <row r="33" spans="1:8" s="32" customFormat="1" ht="11.25">
      <c r="A33" s="46"/>
      <c r="B33" s="41"/>
      <c r="C33" s="42"/>
      <c r="D33" s="43"/>
      <c r="E33" s="44"/>
      <c r="F33" s="44"/>
      <c r="G33" s="44"/>
      <c r="H33" s="44"/>
    </row>
    <row r="34" spans="1:8" s="32" customFormat="1" ht="11.25">
      <c r="A34" s="46"/>
      <c r="B34" s="45">
        <v>2015</v>
      </c>
      <c r="C34" s="42"/>
      <c r="D34" s="43"/>
      <c r="E34" s="44"/>
      <c r="F34" s="44"/>
      <c r="G34" s="44"/>
      <c r="H34" s="44"/>
    </row>
    <row r="35" spans="1:8" s="32" customFormat="1" ht="11.25">
      <c r="A35" s="46"/>
      <c r="B35" s="46"/>
      <c r="C35" s="42"/>
      <c r="D35" s="43"/>
      <c r="E35" s="44"/>
      <c r="F35" s="44"/>
      <c r="G35" s="44"/>
      <c r="H35" s="44"/>
    </row>
    <row r="36" spans="1:8" s="32" customFormat="1" ht="11.25">
      <c r="A36" s="46"/>
      <c r="B36" s="47" t="s">
        <v>17</v>
      </c>
      <c r="C36" s="42">
        <f>C82+C137</f>
        <v>555</v>
      </c>
      <c r="D36" s="42">
        <f>D82+D137</f>
        <v>23085</v>
      </c>
      <c r="E36" s="42">
        <f>E82+E137</f>
        <v>6120.616</v>
      </c>
      <c r="F36" s="42">
        <f>F82+F137</f>
        <v>149262.36</v>
      </c>
      <c r="G36" s="42">
        <f>G82+G137</f>
        <v>495982.941</v>
      </c>
      <c r="H36" s="42">
        <f>H82+H137</f>
        <v>484248.243</v>
      </c>
    </row>
    <row r="37" spans="1:8" s="32" customFormat="1" ht="11.25">
      <c r="A37" s="46"/>
      <c r="B37" s="48"/>
      <c r="C37" s="42"/>
      <c r="D37" s="42"/>
      <c r="E37" s="42"/>
      <c r="F37" s="42"/>
      <c r="G37" s="42"/>
      <c r="H37" s="42"/>
    </row>
    <row r="38" spans="1:8" s="32" customFormat="1" ht="11.25">
      <c r="A38" s="46"/>
      <c r="B38" s="47" t="s">
        <v>18</v>
      </c>
      <c r="C38" s="42">
        <f>C84+C139</f>
        <v>551</v>
      </c>
      <c r="D38" s="42">
        <f>D84+D139</f>
        <v>23460</v>
      </c>
      <c r="E38" s="42">
        <f>E84+E139</f>
        <v>7807.687</v>
      </c>
      <c r="F38" s="42">
        <f>F84+F139</f>
        <v>173055.793</v>
      </c>
      <c r="G38" s="42">
        <f>G84+G139</f>
        <v>733675.176</v>
      </c>
      <c r="H38" s="42">
        <f>H84+H139</f>
        <v>717697.272</v>
      </c>
    </row>
    <row r="39" spans="1:8" s="32" customFormat="1" ht="11.25">
      <c r="A39" s="46"/>
      <c r="B39" s="49"/>
      <c r="C39" s="42"/>
      <c r="D39" s="42"/>
      <c r="E39" s="42"/>
      <c r="F39" s="42"/>
      <c r="G39" s="42"/>
      <c r="H39" s="42"/>
    </row>
    <row r="40" spans="1:8" s="32" customFormat="1" ht="11.25">
      <c r="A40" s="46"/>
      <c r="B40" s="47" t="s">
        <v>19</v>
      </c>
      <c r="C40" s="42">
        <f>C86+C141</f>
        <v>546</v>
      </c>
      <c r="D40" s="42">
        <f>D86+D141</f>
        <v>23438</v>
      </c>
      <c r="E40" s="42">
        <f>E86+E141</f>
        <v>8229.248</v>
      </c>
      <c r="F40" s="42">
        <f>F86+F141</f>
        <v>178940.22</v>
      </c>
      <c r="G40" s="42">
        <f>G86+G141</f>
        <v>829777.846</v>
      </c>
      <c r="H40" s="42">
        <f>H86+H141</f>
        <v>812201.286</v>
      </c>
    </row>
    <row r="41" spans="1:8" s="32" customFormat="1" ht="11.25">
      <c r="A41" s="46"/>
      <c r="B41" s="49"/>
      <c r="C41" s="42"/>
      <c r="D41" s="42"/>
      <c r="E41" s="42"/>
      <c r="F41" s="42"/>
      <c r="G41" s="42"/>
      <c r="H41" s="42"/>
    </row>
    <row r="42" spans="1:8" s="32" customFormat="1" ht="11.25">
      <c r="A42" s="46"/>
      <c r="B42" s="47" t="s">
        <v>20</v>
      </c>
      <c r="C42" s="42">
        <f>C88+C143</f>
        <v>551</v>
      </c>
      <c r="D42" s="42">
        <f>D88+D143</f>
        <v>23151</v>
      </c>
      <c r="E42" s="42">
        <f>E88+E143</f>
        <v>7528.3189999999995</v>
      </c>
      <c r="F42" s="42">
        <f>F88+F143</f>
        <v>186135.72100000002</v>
      </c>
      <c r="G42" s="42">
        <f>G88+G143</f>
        <v>936949.7450000001</v>
      </c>
      <c r="H42" s="42">
        <f>H88+H143</f>
        <v>918435.635</v>
      </c>
    </row>
    <row r="43" spans="1:8" s="32" customFormat="1" ht="11.25">
      <c r="A43" s="46"/>
      <c r="B43" s="41"/>
      <c r="C43" s="42"/>
      <c r="D43" s="43"/>
      <c r="E43" s="44"/>
      <c r="F43" s="44"/>
      <c r="G43" s="44"/>
      <c r="H43" s="44"/>
    </row>
    <row r="44" spans="1:8" s="32" customFormat="1" ht="11.25">
      <c r="A44" s="46"/>
      <c r="B44" s="45">
        <v>2016</v>
      </c>
      <c r="C44" s="42"/>
      <c r="D44" s="43"/>
      <c r="E44" s="44"/>
      <c r="F44" s="44"/>
      <c r="G44" s="44"/>
      <c r="H44" s="44"/>
    </row>
    <row r="45" spans="1:8" s="32" customFormat="1" ht="11.25">
      <c r="A45" s="46"/>
      <c r="B45" s="46"/>
      <c r="C45" s="42"/>
      <c r="D45" s="43"/>
      <c r="E45" s="44"/>
      <c r="F45" s="44"/>
      <c r="G45" s="44"/>
      <c r="H45" s="44"/>
    </row>
    <row r="46" spans="1:8" s="32" customFormat="1" ht="11.25">
      <c r="A46" s="46"/>
      <c r="B46" s="47" t="s">
        <v>17</v>
      </c>
      <c r="C46" s="42">
        <f>C92+C147</f>
        <v>535</v>
      </c>
      <c r="D46" s="42">
        <f>D92+D147</f>
        <v>22147</v>
      </c>
      <c r="E46" s="42">
        <f>E92+E147</f>
        <v>5905.016</v>
      </c>
      <c r="F46" s="42">
        <f>F92+F147</f>
        <v>148832.83000000002</v>
      </c>
      <c r="G46" s="42">
        <f>G92+G147</f>
        <v>502951.477</v>
      </c>
      <c r="H46" s="42">
        <f>H92+H147</f>
        <v>490295.772</v>
      </c>
    </row>
    <row r="47" spans="1:8" s="32" customFormat="1" ht="11.25">
      <c r="A47" s="46"/>
      <c r="B47" s="48"/>
      <c r="C47" s="42"/>
      <c r="D47" s="43"/>
      <c r="E47" s="44"/>
      <c r="F47" s="44"/>
      <c r="G47" s="44"/>
      <c r="H47" s="44"/>
    </row>
    <row r="48" spans="1:8" s="32" customFormat="1" ht="11.25">
      <c r="A48" s="46"/>
      <c r="B48" s="47" t="s">
        <v>18</v>
      </c>
      <c r="C48" s="42">
        <f>C94+C149</f>
        <v>532</v>
      </c>
      <c r="D48" s="42">
        <f>D94+D149</f>
        <v>22643</v>
      </c>
      <c r="E48" s="42">
        <f>E94+E149</f>
        <v>7821.692</v>
      </c>
      <c r="F48" s="42">
        <f>F94+F149</f>
        <v>174613.91700000002</v>
      </c>
      <c r="G48" s="42">
        <f>G94+G149</f>
        <v>782649.132</v>
      </c>
      <c r="H48" s="42">
        <f>H94+H149</f>
        <v>766667.736</v>
      </c>
    </row>
    <row r="49" spans="1:8" s="32" customFormat="1" ht="11.25">
      <c r="A49" s="46"/>
      <c r="B49" s="49"/>
      <c r="C49" s="42"/>
      <c r="D49" s="42"/>
      <c r="E49" s="42"/>
      <c r="F49" s="42"/>
      <c r="G49" s="42"/>
      <c r="H49" s="42"/>
    </row>
    <row r="50" spans="1:8" s="32" customFormat="1" ht="11.25">
      <c r="A50" s="46"/>
      <c r="B50" s="47" t="s">
        <v>19</v>
      </c>
      <c r="C50" s="42">
        <f aca="true" t="shared" si="0" ref="C50:H50">C96+C151</f>
        <v>530</v>
      </c>
      <c r="D50" s="42">
        <f t="shared" si="0"/>
        <v>22865</v>
      </c>
      <c r="E50" s="42">
        <f t="shared" si="0"/>
        <v>7976.549</v>
      </c>
      <c r="F50" s="42">
        <f t="shared" si="0"/>
        <v>179992.267</v>
      </c>
      <c r="G50" s="42">
        <f t="shared" si="0"/>
        <v>896210.1950000001</v>
      </c>
      <c r="H50" s="42">
        <f t="shared" si="0"/>
        <v>879047.145</v>
      </c>
    </row>
    <row r="51" spans="1:8" s="32" customFormat="1" ht="11.25">
      <c r="A51" s="46"/>
      <c r="B51" s="49"/>
      <c r="C51" s="42"/>
      <c r="D51" s="42"/>
      <c r="E51" s="42"/>
      <c r="F51" s="42"/>
      <c r="G51" s="42"/>
      <c r="H51" s="42"/>
    </row>
    <row r="52" spans="1:8" s="32" customFormat="1" ht="11.25">
      <c r="A52" s="46"/>
      <c r="B52" s="47" t="s">
        <v>20</v>
      </c>
      <c r="C52" s="42"/>
      <c r="D52" s="42"/>
      <c r="E52" s="42"/>
      <c r="F52" s="42"/>
      <c r="G52" s="42"/>
      <c r="H52" s="42"/>
    </row>
    <row r="53" spans="1:8" s="32" customFormat="1" ht="11.25">
      <c r="A53" s="84"/>
      <c r="B53" s="84"/>
      <c r="C53" s="33"/>
      <c r="D53" s="87"/>
      <c r="E53" s="85"/>
      <c r="F53" s="88"/>
      <c r="G53" s="89"/>
      <c r="H53" s="89"/>
    </row>
    <row r="54" spans="1:8" s="32" customFormat="1" ht="11.25">
      <c r="A54" s="34"/>
      <c r="B54" s="33"/>
      <c r="C54" s="33"/>
      <c r="D54" s="87"/>
      <c r="E54" s="33"/>
      <c r="F54" s="90"/>
      <c r="G54" s="89"/>
      <c r="H54" s="89"/>
    </row>
    <row r="55" spans="1:8" s="32" customFormat="1" ht="11.25">
      <c r="A55" s="78" t="s">
        <v>50</v>
      </c>
      <c r="B55" s="111" t="s">
        <v>9</v>
      </c>
      <c r="C55" s="111"/>
      <c r="D55" s="111"/>
      <c r="E55" s="111"/>
      <c r="F55" s="111"/>
      <c r="G55" s="111"/>
      <c r="H55" s="111"/>
    </row>
    <row r="56" spans="1:6" s="32" customFormat="1" ht="11.25">
      <c r="A56" s="79" t="s">
        <v>51</v>
      </c>
      <c r="B56" s="39"/>
      <c r="C56" s="40"/>
      <c r="D56" s="40"/>
      <c r="E56" s="40"/>
      <c r="F56" s="40"/>
    </row>
    <row r="57" spans="1:8" s="32" customFormat="1" ht="12.75" customHeight="1" hidden="1">
      <c r="A57" s="69"/>
      <c r="B57" s="41">
        <v>1994</v>
      </c>
      <c r="C57" s="42">
        <v>883</v>
      </c>
      <c r="D57" s="43">
        <v>54362</v>
      </c>
      <c r="E57" s="44">
        <v>72392</v>
      </c>
      <c r="F57" s="44">
        <v>1086881.7842041487</v>
      </c>
      <c r="G57" s="44">
        <v>4257161.409733975</v>
      </c>
      <c r="H57" s="44">
        <v>4180686.460479694</v>
      </c>
    </row>
    <row r="58" spans="1:8" s="32" customFormat="1" ht="12.75" customHeight="1" hidden="1">
      <c r="A58" s="69"/>
      <c r="B58" s="41">
        <v>1995</v>
      </c>
      <c r="C58" s="42">
        <v>916</v>
      </c>
      <c r="D58" s="43">
        <v>52897</v>
      </c>
      <c r="E58" s="44">
        <v>65796</v>
      </c>
      <c r="F58" s="44">
        <v>1061264.0157886934</v>
      </c>
      <c r="G58" s="44">
        <v>3949165.316003947</v>
      </c>
      <c r="H58" s="44">
        <v>3889814.55443469</v>
      </c>
    </row>
    <row r="59" spans="1:8" s="32" customFormat="1" ht="11.25" customHeight="1" hidden="1">
      <c r="A59" s="46"/>
      <c r="B59" s="41">
        <v>1996</v>
      </c>
      <c r="C59" s="42">
        <v>913</v>
      </c>
      <c r="D59" s="43">
        <v>47187</v>
      </c>
      <c r="E59" s="44">
        <v>59052</v>
      </c>
      <c r="F59" s="44">
        <v>968431.8166711831</v>
      </c>
      <c r="G59" s="44">
        <v>3736371.7705526557</v>
      </c>
      <c r="H59" s="44">
        <v>3685582.080242148</v>
      </c>
    </row>
    <row r="60" spans="1:8" s="32" customFormat="1" ht="11.25" customHeight="1" hidden="1">
      <c r="A60" s="46"/>
      <c r="B60" s="41">
        <v>1997</v>
      </c>
      <c r="C60" s="42">
        <v>871</v>
      </c>
      <c r="D60" s="43">
        <v>42965.75</v>
      </c>
      <c r="E60" s="44">
        <v>54808.966</v>
      </c>
      <c r="F60" s="44">
        <v>901195.312987325</v>
      </c>
      <c r="G60" s="44">
        <v>3614626.412827291</v>
      </c>
      <c r="H60" s="44">
        <v>3570914.474161865</v>
      </c>
    </row>
    <row r="61" spans="1:8" s="32" customFormat="1" ht="11.25" customHeight="1" hidden="1">
      <c r="A61" s="46"/>
      <c r="B61" s="41">
        <v>1998</v>
      </c>
      <c r="C61" s="42">
        <v>800.5</v>
      </c>
      <c r="D61" s="43">
        <v>37953.75</v>
      </c>
      <c r="E61" s="44">
        <v>48276.312000000005</v>
      </c>
      <c r="F61" s="44">
        <v>800983.4663544379</v>
      </c>
      <c r="G61" s="44">
        <v>3169841.3543099347</v>
      </c>
      <c r="H61" s="44">
        <v>3129671.706129878</v>
      </c>
    </row>
    <row r="62" spans="1:8" s="32" customFormat="1" ht="11.25" hidden="1">
      <c r="A62" s="46" t="s">
        <v>52</v>
      </c>
      <c r="B62" s="41">
        <v>1999</v>
      </c>
      <c r="C62" s="42">
        <v>738.75</v>
      </c>
      <c r="D62" s="43">
        <v>35373.25</v>
      </c>
      <c r="E62" s="44">
        <v>46614.031</v>
      </c>
      <c r="F62" s="44">
        <v>760693.3598523388</v>
      </c>
      <c r="G62" s="44">
        <v>3098438.1633373043</v>
      </c>
      <c r="H62" s="44">
        <v>3062799.1676168176</v>
      </c>
    </row>
    <row r="63" spans="2:8" s="32" customFormat="1" ht="11.25" hidden="1">
      <c r="B63" s="41">
        <v>2000</v>
      </c>
      <c r="C63" s="42">
        <v>691.25</v>
      </c>
      <c r="D63" s="43">
        <v>32199.25</v>
      </c>
      <c r="E63" s="44">
        <v>41105.333</v>
      </c>
      <c r="F63" s="44">
        <v>699792.6731873425</v>
      </c>
      <c r="G63" s="44">
        <v>2774289.3078641808</v>
      </c>
      <c r="H63" s="44">
        <v>2743719.9710608795</v>
      </c>
    </row>
    <row r="64" spans="2:8" s="32" customFormat="1" ht="11.25" hidden="1">
      <c r="B64" s="41">
        <v>2001</v>
      </c>
      <c r="C64" s="42">
        <v>585.5</v>
      </c>
      <c r="D64" s="42">
        <v>27061.5</v>
      </c>
      <c r="E64" s="42">
        <v>34032.791</v>
      </c>
      <c r="F64" s="42">
        <v>605884.5231947561</v>
      </c>
      <c r="G64" s="42">
        <v>2440898.6859798655</v>
      </c>
      <c r="H64" s="42">
        <v>2414514.5523895225</v>
      </c>
    </row>
    <row r="65" spans="1:8" s="32" customFormat="1" ht="11.25">
      <c r="A65" s="46" t="s">
        <v>52</v>
      </c>
      <c r="B65" s="41">
        <v>2002</v>
      </c>
      <c r="C65" s="42">
        <v>496.25</v>
      </c>
      <c r="D65" s="42">
        <v>21386</v>
      </c>
      <c r="E65" s="42">
        <v>26588.384000000002</v>
      </c>
      <c r="F65" s="42">
        <v>500542.8670000001</v>
      </c>
      <c r="G65" s="42">
        <v>2068999.723</v>
      </c>
      <c r="H65" s="42">
        <v>2042642.1120000002</v>
      </c>
    </row>
    <row r="66" spans="1:8" s="32" customFormat="1" ht="11.25">
      <c r="A66" s="46"/>
      <c r="B66" s="41">
        <v>2003</v>
      </c>
      <c r="C66" s="42">
        <v>417.25</v>
      </c>
      <c r="D66" s="42">
        <v>18490.0833333333</v>
      </c>
      <c r="E66" s="42">
        <v>23320.848</v>
      </c>
      <c r="F66" s="42">
        <v>442537.011</v>
      </c>
      <c r="G66" s="42">
        <v>1900457.346</v>
      </c>
      <c r="H66" s="42">
        <v>1871049.069</v>
      </c>
    </row>
    <row r="67" spans="1:8" s="32" customFormat="1" ht="11.25">
      <c r="A67" s="46"/>
      <c r="B67" s="41">
        <v>2004</v>
      </c>
      <c r="C67" s="42">
        <v>375.333333333333</v>
      </c>
      <c r="D67" s="42">
        <v>16494.1666666667</v>
      </c>
      <c r="E67" s="42">
        <v>21134.463</v>
      </c>
      <c r="F67" s="42">
        <v>409252.379</v>
      </c>
      <c r="G67" s="42">
        <v>1774774.249</v>
      </c>
      <c r="H67" s="42">
        <v>1756044.119</v>
      </c>
    </row>
    <row r="68" spans="1:8" s="32" customFormat="1" ht="11.25">
      <c r="A68" s="46"/>
      <c r="B68" s="41">
        <v>2005</v>
      </c>
      <c r="C68" s="42">
        <v>342.5</v>
      </c>
      <c r="D68" s="42">
        <v>15426.9166666667</v>
      </c>
      <c r="E68" s="42">
        <v>20242.854</v>
      </c>
      <c r="F68" s="42">
        <v>387845.887</v>
      </c>
      <c r="G68" s="42">
        <v>1738764.52</v>
      </c>
      <c r="H68" s="42">
        <v>1717492.546</v>
      </c>
    </row>
    <row r="69" spans="1:8" s="32" customFormat="1" ht="11.25">
      <c r="A69" s="46"/>
      <c r="B69" s="41">
        <v>2006</v>
      </c>
      <c r="C69" s="42">
        <v>314.25</v>
      </c>
      <c r="D69" s="42">
        <v>15050.5833333333</v>
      </c>
      <c r="E69" s="42">
        <v>20080.687</v>
      </c>
      <c r="F69" s="42">
        <v>387255.747</v>
      </c>
      <c r="G69" s="42">
        <v>1905287.743</v>
      </c>
      <c r="H69" s="42">
        <v>1884876.089</v>
      </c>
    </row>
    <row r="70" spans="1:8" s="32" customFormat="1" ht="11.25">
      <c r="A70" s="46"/>
      <c r="B70" s="41">
        <v>2007</v>
      </c>
      <c r="C70" s="42">
        <v>309.75</v>
      </c>
      <c r="D70" s="42">
        <v>15408.6666666667</v>
      </c>
      <c r="E70" s="42">
        <v>20160.27</v>
      </c>
      <c r="F70" s="42">
        <v>401376.265</v>
      </c>
      <c r="G70" s="42">
        <v>1836462.596</v>
      </c>
      <c r="H70" s="42">
        <v>1819187.53</v>
      </c>
    </row>
    <row r="71" spans="1:8" s="32" customFormat="1" ht="11.25">
      <c r="A71" s="46"/>
      <c r="B71" s="41">
        <v>2008</v>
      </c>
      <c r="C71" s="42">
        <v>307.583333333333</v>
      </c>
      <c r="D71" s="42">
        <v>15058.3333333333</v>
      </c>
      <c r="E71" s="42">
        <v>19523.885</v>
      </c>
      <c r="F71" s="42">
        <v>400954.839</v>
      </c>
      <c r="G71" s="42">
        <v>1950496.53</v>
      </c>
      <c r="H71" s="42">
        <v>1931841.975</v>
      </c>
    </row>
    <row r="72" spans="1:8" s="32" customFormat="1" ht="11.25">
      <c r="A72" s="46"/>
      <c r="B72" s="41">
        <v>2009</v>
      </c>
      <c r="C72" s="42">
        <v>302.916666666667</v>
      </c>
      <c r="D72" s="42">
        <v>15127.8333333333</v>
      </c>
      <c r="E72" s="42">
        <v>19262.434</v>
      </c>
      <c r="F72" s="42">
        <v>402396.497</v>
      </c>
      <c r="G72" s="42">
        <v>1949353.294</v>
      </c>
      <c r="H72" s="42">
        <v>1928126.972</v>
      </c>
    </row>
    <row r="73" spans="1:8" s="32" customFormat="1" ht="11.25">
      <c r="A73" s="46"/>
      <c r="B73" s="41">
        <v>2010</v>
      </c>
      <c r="C73" s="42">
        <v>311.5</v>
      </c>
      <c r="D73" s="42">
        <v>15286.5</v>
      </c>
      <c r="E73" s="42">
        <v>18706.436</v>
      </c>
      <c r="F73" s="42">
        <v>403181.368</v>
      </c>
      <c r="G73" s="42">
        <v>1814847.573</v>
      </c>
      <c r="H73" s="42">
        <v>1789993.448</v>
      </c>
    </row>
    <row r="74" spans="1:8" s="32" customFormat="1" ht="11.25">
      <c r="A74" s="46"/>
      <c r="B74" s="41">
        <v>2011</v>
      </c>
      <c r="C74" s="42">
        <v>307.166666666667</v>
      </c>
      <c r="D74" s="42">
        <v>15160.5833333333</v>
      </c>
      <c r="E74" s="42">
        <v>19791.215</v>
      </c>
      <c r="F74" s="42">
        <v>418498.545</v>
      </c>
      <c r="G74" s="42">
        <v>2060016.097</v>
      </c>
      <c r="H74" s="42">
        <v>2030777.703</v>
      </c>
    </row>
    <row r="75" spans="1:8" s="32" customFormat="1" ht="11.25">
      <c r="A75" s="46"/>
      <c r="B75" s="41">
        <v>2012</v>
      </c>
      <c r="C75" s="42">
        <v>305.583333333333</v>
      </c>
      <c r="D75" s="42">
        <v>15133.9166666667</v>
      </c>
      <c r="E75" s="42">
        <v>19005.874</v>
      </c>
      <c r="F75" s="42">
        <v>428173.658</v>
      </c>
      <c r="G75" s="42">
        <v>1986597.143</v>
      </c>
      <c r="H75" s="42">
        <v>1961710.096</v>
      </c>
    </row>
    <row r="76" spans="1:8" s="32" customFormat="1" ht="11.25">
      <c r="A76" s="46"/>
      <c r="B76" s="41">
        <v>2013</v>
      </c>
      <c r="C76" s="42">
        <v>304.25</v>
      </c>
      <c r="D76" s="42">
        <v>14908</v>
      </c>
      <c r="E76" s="42">
        <v>18340.218</v>
      </c>
      <c r="F76" s="42">
        <v>431557.218</v>
      </c>
      <c r="G76" s="42">
        <v>1973798.179</v>
      </c>
      <c r="H76" s="42">
        <v>1946126.064</v>
      </c>
    </row>
    <row r="77" spans="1:8" s="32" customFormat="1" ht="11.25">
      <c r="A77" s="46"/>
      <c r="B77" s="41">
        <v>2014</v>
      </c>
      <c r="C77" s="42">
        <v>301.916666666667</v>
      </c>
      <c r="D77" s="42">
        <v>14416.3333333333</v>
      </c>
      <c r="E77" s="42">
        <v>18145.713</v>
      </c>
      <c r="F77" s="42">
        <v>431749.243</v>
      </c>
      <c r="G77" s="42">
        <v>2038709.133</v>
      </c>
      <c r="H77" s="42">
        <v>2001433.796</v>
      </c>
    </row>
    <row r="78" spans="1:8" s="32" customFormat="1" ht="11.25">
      <c r="A78" s="46"/>
      <c r="B78" s="41">
        <v>2015</v>
      </c>
      <c r="C78" s="42">
        <v>293.083333333333</v>
      </c>
      <c r="D78" s="42">
        <v>13985.25</v>
      </c>
      <c r="E78" s="42">
        <v>17216.881</v>
      </c>
      <c r="F78" s="42">
        <v>433703.007</v>
      </c>
      <c r="G78" s="42">
        <v>1967447.516</v>
      </c>
      <c r="H78" s="42">
        <v>1935072.898</v>
      </c>
    </row>
    <row r="79" spans="1:8" s="32" customFormat="1" ht="11.25">
      <c r="A79" s="46"/>
      <c r="B79" s="41"/>
      <c r="C79" s="42"/>
      <c r="D79" s="42"/>
      <c r="E79" s="42"/>
      <c r="F79" s="42"/>
      <c r="G79" s="42"/>
      <c r="H79" s="42"/>
    </row>
    <row r="80" spans="1:8" s="32" customFormat="1" ht="11.25">
      <c r="A80" s="46"/>
      <c r="B80" s="45">
        <v>2015</v>
      </c>
      <c r="C80" s="42"/>
      <c r="D80" s="43"/>
      <c r="E80" s="44"/>
      <c r="F80" s="44"/>
      <c r="G80" s="44"/>
      <c r="H80" s="44"/>
    </row>
    <row r="81" spans="1:8" s="32" customFormat="1" ht="11.25">
      <c r="A81" s="46"/>
      <c r="B81" s="46"/>
      <c r="C81" s="42"/>
      <c r="D81" s="43"/>
      <c r="E81" s="44"/>
      <c r="F81" s="44"/>
      <c r="G81" s="44"/>
      <c r="H81" s="44"/>
    </row>
    <row r="82" spans="1:8" s="32" customFormat="1" ht="11.25">
      <c r="A82" s="46"/>
      <c r="B82" s="47" t="s">
        <v>17</v>
      </c>
      <c r="C82" s="42">
        <v>294</v>
      </c>
      <c r="D82" s="43">
        <v>13735</v>
      </c>
      <c r="E82" s="44">
        <v>3075.119</v>
      </c>
      <c r="F82" s="44">
        <v>89155.675</v>
      </c>
      <c r="G82" s="44">
        <v>300608.778</v>
      </c>
      <c r="H82" s="44">
        <v>295741.127</v>
      </c>
    </row>
    <row r="83" spans="1:8" s="32" customFormat="1" ht="11.25">
      <c r="A83" s="46"/>
      <c r="B83" s="48"/>
      <c r="C83" s="42"/>
      <c r="D83" s="43"/>
      <c r="E83" s="44"/>
      <c r="F83" s="44"/>
      <c r="G83" s="44"/>
      <c r="H83" s="44"/>
    </row>
    <row r="84" spans="1:8" s="32" customFormat="1" ht="11.25">
      <c r="A84" s="46"/>
      <c r="B84" s="47" t="s">
        <v>18</v>
      </c>
      <c r="C84" s="42">
        <v>293</v>
      </c>
      <c r="D84" s="43">
        <v>14238</v>
      </c>
      <c r="E84" s="44">
        <v>4709.542</v>
      </c>
      <c r="F84" s="44">
        <v>111026.612</v>
      </c>
      <c r="G84" s="44">
        <v>497036.75</v>
      </c>
      <c r="H84" s="44">
        <v>488414.259</v>
      </c>
    </row>
    <row r="85" spans="1:8" s="32" customFormat="1" ht="11.25">
      <c r="A85" s="46"/>
      <c r="B85" s="49"/>
      <c r="C85" s="42"/>
      <c r="D85" s="43"/>
      <c r="E85" s="44"/>
      <c r="F85" s="44"/>
      <c r="G85" s="44"/>
      <c r="H85" s="44"/>
    </row>
    <row r="86" spans="1:8" s="32" customFormat="1" ht="11.25">
      <c r="A86" s="46"/>
      <c r="B86" s="47" t="s">
        <v>19</v>
      </c>
      <c r="C86" s="42">
        <v>289</v>
      </c>
      <c r="D86" s="43">
        <v>14023</v>
      </c>
      <c r="E86" s="44">
        <v>4991.845</v>
      </c>
      <c r="F86" s="44">
        <v>114720.568</v>
      </c>
      <c r="G86" s="44">
        <v>569188.159</v>
      </c>
      <c r="H86" s="44">
        <v>559801.056</v>
      </c>
    </row>
    <row r="87" spans="1:8" s="32" customFormat="1" ht="11.25">
      <c r="A87" s="46"/>
      <c r="B87" s="49"/>
      <c r="C87" s="42"/>
      <c r="D87" s="43"/>
      <c r="E87" s="44"/>
      <c r="F87" s="44"/>
      <c r="G87" s="44"/>
      <c r="H87" s="44"/>
    </row>
    <row r="88" spans="1:8" s="32" customFormat="1" ht="11.25">
      <c r="A88" s="46"/>
      <c r="B88" s="47" t="s">
        <v>20</v>
      </c>
      <c r="C88" s="42">
        <v>292</v>
      </c>
      <c r="D88" s="43">
        <v>13776</v>
      </c>
      <c r="E88" s="44">
        <v>4440.375</v>
      </c>
      <c r="F88" s="44">
        <v>118800.152</v>
      </c>
      <c r="G88" s="44">
        <v>600613.829</v>
      </c>
      <c r="H88" s="44">
        <v>591116.456</v>
      </c>
    </row>
    <row r="89" spans="1:8" s="32" customFormat="1" ht="11.25">
      <c r="A89" s="46"/>
      <c r="B89" s="41"/>
      <c r="C89" s="42"/>
      <c r="D89" s="43"/>
      <c r="E89" s="44"/>
      <c r="F89" s="44"/>
      <c r="G89" s="44"/>
      <c r="H89" s="44"/>
    </row>
    <row r="90" spans="1:8" s="32" customFormat="1" ht="11.25">
      <c r="A90" s="46"/>
      <c r="B90" s="45">
        <v>2016</v>
      </c>
      <c r="C90" s="42"/>
      <c r="D90" s="43"/>
      <c r="E90" s="44"/>
      <c r="F90" s="44"/>
      <c r="G90" s="44"/>
      <c r="H90" s="44"/>
    </row>
    <row r="91" spans="1:8" s="32" customFormat="1" ht="11.25">
      <c r="A91" s="46"/>
      <c r="B91" s="46"/>
      <c r="C91" s="42"/>
      <c r="D91" s="43"/>
      <c r="E91" s="44"/>
      <c r="F91" s="44"/>
      <c r="G91" s="44"/>
      <c r="H91" s="44"/>
    </row>
    <row r="92" spans="1:8" s="32" customFormat="1" ht="11.25">
      <c r="A92" s="46"/>
      <c r="B92" s="47" t="s">
        <v>17</v>
      </c>
      <c r="C92" s="42">
        <v>287</v>
      </c>
      <c r="D92" s="43">
        <v>13202</v>
      </c>
      <c r="E92" s="44">
        <v>2953.82</v>
      </c>
      <c r="F92" s="44">
        <v>88575.763</v>
      </c>
      <c r="G92" s="44">
        <v>310072.851</v>
      </c>
      <c r="H92" s="44">
        <v>304877.565</v>
      </c>
    </row>
    <row r="93" spans="1:8" s="32" customFormat="1" ht="11.25">
      <c r="A93" s="46"/>
      <c r="B93" s="48"/>
      <c r="C93" s="42"/>
      <c r="D93" s="43"/>
      <c r="E93" s="44"/>
      <c r="F93" s="44"/>
      <c r="G93" s="44"/>
      <c r="H93" s="44"/>
    </row>
    <row r="94" spans="1:8" s="32" customFormat="1" ht="11.25">
      <c r="A94" s="46"/>
      <c r="B94" s="47" t="s">
        <v>18</v>
      </c>
      <c r="C94" s="42">
        <v>284</v>
      </c>
      <c r="D94" s="43">
        <v>13598</v>
      </c>
      <c r="E94" s="44">
        <v>4726.392</v>
      </c>
      <c r="F94" s="44">
        <v>110694.751</v>
      </c>
      <c r="G94" s="44">
        <v>528433.686</v>
      </c>
      <c r="H94" s="44">
        <v>521001.567</v>
      </c>
    </row>
    <row r="95" spans="1:8" s="32" customFormat="1" ht="11.25">
      <c r="A95" s="46"/>
      <c r="B95" s="49"/>
      <c r="C95" s="42"/>
      <c r="D95" s="43"/>
      <c r="E95" s="44"/>
      <c r="F95" s="44"/>
      <c r="G95" s="44"/>
      <c r="H95" s="44"/>
    </row>
    <row r="96" spans="1:8" s="32" customFormat="1" ht="11.25">
      <c r="A96" s="46"/>
      <c r="B96" s="47" t="s">
        <v>19</v>
      </c>
      <c r="C96" s="42">
        <v>285</v>
      </c>
      <c r="D96" s="43">
        <v>13839</v>
      </c>
      <c r="E96" s="44">
        <v>4880.376</v>
      </c>
      <c r="F96" s="44">
        <v>114990.691</v>
      </c>
      <c r="G96" s="44">
        <v>631353.209</v>
      </c>
      <c r="H96" s="44">
        <v>623701.96</v>
      </c>
    </row>
    <row r="97" spans="1:8" s="32" customFormat="1" ht="11.25">
      <c r="A97" s="46"/>
      <c r="B97" s="49"/>
      <c r="C97" s="42"/>
      <c r="D97" s="43"/>
      <c r="E97" s="44"/>
      <c r="F97" s="44"/>
      <c r="G97" s="44"/>
      <c r="H97" s="44"/>
    </row>
    <row r="98" spans="1:8" s="32" customFormat="1" ht="11.25">
      <c r="A98" s="46"/>
      <c r="B98" s="47" t="s">
        <v>20</v>
      </c>
      <c r="C98" s="42" t="s">
        <v>73</v>
      </c>
      <c r="D98" s="43" t="s">
        <v>73</v>
      </c>
      <c r="E98" s="44" t="s">
        <v>73</v>
      </c>
      <c r="F98" s="44" t="s">
        <v>73</v>
      </c>
      <c r="G98" s="44" t="s">
        <v>73</v>
      </c>
      <c r="H98" s="44" t="s">
        <v>73</v>
      </c>
    </row>
    <row r="99" spans="1:8" s="32" customFormat="1" ht="11.25">
      <c r="A99" s="34"/>
      <c r="B99" s="50"/>
      <c r="C99" s="42"/>
      <c r="D99" s="43"/>
      <c r="E99" s="44"/>
      <c r="F99" s="44"/>
      <c r="G99" s="44"/>
      <c r="H99" s="44"/>
    </row>
    <row r="100" spans="1:8" s="32" customFormat="1" ht="11.25">
      <c r="A100" s="59" t="s">
        <v>77</v>
      </c>
      <c r="B100" s="50"/>
      <c r="C100" s="42"/>
      <c r="D100" s="43"/>
      <c r="E100" s="44"/>
      <c r="F100" s="44"/>
      <c r="G100" s="44"/>
      <c r="H100" s="44"/>
    </row>
    <row r="101" spans="1:8" s="32" customFormat="1" ht="11.25">
      <c r="A101" s="59"/>
      <c r="B101" s="50"/>
      <c r="C101" s="42"/>
      <c r="D101" s="43"/>
      <c r="E101" s="44"/>
      <c r="F101" s="44"/>
      <c r="G101" s="44"/>
      <c r="H101" s="44"/>
    </row>
    <row r="102" spans="1:8" s="32" customFormat="1" ht="12.75">
      <c r="A102" s="28" t="s">
        <v>57</v>
      </c>
      <c r="B102" s="31"/>
      <c r="C102" s="31"/>
      <c r="D102" s="31"/>
      <c r="E102" s="31"/>
      <c r="F102" s="31"/>
      <c r="G102" s="29"/>
      <c r="H102" s="29"/>
    </row>
    <row r="103" s="32" customFormat="1" ht="11.25"/>
    <row r="104" spans="1:8" s="32" customFormat="1" ht="11.25">
      <c r="A104" s="117" t="s">
        <v>59</v>
      </c>
      <c r="B104" s="115" t="s">
        <v>25</v>
      </c>
      <c r="C104" s="115" t="s">
        <v>27</v>
      </c>
      <c r="D104" s="112" t="s">
        <v>28</v>
      </c>
      <c r="E104" s="115" t="s">
        <v>70</v>
      </c>
      <c r="F104" s="112" t="s">
        <v>68</v>
      </c>
      <c r="G104" s="115" t="s">
        <v>26</v>
      </c>
      <c r="H104" s="67" t="s">
        <v>12</v>
      </c>
    </row>
    <row r="105" spans="1:8" s="32" customFormat="1" ht="11.25">
      <c r="A105" s="118"/>
      <c r="B105" s="116"/>
      <c r="C105" s="116"/>
      <c r="D105" s="113"/>
      <c r="E105" s="116"/>
      <c r="F105" s="113"/>
      <c r="G105" s="116"/>
      <c r="H105" s="68" t="s">
        <v>13</v>
      </c>
    </row>
    <row r="106" spans="1:8" s="32" customFormat="1" ht="11.25">
      <c r="A106" s="118"/>
      <c r="B106" s="116"/>
      <c r="C106" s="116"/>
      <c r="D106" s="113"/>
      <c r="E106" s="116"/>
      <c r="F106" s="113"/>
      <c r="G106" s="116"/>
      <c r="H106" s="68" t="s">
        <v>14</v>
      </c>
    </row>
    <row r="107" spans="1:8" s="32" customFormat="1" ht="11.25">
      <c r="A107" s="118"/>
      <c r="B107" s="116"/>
      <c r="C107" s="116"/>
      <c r="D107" s="114"/>
      <c r="E107" s="116"/>
      <c r="F107" s="114"/>
      <c r="G107" s="116"/>
      <c r="H107" s="66" t="s">
        <v>15</v>
      </c>
    </row>
    <row r="108" spans="1:8" s="32" customFormat="1" ht="11.25">
      <c r="A108" s="118"/>
      <c r="B108" s="116"/>
      <c r="C108" s="61" t="s">
        <v>2</v>
      </c>
      <c r="D108" s="62"/>
      <c r="E108" s="63" t="s">
        <v>4</v>
      </c>
      <c r="F108" s="72" t="s">
        <v>31</v>
      </c>
      <c r="G108" s="64"/>
      <c r="H108" s="65"/>
    </row>
    <row r="109" spans="1:8" s="32" customFormat="1" ht="11.25">
      <c r="A109" s="84"/>
      <c r="B109" s="84"/>
      <c r="C109" s="35"/>
      <c r="D109" s="36"/>
      <c r="E109" s="85"/>
      <c r="F109" s="86"/>
      <c r="G109" s="37"/>
      <c r="H109" s="37"/>
    </row>
    <row r="110" spans="1:8" s="32" customFormat="1" ht="11.25">
      <c r="A110" s="38" t="s">
        <v>55</v>
      </c>
      <c r="B110" s="111" t="s">
        <v>10</v>
      </c>
      <c r="C110" s="111"/>
      <c r="D110" s="111"/>
      <c r="E110" s="111"/>
      <c r="F110" s="111"/>
      <c r="G110" s="111"/>
      <c r="H110" s="111"/>
    </row>
    <row r="111" spans="1:6" s="32" customFormat="1" ht="11.25">
      <c r="A111" s="38" t="s">
        <v>54</v>
      </c>
      <c r="B111" s="39"/>
      <c r="C111" s="40"/>
      <c r="D111" s="40"/>
      <c r="E111" s="40"/>
      <c r="F111" s="40"/>
    </row>
    <row r="112" spans="2:8" s="32" customFormat="1" ht="11.25" hidden="1">
      <c r="B112" s="41">
        <v>1994</v>
      </c>
      <c r="C112" s="42">
        <v>555</v>
      </c>
      <c r="D112" s="43">
        <v>23737</v>
      </c>
      <c r="E112" s="44">
        <v>32824</v>
      </c>
      <c r="F112" s="44">
        <v>415692.5704176743</v>
      </c>
      <c r="G112" s="44">
        <v>1460814.0789332406</v>
      </c>
      <c r="H112" s="44">
        <v>1412648.3385570322</v>
      </c>
    </row>
    <row r="113" spans="1:8" s="32" customFormat="1" ht="11.25" hidden="1">
      <c r="A113" s="70" t="s">
        <v>22</v>
      </c>
      <c r="B113" s="41">
        <v>1995</v>
      </c>
      <c r="C113" s="42">
        <v>591</v>
      </c>
      <c r="D113" s="43">
        <v>24630</v>
      </c>
      <c r="E113" s="44">
        <v>33972</v>
      </c>
      <c r="F113" s="44">
        <v>440837.9051349044</v>
      </c>
      <c r="G113" s="44">
        <v>1529654.4178174995</v>
      </c>
      <c r="H113" s="44">
        <v>1466567.1351804605</v>
      </c>
    </row>
    <row r="114" spans="2:8" s="32" customFormat="1" ht="11.25" hidden="1">
      <c r="B114" s="41">
        <v>1996</v>
      </c>
      <c r="C114" s="42">
        <v>587</v>
      </c>
      <c r="D114" s="43">
        <v>23123</v>
      </c>
      <c r="E114" s="44">
        <v>31144</v>
      </c>
      <c r="F114" s="44">
        <v>411152.29851265193</v>
      </c>
      <c r="G114" s="44">
        <v>1494870.2085559585</v>
      </c>
      <c r="H114" s="44">
        <v>1440992.3152830256</v>
      </c>
    </row>
    <row r="115" spans="1:8" s="32" customFormat="1" ht="11.25" hidden="1">
      <c r="A115" s="70" t="s">
        <v>22</v>
      </c>
      <c r="B115" s="41">
        <v>1997</v>
      </c>
      <c r="C115" s="42">
        <v>653</v>
      </c>
      <c r="D115" s="43">
        <v>23919.25</v>
      </c>
      <c r="E115" s="44">
        <v>32378.339</v>
      </c>
      <c r="F115" s="44">
        <v>421093.4585316719</v>
      </c>
      <c r="G115" s="44">
        <v>1505669.6451123054</v>
      </c>
      <c r="H115" s="44">
        <v>1451966.1197547843</v>
      </c>
    </row>
    <row r="116" spans="2:8" s="32" customFormat="1" ht="11.25" hidden="1">
      <c r="B116" s="41">
        <v>1998</v>
      </c>
      <c r="C116" s="42">
        <v>629.5</v>
      </c>
      <c r="D116" s="43">
        <v>21074.75</v>
      </c>
      <c r="E116" s="44">
        <v>28553.841999999997</v>
      </c>
      <c r="F116" s="44">
        <v>377122.75862421584</v>
      </c>
      <c r="G116" s="44">
        <v>1378491.310594479</v>
      </c>
      <c r="H116" s="44">
        <v>1329379.4685632186</v>
      </c>
    </row>
    <row r="117" spans="1:8" s="32" customFormat="1" ht="11.25" hidden="1">
      <c r="A117" s="70"/>
      <c r="B117" s="41">
        <v>1999</v>
      </c>
      <c r="C117" s="42">
        <v>564</v>
      </c>
      <c r="D117" s="43">
        <v>18964.75</v>
      </c>
      <c r="E117" s="44">
        <v>25779.95</v>
      </c>
      <c r="F117" s="44">
        <v>346035.4545129178</v>
      </c>
      <c r="G117" s="44">
        <v>1271056.0677564</v>
      </c>
      <c r="H117" s="44">
        <v>1222588.5470618613</v>
      </c>
    </row>
    <row r="118" spans="1:8" s="32" customFormat="1" ht="11.25" hidden="1">
      <c r="A118" s="46"/>
      <c r="B118" s="41">
        <v>2000</v>
      </c>
      <c r="C118" s="42">
        <v>519</v>
      </c>
      <c r="D118" s="43">
        <v>16656.5</v>
      </c>
      <c r="E118" s="44">
        <v>22290.45</v>
      </c>
      <c r="F118" s="44">
        <v>310207.87951918115</v>
      </c>
      <c r="G118" s="44">
        <v>1159771.0169084226</v>
      </c>
      <c r="H118" s="44">
        <v>1119270.0536345183</v>
      </c>
    </row>
    <row r="119" spans="1:8" s="32" customFormat="1" ht="11.25" hidden="1">
      <c r="A119" s="46"/>
      <c r="B119" s="41">
        <v>2001</v>
      </c>
      <c r="C119" s="42">
        <v>435.25</v>
      </c>
      <c r="D119" s="42">
        <v>13950</v>
      </c>
      <c r="E119" s="42">
        <v>18398.469</v>
      </c>
      <c r="F119" s="42">
        <v>272779.6158152805</v>
      </c>
      <c r="G119" s="42">
        <v>1037621.8710215101</v>
      </c>
      <c r="H119" s="42">
        <v>996855.2737201087</v>
      </c>
    </row>
    <row r="120" spans="1:8" s="32" customFormat="1" ht="11.25">
      <c r="A120" s="46"/>
      <c r="B120" s="41">
        <v>2002</v>
      </c>
      <c r="C120" s="42">
        <v>370.5</v>
      </c>
      <c r="D120" s="42">
        <v>11548.75</v>
      </c>
      <c r="E120" s="42">
        <v>15246.942000000001</v>
      </c>
      <c r="F120" s="42">
        <v>230486.07299999997</v>
      </c>
      <c r="G120" s="42">
        <v>892199.932</v>
      </c>
      <c r="H120" s="42">
        <v>858460.276</v>
      </c>
    </row>
    <row r="121" spans="1:8" s="32" customFormat="1" ht="11.25">
      <c r="A121" s="46"/>
      <c r="B121" s="41">
        <v>2003</v>
      </c>
      <c r="C121" s="42">
        <v>311</v>
      </c>
      <c r="D121" s="42">
        <v>9979.75</v>
      </c>
      <c r="E121" s="42">
        <v>13345.211</v>
      </c>
      <c r="F121" s="42">
        <v>201629.437</v>
      </c>
      <c r="G121" s="42">
        <v>805712.067</v>
      </c>
      <c r="H121" s="42">
        <v>771194.647</v>
      </c>
    </row>
    <row r="122" spans="1:8" s="32" customFormat="1" ht="11.25">
      <c r="A122" s="46"/>
      <c r="B122" s="41">
        <v>2004</v>
      </c>
      <c r="C122" s="42">
        <v>284</v>
      </c>
      <c r="D122" s="42">
        <v>9052.25</v>
      </c>
      <c r="E122" s="42">
        <v>12275.012</v>
      </c>
      <c r="F122" s="42">
        <v>187245.7</v>
      </c>
      <c r="G122" s="42">
        <v>711745.278</v>
      </c>
      <c r="H122" s="42">
        <v>678588.87</v>
      </c>
    </row>
    <row r="123" spans="1:8" s="32" customFormat="1" ht="11.25">
      <c r="A123" s="46"/>
      <c r="B123" s="41">
        <v>2005</v>
      </c>
      <c r="C123" s="42">
        <v>271</v>
      </c>
      <c r="D123" s="42">
        <v>8364.75</v>
      </c>
      <c r="E123" s="42">
        <v>11395.34</v>
      </c>
      <c r="F123" s="42">
        <v>173480.639</v>
      </c>
      <c r="G123" s="42">
        <v>695784.43</v>
      </c>
      <c r="H123" s="42">
        <v>666791.753</v>
      </c>
    </row>
    <row r="124" spans="1:8" s="32" customFormat="1" ht="11.25">
      <c r="A124" s="46"/>
      <c r="B124" s="41">
        <v>2006</v>
      </c>
      <c r="C124" s="42">
        <v>253.5</v>
      </c>
      <c r="D124" s="42">
        <v>8274.5</v>
      </c>
      <c r="E124" s="42">
        <v>11481.385</v>
      </c>
      <c r="F124" s="42">
        <v>175450.715</v>
      </c>
      <c r="G124" s="42">
        <v>750446.897</v>
      </c>
      <c r="H124" s="42">
        <v>715125.447</v>
      </c>
    </row>
    <row r="125" spans="1:8" s="32" customFormat="1" ht="11.25">
      <c r="A125" s="46"/>
      <c r="B125" s="41">
        <v>2007</v>
      </c>
      <c r="C125" s="42">
        <v>261.5</v>
      </c>
      <c r="D125" s="42">
        <v>8682</v>
      </c>
      <c r="E125" s="42">
        <v>12291.075</v>
      </c>
      <c r="F125" s="42">
        <v>189034.601</v>
      </c>
      <c r="G125" s="42">
        <v>764653.593</v>
      </c>
      <c r="H125" s="42">
        <v>733921.173</v>
      </c>
    </row>
    <row r="126" spans="1:8" s="32" customFormat="1" ht="11.25">
      <c r="A126" s="46"/>
      <c r="B126" s="41">
        <v>2008</v>
      </c>
      <c r="C126" s="42">
        <v>262.5</v>
      </c>
      <c r="D126" s="42">
        <v>8785.75</v>
      </c>
      <c r="E126" s="42">
        <v>12446.153</v>
      </c>
      <c r="F126" s="42">
        <v>196727.594</v>
      </c>
      <c r="G126" s="42">
        <v>846869.429</v>
      </c>
      <c r="H126" s="42">
        <v>815213.7</v>
      </c>
    </row>
    <row r="127" spans="1:8" s="32" customFormat="1" ht="11.25">
      <c r="A127" s="46"/>
      <c r="B127" s="41">
        <v>2009</v>
      </c>
      <c r="C127" s="42">
        <v>258</v>
      </c>
      <c r="D127" s="42">
        <v>8938.5</v>
      </c>
      <c r="E127" s="42">
        <v>12502.135</v>
      </c>
      <c r="F127" s="42">
        <v>203467.139</v>
      </c>
      <c r="G127" s="42">
        <v>831344.406</v>
      </c>
      <c r="H127" s="42">
        <v>799236.677</v>
      </c>
    </row>
    <row r="128" spans="1:8" s="32" customFormat="1" ht="11.25">
      <c r="A128" s="46"/>
      <c r="B128" s="41">
        <v>2010</v>
      </c>
      <c r="C128" s="42">
        <v>261.5</v>
      </c>
      <c r="D128" s="42">
        <v>9103.75</v>
      </c>
      <c r="E128" s="42">
        <v>12923.962</v>
      </c>
      <c r="F128" s="42">
        <v>211056.581</v>
      </c>
      <c r="G128" s="42">
        <v>882573.029</v>
      </c>
      <c r="H128" s="42">
        <v>848653.497</v>
      </c>
    </row>
    <row r="129" spans="1:8" s="32" customFormat="1" ht="11.25">
      <c r="A129" s="46"/>
      <c r="B129" s="41">
        <v>2011</v>
      </c>
      <c r="C129" s="42">
        <v>265.25</v>
      </c>
      <c r="D129" s="42">
        <v>9241.25</v>
      </c>
      <c r="E129" s="42">
        <v>13131.446</v>
      </c>
      <c r="F129" s="42">
        <v>218725.768</v>
      </c>
      <c r="G129" s="42">
        <v>972460.798</v>
      </c>
      <c r="H129" s="42">
        <v>938640.437</v>
      </c>
    </row>
    <row r="130" spans="1:8" s="32" customFormat="1" ht="11.25">
      <c r="A130" s="46"/>
      <c r="B130" s="41">
        <v>2012</v>
      </c>
      <c r="C130" s="42">
        <v>272.5</v>
      </c>
      <c r="D130" s="42">
        <v>9681</v>
      </c>
      <c r="E130" s="42">
        <v>13406.686</v>
      </c>
      <c r="F130" s="42">
        <v>239182.335</v>
      </c>
      <c r="G130" s="42">
        <v>994145.658</v>
      </c>
      <c r="H130" s="42">
        <v>957909.9</v>
      </c>
    </row>
    <row r="131" spans="1:8" s="32" customFormat="1" ht="11.25">
      <c r="A131" s="46"/>
      <c r="B131" s="41">
        <v>2013</v>
      </c>
      <c r="C131" s="42">
        <v>268.5</v>
      </c>
      <c r="D131" s="42">
        <v>9695.5</v>
      </c>
      <c r="E131" s="42">
        <v>13253.461</v>
      </c>
      <c r="F131" s="42">
        <v>246478.653</v>
      </c>
      <c r="G131" s="42">
        <v>990664.257</v>
      </c>
      <c r="H131" s="42">
        <v>956220.736</v>
      </c>
    </row>
    <row r="132" spans="1:8" s="32" customFormat="1" ht="11.25">
      <c r="A132" s="46"/>
      <c r="B132" s="41">
        <v>2014</v>
      </c>
      <c r="C132" s="42">
        <v>267.5</v>
      </c>
      <c r="D132" s="42">
        <v>9748</v>
      </c>
      <c r="E132" s="42">
        <v>13235.789</v>
      </c>
      <c r="F132" s="42">
        <v>254858.845</v>
      </c>
      <c r="G132" s="42">
        <v>1048271.176</v>
      </c>
      <c r="H132" s="42">
        <v>1019436.328</v>
      </c>
    </row>
    <row r="133" spans="1:8" s="32" customFormat="1" ht="11.25">
      <c r="A133" s="46"/>
      <c r="B133" s="41">
        <v>2015</v>
      </c>
      <c r="C133" s="42">
        <v>258.75</v>
      </c>
      <c r="D133" s="42">
        <v>9340.5</v>
      </c>
      <c r="E133" s="42">
        <v>12468.989</v>
      </c>
      <c r="F133" s="42">
        <v>253691.087</v>
      </c>
      <c r="G133" s="42">
        <v>1028938.192</v>
      </c>
      <c r="H133" s="42">
        <v>997509.538</v>
      </c>
    </row>
    <row r="134" spans="1:8" s="32" customFormat="1" ht="11.25">
      <c r="A134" s="46"/>
      <c r="B134" s="41"/>
      <c r="C134" s="42"/>
      <c r="D134" s="43"/>
      <c r="E134" s="44"/>
      <c r="F134" s="44"/>
      <c r="G134" s="44"/>
      <c r="H134" s="44"/>
    </row>
    <row r="135" spans="1:8" s="32" customFormat="1" ht="11.25">
      <c r="A135" s="46"/>
      <c r="B135" s="45">
        <v>2015</v>
      </c>
      <c r="C135" s="42"/>
      <c r="D135" s="43"/>
      <c r="E135" s="44"/>
      <c r="F135" s="44"/>
      <c r="G135" s="44"/>
      <c r="H135" s="44"/>
    </row>
    <row r="136" spans="1:8" s="32" customFormat="1" ht="11.25">
      <c r="A136" s="46"/>
      <c r="B136" s="46"/>
      <c r="C136" s="42"/>
      <c r="D136" s="43"/>
      <c r="E136" s="44"/>
      <c r="F136" s="44"/>
      <c r="G136" s="44"/>
      <c r="H136" s="44"/>
    </row>
    <row r="137" spans="1:8" s="32" customFormat="1" ht="11.25">
      <c r="A137" s="46"/>
      <c r="B137" s="47" t="s">
        <v>17</v>
      </c>
      <c r="C137" s="42">
        <v>261</v>
      </c>
      <c r="D137" s="43">
        <v>9350</v>
      </c>
      <c r="E137" s="44">
        <v>3045.497</v>
      </c>
      <c r="F137" s="44">
        <v>60106.685</v>
      </c>
      <c r="G137" s="44">
        <v>195374.163</v>
      </c>
      <c r="H137" s="44">
        <v>188507.116</v>
      </c>
    </row>
    <row r="138" spans="1:8" s="32" customFormat="1" ht="11.25">
      <c r="A138" s="46"/>
      <c r="B138" s="48"/>
      <c r="C138" s="42"/>
      <c r="D138" s="43"/>
      <c r="E138" s="44"/>
      <c r="F138" s="44"/>
      <c r="G138" s="44"/>
      <c r="H138" s="44"/>
    </row>
    <row r="139" spans="1:8" s="32" customFormat="1" ht="11.25">
      <c r="A139" s="46"/>
      <c r="B139" s="47" t="s">
        <v>18</v>
      </c>
      <c r="C139" s="42">
        <v>258</v>
      </c>
      <c r="D139" s="43">
        <v>9222</v>
      </c>
      <c r="E139" s="44">
        <v>3098.145</v>
      </c>
      <c r="F139" s="44">
        <v>62029.181</v>
      </c>
      <c r="G139" s="44">
        <v>236638.426</v>
      </c>
      <c r="H139" s="44">
        <v>229283.013</v>
      </c>
    </row>
    <row r="140" spans="1:8" s="32" customFormat="1" ht="11.25">
      <c r="A140" s="46"/>
      <c r="B140" s="49"/>
      <c r="C140" s="42"/>
      <c r="D140" s="43"/>
      <c r="E140" s="44"/>
      <c r="F140" s="44"/>
      <c r="G140" s="44"/>
      <c r="H140" s="44"/>
    </row>
    <row r="141" spans="1:8" s="32" customFormat="1" ht="11.25">
      <c r="A141" s="46"/>
      <c r="B141" s="47" t="s">
        <v>19</v>
      </c>
      <c r="C141" s="42">
        <v>257</v>
      </c>
      <c r="D141" s="43">
        <v>9415</v>
      </c>
      <c r="E141" s="44">
        <v>3237.403</v>
      </c>
      <c r="F141" s="44">
        <v>64219.652</v>
      </c>
      <c r="G141" s="44">
        <v>260589.687</v>
      </c>
      <c r="H141" s="44">
        <v>252400.23</v>
      </c>
    </row>
    <row r="142" spans="1:8" s="32" customFormat="1" ht="11.25">
      <c r="A142" s="46"/>
      <c r="B142" s="49"/>
      <c r="C142" s="42"/>
      <c r="D142" s="43"/>
      <c r="E142" s="44"/>
      <c r="F142" s="44"/>
      <c r="G142" s="44"/>
      <c r="H142" s="44"/>
    </row>
    <row r="143" spans="1:8" s="32" customFormat="1" ht="11.25">
      <c r="A143" s="46"/>
      <c r="B143" s="47" t="s">
        <v>20</v>
      </c>
      <c r="C143" s="42">
        <v>259</v>
      </c>
      <c r="D143" s="43">
        <v>9375</v>
      </c>
      <c r="E143" s="44">
        <v>3087.944</v>
      </c>
      <c r="F143" s="44">
        <v>67335.569</v>
      </c>
      <c r="G143" s="44">
        <v>336335.916</v>
      </c>
      <c r="H143" s="44">
        <v>327319.179</v>
      </c>
    </row>
    <row r="144" spans="1:8" s="32" customFormat="1" ht="11.25">
      <c r="A144" s="46"/>
      <c r="B144" s="41"/>
      <c r="C144" s="42"/>
      <c r="D144" s="43"/>
      <c r="E144" s="44"/>
      <c r="F144" s="44"/>
      <c r="G144" s="44"/>
      <c r="H144" s="44"/>
    </row>
    <row r="145" spans="1:8" s="32" customFormat="1" ht="11.25">
      <c r="A145" s="46"/>
      <c r="B145" s="45">
        <v>2016</v>
      </c>
      <c r="C145" s="42"/>
      <c r="D145" s="43"/>
      <c r="E145" s="44"/>
      <c r="F145" s="44"/>
      <c r="G145" s="44"/>
      <c r="H145" s="44"/>
    </row>
    <row r="146" spans="1:8" s="32" customFormat="1" ht="11.25">
      <c r="A146" s="46"/>
      <c r="B146" s="46"/>
      <c r="C146" s="42"/>
      <c r="D146" s="43"/>
      <c r="E146" s="44"/>
      <c r="F146" s="44"/>
      <c r="G146" s="44"/>
      <c r="H146" s="44"/>
    </row>
    <row r="147" spans="1:8" s="32" customFormat="1" ht="11.25">
      <c r="A147" s="46"/>
      <c r="B147" s="47" t="s">
        <v>17</v>
      </c>
      <c r="C147" s="42">
        <v>248</v>
      </c>
      <c r="D147" s="43">
        <v>8945</v>
      </c>
      <c r="E147" s="44">
        <v>2951.196</v>
      </c>
      <c r="F147" s="44">
        <v>60257.067</v>
      </c>
      <c r="G147" s="44">
        <v>192878.626</v>
      </c>
      <c r="H147" s="44">
        <v>185418.207</v>
      </c>
    </row>
    <row r="148" spans="1:8" s="32" customFormat="1" ht="11.25">
      <c r="A148" s="46"/>
      <c r="B148" s="48"/>
      <c r="C148" s="42"/>
      <c r="D148" s="43"/>
      <c r="E148" s="44"/>
      <c r="F148" s="44"/>
      <c r="G148" s="44"/>
      <c r="H148" s="44"/>
    </row>
    <row r="149" spans="1:8" s="32" customFormat="1" ht="11.25">
      <c r="A149" s="46"/>
      <c r="B149" s="47" t="s">
        <v>18</v>
      </c>
      <c r="C149" s="42">
        <v>248</v>
      </c>
      <c r="D149" s="43">
        <v>9045</v>
      </c>
      <c r="E149" s="44">
        <v>3095.3</v>
      </c>
      <c r="F149" s="44">
        <v>63919.166</v>
      </c>
      <c r="G149" s="44">
        <v>254215.446</v>
      </c>
      <c r="H149" s="44">
        <v>245666.169</v>
      </c>
    </row>
    <row r="150" spans="1:8" s="32" customFormat="1" ht="11.25">
      <c r="A150" s="46"/>
      <c r="B150" s="49"/>
      <c r="C150" s="42"/>
      <c r="D150" s="43"/>
      <c r="E150" s="44"/>
      <c r="F150" s="44"/>
      <c r="G150" s="44"/>
      <c r="H150" s="44"/>
    </row>
    <row r="151" spans="1:8" s="32" customFormat="1" ht="11.25">
      <c r="A151" s="46"/>
      <c r="B151" s="47" t="s">
        <v>19</v>
      </c>
      <c r="C151" s="42">
        <v>245</v>
      </c>
      <c r="D151" s="43">
        <v>9026</v>
      </c>
      <c r="E151" s="44">
        <v>3096.173</v>
      </c>
      <c r="F151" s="44">
        <v>65001.576</v>
      </c>
      <c r="G151" s="44">
        <v>264856.986</v>
      </c>
      <c r="H151" s="44">
        <v>255345.185</v>
      </c>
    </row>
    <row r="152" spans="1:8" s="32" customFormat="1" ht="11.25">
      <c r="A152" s="46"/>
      <c r="B152" s="49"/>
      <c r="C152" s="42"/>
      <c r="D152" s="43"/>
      <c r="E152" s="44"/>
      <c r="F152" s="44"/>
      <c r="G152" s="44"/>
      <c r="H152" s="44"/>
    </row>
    <row r="153" spans="1:8" s="32" customFormat="1" ht="11.25">
      <c r="A153" s="46"/>
      <c r="B153" s="47" t="s">
        <v>20</v>
      </c>
      <c r="C153" s="42" t="s">
        <v>73</v>
      </c>
      <c r="D153" s="43" t="s">
        <v>73</v>
      </c>
      <c r="E153" s="44" t="s">
        <v>73</v>
      </c>
      <c r="F153" s="44" t="s">
        <v>73</v>
      </c>
      <c r="G153" s="44" t="s">
        <v>73</v>
      </c>
      <c r="H153" s="44" t="s">
        <v>73</v>
      </c>
    </row>
    <row r="156" spans="1:8" s="32" customFormat="1" ht="11.25">
      <c r="A156" s="38" t="s">
        <v>53</v>
      </c>
      <c r="B156" s="119" t="s">
        <v>21</v>
      </c>
      <c r="C156" s="119"/>
      <c r="D156" s="119"/>
      <c r="E156" s="119"/>
      <c r="F156" s="119"/>
      <c r="G156" s="119"/>
      <c r="H156" s="119"/>
    </row>
    <row r="157" spans="1:8" s="32" customFormat="1" ht="11.25">
      <c r="A157" s="38"/>
      <c r="B157" s="82"/>
      <c r="C157" s="82"/>
      <c r="D157" s="82"/>
      <c r="E157" s="82"/>
      <c r="F157" s="82"/>
      <c r="G157" s="82"/>
      <c r="H157" s="82"/>
    </row>
    <row r="158" spans="1:8" s="32" customFormat="1" ht="11.25">
      <c r="A158" s="46"/>
      <c r="B158" s="41">
        <v>2009</v>
      </c>
      <c r="C158" s="42">
        <v>199.75</v>
      </c>
      <c r="D158" s="43">
        <v>7169.5</v>
      </c>
      <c r="E158" s="44">
        <v>9883.735</v>
      </c>
      <c r="F158" s="44">
        <v>163730.708</v>
      </c>
      <c r="G158" s="44">
        <v>701195.262</v>
      </c>
      <c r="H158" s="44">
        <v>670263.117</v>
      </c>
    </row>
    <row r="159" spans="1:8" s="32" customFormat="1" ht="11.25">
      <c r="A159" s="46"/>
      <c r="B159" s="41">
        <v>2010</v>
      </c>
      <c r="C159" s="42">
        <v>200.25</v>
      </c>
      <c r="D159" s="42">
        <v>7198.5</v>
      </c>
      <c r="E159" s="42">
        <v>10119.193</v>
      </c>
      <c r="F159" s="42">
        <v>166571.732</v>
      </c>
      <c r="G159" s="42">
        <v>724778.373</v>
      </c>
      <c r="H159" s="42">
        <v>691906.831</v>
      </c>
    </row>
    <row r="160" spans="1:8" s="32" customFormat="1" ht="11.25">
      <c r="A160" s="46"/>
      <c r="B160" s="41">
        <v>2011</v>
      </c>
      <c r="C160" s="42">
        <v>201.25</v>
      </c>
      <c r="D160" s="42">
        <v>7308.5</v>
      </c>
      <c r="E160" s="42">
        <v>10241.002</v>
      </c>
      <c r="F160" s="42">
        <v>172888.895</v>
      </c>
      <c r="G160" s="42">
        <v>800524.442</v>
      </c>
      <c r="H160" s="42">
        <v>767910.396</v>
      </c>
    </row>
    <row r="161" spans="1:8" s="32" customFormat="1" ht="11.25">
      <c r="A161" s="46"/>
      <c r="B161" s="41">
        <v>2012</v>
      </c>
      <c r="C161" s="42">
        <v>206.5</v>
      </c>
      <c r="D161" s="42">
        <v>7593.75</v>
      </c>
      <c r="E161" s="42">
        <v>10336.012</v>
      </c>
      <c r="F161" s="42">
        <v>186426.352</v>
      </c>
      <c r="G161" s="42">
        <v>800838.743</v>
      </c>
      <c r="H161" s="42">
        <v>765933.148</v>
      </c>
    </row>
    <row r="162" spans="1:8" s="32" customFormat="1" ht="11.25">
      <c r="A162" s="46"/>
      <c r="B162" s="41">
        <v>2013</v>
      </c>
      <c r="C162" s="42">
        <v>198.5</v>
      </c>
      <c r="D162" s="42">
        <v>7510</v>
      </c>
      <c r="E162" s="42">
        <v>10065.636</v>
      </c>
      <c r="F162" s="42">
        <v>192142.978</v>
      </c>
      <c r="G162" s="42">
        <v>785853.343</v>
      </c>
      <c r="H162" s="42">
        <v>753526.357</v>
      </c>
    </row>
    <row r="163" spans="1:8" s="32" customFormat="1" ht="11.25">
      <c r="A163" s="46"/>
      <c r="B163" s="41">
        <v>2014</v>
      </c>
      <c r="C163" s="42">
        <v>200.25</v>
      </c>
      <c r="D163" s="42">
        <v>7633.25</v>
      </c>
      <c r="E163" s="42">
        <v>10139.469</v>
      </c>
      <c r="F163" s="42">
        <v>200829.56</v>
      </c>
      <c r="G163" s="42">
        <v>837386.428</v>
      </c>
      <c r="H163" s="42">
        <v>810303.025</v>
      </c>
    </row>
    <row r="164" spans="1:8" s="32" customFormat="1" ht="11.25">
      <c r="A164" s="46"/>
      <c r="B164" s="41">
        <v>2015</v>
      </c>
      <c r="C164" s="42">
        <v>197.25</v>
      </c>
      <c r="D164" s="42">
        <v>7355.25</v>
      </c>
      <c r="E164" s="42">
        <v>9612.932</v>
      </c>
      <c r="F164" s="42">
        <v>201202.205</v>
      </c>
      <c r="G164" s="42">
        <v>847451.161</v>
      </c>
      <c r="H164" s="42">
        <v>816922.105</v>
      </c>
    </row>
    <row r="165" spans="1:2" s="32" customFormat="1" ht="11.25">
      <c r="A165" s="46"/>
      <c r="B165" s="41"/>
    </row>
    <row r="166" spans="1:8" s="32" customFormat="1" ht="11.25">
      <c r="A166" s="46"/>
      <c r="B166" s="45">
        <v>2015</v>
      </c>
      <c r="C166" s="42"/>
      <c r="D166" s="43"/>
      <c r="E166" s="44"/>
      <c r="F166" s="44"/>
      <c r="G166" s="44"/>
      <c r="H166" s="44"/>
    </row>
    <row r="167" spans="1:8" s="32" customFormat="1" ht="11.25">
      <c r="A167" s="46"/>
      <c r="B167" s="46"/>
      <c r="C167" s="42"/>
      <c r="D167" s="43"/>
      <c r="E167" s="44"/>
      <c r="F167" s="44"/>
      <c r="G167" s="44"/>
      <c r="H167" s="44"/>
    </row>
    <row r="168" spans="1:8" s="32" customFormat="1" ht="11.25">
      <c r="A168" s="46"/>
      <c r="B168" s="47" t="s">
        <v>17</v>
      </c>
      <c r="C168" s="42">
        <v>199</v>
      </c>
      <c r="D168" s="43">
        <v>7370</v>
      </c>
      <c r="E168" s="44">
        <v>2367.978</v>
      </c>
      <c r="F168" s="44">
        <v>48229.755</v>
      </c>
      <c r="G168" s="44">
        <v>163235.027</v>
      </c>
      <c r="H168" s="44">
        <v>156686.91</v>
      </c>
    </row>
    <row r="169" spans="1:8" s="32" customFormat="1" ht="11.25">
      <c r="A169" s="46"/>
      <c r="B169" s="48"/>
      <c r="C169" s="42"/>
      <c r="D169" s="43"/>
      <c r="E169" s="44"/>
      <c r="F169" s="44"/>
      <c r="G169" s="44"/>
      <c r="H169" s="44"/>
    </row>
    <row r="170" spans="1:8" s="32" customFormat="1" ht="11.25">
      <c r="A170" s="46"/>
      <c r="B170" s="47" t="s">
        <v>18</v>
      </c>
      <c r="C170" s="42">
        <v>196</v>
      </c>
      <c r="D170" s="43">
        <v>7217</v>
      </c>
      <c r="E170" s="44">
        <v>2379.78</v>
      </c>
      <c r="F170" s="44">
        <v>48813.192</v>
      </c>
      <c r="G170" s="44">
        <v>192678.104</v>
      </c>
      <c r="H170" s="44">
        <v>185595.773</v>
      </c>
    </row>
    <row r="171" spans="1:8" s="32" customFormat="1" ht="11.25">
      <c r="A171" s="46"/>
      <c r="B171" s="49"/>
      <c r="C171" s="42"/>
      <c r="D171" s="43"/>
      <c r="E171" s="44"/>
      <c r="F171" s="44"/>
      <c r="G171" s="44"/>
      <c r="H171" s="44"/>
    </row>
    <row r="172" spans="1:8" s="32" customFormat="1" ht="11.25">
      <c r="A172" s="46"/>
      <c r="B172" s="47" t="s">
        <v>19</v>
      </c>
      <c r="C172" s="42">
        <v>196</v>
      </c>
      <c r="D172" s="43">
        <v>7398</v>
      </c>
      <c r="E172" s="44">
        <v>2477.664</v>
      </c>
      <c r="F172" s="44">
        <v>50563.128</v>
      </c>
      <c r="G172" s="44">
        <v>209740.54</v>
      </c>
      <c r="H172" s="44">
        <v>201701.506</v>
      </c>
    </row>
    <row r="173" spans="1:8" s="32" customFormat="1" ht="11.25">
      <c r="A173" s="46"/>
      <c r="B173" s="49"/>
      <c r="C173" s="42"/>
      <c r="D173" s="43"/>
      <c r="E173" s="44"/>
      <c r="F173" s="44"/>
      <c r="G173" s="44"/>
      <c r="H173" s="44"/>
    </row>
    <row r="174" spans="1:8" s="32" customFormat="1" ht="11.25">
      <c r="A174" s="46"/>
      <c r="B174" s="47" t="s">
        <v>20</v>
      </c>
      <c r="C174" s="42">
        <v>198</v>
      </c>
      <c r="D174" s="43">
        <v>7436</v>
      </c>
      <c r="E174" s="44">
        <v>2387.51</v>
      </c>
      <c r="F174" s="44">
        <v>53596.13</v>
      </c>
      <c r="G174" s="44">
        <v>281797.49</v>
      </c>
      <c r="H174" s="44">
        <v>272937.916</v>
      </c>
    </row>
    <row r="175" spans="1:8" s="32" customFormat="1" ht="11.25">
      <c r="A175" s="46"/>
      <c r="B175" s="41"/>
      <c r="C175" s="42"/>
      <c r="D175" s="42"/>
      <c r="E175" s="42"/>
      <c r="F175" s="42"/>
      <c r="G175" s="42"/>
      <c r="H175" s="42"/>
    </row>
    <row r="176" spans="1:8" s="32" customFormat="1" ht="11.25">
      <c r="A176" s="46"/>
      <c r="B176" s="45">
        <v>2016</v>
      </c>
      <c r="C176" s="42"/>
      <c r="D176" s="43"/>
      <c r="E176" s="44"/>
      <c r="F176" s="44"/>
      <c r="G176" s="44"/>
      <c r="H176" s="44"/>
    </row>
    <row r="177" spans="1:8" s="32" customFormat="1" ht="11.25">
      <c r="A177" s="46"/>
      <c r="B177" s="46"/>
      <c r="C177" s="42"/>
      <c r="D177" s="43"/>
      <c r="E177" s="44"/>
      <c r="F177" s="44"/>
      <c r="G177" s="44"/>
      <c r="H177" s="44"/>
    </row>
    <row r="178" spans="1:8" s="32" customFormat="1" ht="11.25">
      <c r="A178" s="46"/>
      <c r="B178" s="47" t="s">
        <v>17</v>
      </c>
      <c r="C178" s="42">
        <v>191</v>
      </c>
      <c r="D178" s="43">
        <v>7158</v>
      </c>
      <c r="E178" s="44">
        <v>2343.61</v>
      </c>
      <c r="F178" s="44">
        <v>49092.169</v>
      </c>
      <c r="G178" s="44">
        <v>159257.791</v>
      </c>
      <c r="H178" s="44">
        <v>152171.581</v>
      </c>
    </row>
    <row r="179" spans="1:8" s="32" customFormat="1" ht="11.25">
      <c r="A179" s="46"/>
      <c r="B179" s="48"/>
      <c r="C179" s="42"/>
      <c r="D179" s="43"/>
      <c r="E179" s="44"/>
      <c r="F179" s="44"/>
      <c r="G179" s="44"/>
      <c r="H179" s="44"/>
    </row>
    <row r="180" spans="1:8" s="32" customFormat="1" ht="11.25">
      <c r="A180" s="46"/>
      <c r="B180" s="47" t="s">
        <v>18</v>
      </c>
      <c r="C180" s="42">
        <v>191</v>
      </c>
      <c r="D180" s="43">
        <v>7195</v>
      </c>
      <c r="E180" s="44">
        <v>2417.095</v>
      </c>
      <c r="F180" s="44">
        <v>51746.152</v>
      </c>
      <c r="G180" s="44">
        <v>211934.277</v>
      </c>
      <c r="H180" s="44">
        <v>203669.089</v>
      </c>
    </row>
    <row r="181" spans="1:8" s="32" customFormat="1" ht="11.25">
      <c r="A181" s="46"/>
      <c r="B181" s="49"/>
      <c r="C181" s="42"/>
      <c r="D181" s="43"/>
      <c r="E181" s="44"/>
      <c r="F181" s="44"/>
      <c r="G181" s="44"/>
      <c r="H181" s="44"/>
    </row>
    <row r="182" spans="1:8" s="32" customFormat="1" ht="11.25">
      <c r="A182" s="46"/>
      <c r="B182" s="47" t="s">
        <v>19</v>
      </c>
      <c r="C182" s="42">
        <v>189</v>
      </c>
      <c r="D182" s="43">
        <v>7171</v>
      </c>
      <c r="E182" s="44">
        <v>2393.244</v>
      </c>
      <c r="F182" s="44">
        <v>52235.833</v>
      </c>
      <c r="G182" s="44">
        <v>213917.251</v>
      </c>
      <c r="H182" s="44">
        <v>204791.168</v>
      </c>
    </row>
    <row r="183" spans="1:8" s="32" customFormat="1" ht="11.25">
      <c r="A183" s="46"/>
      <c r="B183" s="49"/>
      <c r="C183" s="42"/>
      <c r="D183" s="43"/>
      <c r="E183" s="44"/>
      <c r="F183" s="44"/>
      <c r="G183" s="44"/>
      <c r="H183" s="44"/>
    </row>
    <row r="184" spans="1:8" s="32" customFormat="1" ht="11.25">
      <c r="A184" s="46"/>
      <c r="B184" s="47" t="s">
        <v>20</v>
      </c>
      <c r="C184" s="42" t="s">
        <v>73</v>
      </c>
      <c r="D184" s="43" t="s">
        <v>73</v>
      </c>
      <c r="E184" s="44" t="s">
        <v>73</v>
      </c>
      <c r="F184" s="44" t="s">
        <v>73</v>
      </c>
      <c r="G184" s="44" t="s">
        <v>73</v>
      </c>
      <c r="H184" s="44" t="s">
        <v>73</v>
      </c>
    </row>
    <row r="185" spans="1:8" s="32" customFormat="1" ht="11.25">
      <c r="A185" s="2"/>
      <c r="B185" s="2"/>
      <c r="C185" s="42"/>
      <c r="D185" s="43"/>
      <c r="E185" s="44"/>
      <c r="F185" s="44"/>
      <c r="G185" s="44"/>
      <c r="H185" s="44"/>
    </row>
    <row r="186" spans="1:8" s="32" customFormat="1" ht="11.25">
      <c r="A186" s="59" t="s">
        <v>77</v>
      </c>
      <c r="B186" s="10"/>
      <c r="C186" s="42"/>
      <c r="D186" s="43"/>
      <c r="E186" s="44"/>
      <c r="F186" s="44"/>
      <c r="G186" s="44"/>
      <c r="H186" s="44"/>
    </row>
    <row r="187" spans="1:8" s="32" customFormat="1" ht="11.25">
      <c r="A187" s="59"/>
      <c r="B187" s="53"/>
      <c r="C187" s="42"/>
      <c r="D187" s="43"/>
      <c r="E187" s="44"/>
      <c r="F187" s="44"/>
      <c r="G187" s="44"/>
      <c r="H187" s="44"/>
    </row>
    <row r="188" spans="1:8" s="32" customFormat="1" ht="12.75">
      <c r="A188" s="28" t="s">
        <v>57</v>
      </c>
      <c r="B188" s="31"/>
      <c r="C188" s="31"/>
      <c r="D188" s="31"/>
      <c r="E188" s="31"/>
      <c r="F188" s="31"/>
      <c r="G188" s="29"/>
      <c r="H188" s="29"/>
    </row>
    <row r="189" s="32" customFormat="1" ht="11.25"/>
    <row r="190" spans="1:8" s="32" customFormat="1" ht="11.25">
      <c r="A190" s="117" t="s">
        <v>59</v>
      </c>
      <c r="B190" s="115" t="s">
        <v>25</v>
      </c>
      <c r="C190" s="115" t="s">
        <v>27</v>
      </c>
      <c r="D190" s="112" t="s">
        <v>28</v>
      </c>
      <c r="E190" s="115" t="s">
        <v>70</v>
      </c>
      <c r="F190" s="112" t="s">
        <v>68</v>
      </c>
      <c r="G190" s="115" t="s">
        <v>26</v>
      </c>
      <c r="H190" s="67" t="s">
        <v>12</v>
      </c>
    </row>
    <row r="191" spans="1:8" s="32" customFormat="1" ht="11.25">
      <c r="A191" s="118"/>
      <c r="B191" s="116"/>
      <c r="C191" s="116"/>
      <c r="D191" s="113"/>
      <c r="E191" s="116"/>
      <c r="F191" s="113"/>
      <c r="G191" s="116"/>
      <c r="H191" s="68" t="s">
        <v>13</v>
      </c>
    </row>
    <row r="192" spans="1:8" s="32" customFormat="1" ht="11.25">
      <c r="A192" s="118"/>
      <c r="B192" s="116"/>
      <c r="C192" s="116"/>
      <c r="D192" s="113"/>
      <c r="E192" s="116"/>
      <c r="F192" s="113"/>
      <c r="G192" s="116"/>
      <c r="H192" s="68" t="s">
        <v>14</v>
      </c>
    </row>
    <row r="193" spans="1:8" s="32" customFormat="1" ht="11.25">
      <c r="A193" s="118"/>
      <c r="B193" s="116"/>
      <c r="C193" s="116"/>
      <c r="D193" s="114"/>
      <c r="E193" s="116"/>
      <c r="F193" s="114"/>
      <c r="G193" s="116"/>
      <c r="H193" s="66" t="s">
        <v>15</v>
      </c>
    </row>
    <row r="194" spans="1:8" s="32" customFormat="1" ht="11.25">
      <c r="A194" s="118"/>
      <c r="B194" s="116"/>
      <c r="C194" s="61" t="s">
        <v>2</v>
      </c>
      <c r="D194" s="62"/>
      <c r="E194" s="63" t="s">
        <v>4</v>
      </c>
      <c r="F194" s="72" t="s">
        <v>31</v>
      </c>
      <c r="G194" s="64"/>
      <c r="H194" s="65"/>
    </row>
    <row r="195" spans="1:8" s="32" customFormat="1" ht="11.25">
      <c r="A195" s="34"/>
      <c r="B195" s="50"/>
      <c r="C195" s="57"/>
      <c r="D195" s="58"/>
      <c r="E195" s="58"/>
      <c r="F195" s="58"/>
      <c r="G195" s="58"/>
      <c r="H195" s="58"/>
    </row>
    <row r="196" spans="1:8" s="32" customFormat="1" ht="11.25">
      <c r="A196" s="38" t="s">
        <v>54</v>
      </c>
      <c r="B196" s="111" t="s">
        <v>58</v>
      </c>
      <c r="C196" s="111"/>
      <c r="D196" s="111"/>
      <c r="E196" s="111"/>
      <c r="F196" s="111"/>
      <c r="G196" s="111"/>
      <c r="H196" s="111"/>
    </row>
    <row r="197" spans="1:8" s="32" customFormat="1" ht="11.25">
      <c r="A197" s="38"/>
      <c r="B197" s="81"/>
      <c r="C197" s="81"/>
      <c r="D197" s="81"/>
      <c r="E197" s="81"/>
      <c r="F197" s="81"/>
      <c r="G197" s="81"/>
      <c r="H197" s="81"/>
    </row>
    <row r="198" spans="1:8" s="32" customFormat="1" ht="11.25">
      <c r="A198" s="46"/>
      <c r="B198" s="41">
        <v>2009</v>
      </c>
      <c r="C198" s="42">
        <v>58.25</v>
      </c>
      <c r="D198" s="43">
        <v>1769</v>
      </c>
      <c r="E198" s="44">
        <v>2618.4</v>
      </c>
      <c r="F198" s="44">
        <v>39736.431</v>
      </c>
      <c r="G198" s="44">
        <v>130149.144</v>
      </c>
      <c r="H198" s="44">
        <v>128973.56</v>
      </c>
    </row>
    <row r="199" spans="1:8" s="32" customFormat="1" ht="11.25">
      <c r="A199" s="46"/>
      <c r="B199" s="41">
        <v>2010</v>
      </c>
      <c r="C199" s="42">
        <v>61.25</v>
      </c>
      <c r="D199" s="42">
        <v>1905.25</v>
      </c>
      <c r="E199" s="42">
        <v>2804.769</v>
      </c>
      <c r="F199" s="42">
        <v>44484.849</v>
      </c>
      <c r="G199" s="42">
        <v>157794.656</v>
      </c>
      <c r="H199" s="42">
        <v>156746.666</v>
      </c>
    </row>
    <row r="200" spans="1:8" s="32" customFormat="1" ht="11.25">
      <c r="A200" s="46"/>
      <c r="B200" s="41">
        <v>2011</v>
      </c>
      <c r="C200" s="42">
        <v>64</v>
      </c>
      <c r="D200" s="42">
        <v>1932.75</v>
      </c>
      <c r="E200" s="42">
        <v>2890.444</v>
      </c>
      <c r="F200" s="42">
        <v>45836.873</v>
      </c>
      <c r="G200" s="42">
        <v>171936.356</v>
      </c>
      <c r="H200" s="42">
        <v>170730.041</v>
      </c>
    </row>
    <row r="201" spans="1:8" s="32" customFormat="1" ht="11.25">
      <c r="A201" s="46"/>
      <c r="B201" s="41">
        <v>2012</v>
      </c>
      <c r="C201" s="42">
        <v>66</v>
      </c>
      <c r="D201" s="42">
        <v>2087.25</v>
      </c>
      <c r="E201" s="42">
        <v>3070.674</v>
      </c>
      <c r="F201" s="42">
        <v>52755.983</v>
      </c>
      <c r="G201" s="42">
        <v>193306.915</v>
      </c>
      <c r="H201" s="42">
        <v>191976.752</v>
      </c>
    </row>
    <row r="202" spans="1:8" s="32" customFormat="1" ht="11.25">
      <c r="A202" s="46"/>
      <c r="B202" s="41">
        <v>2013</v>
      </c>
      <c r="C202" s="42">
        <v>70</v>
      </c>
      <c r="D202" s="42">
        <v>2185.5</v>
      </c>
      <c r="E202" s="42">
        <v>3187.825</v>
      </c>
      <c r="F202" s="42">
        <v>54335.675</v>
      </c>
      <c r="G202" s="42">
        <v>204810.914</v>
      </c>
      <c r="H202" s="42">
        <v>202694.379</v>
      </c>
    </row>
    <row r="203" spans="1:8" s="32" customFormat="1" ht="11.25">
      <c r="A203" s="46"/>
      <c r="B203" s="41">
        <v>2014</v>
      </c>
      <c r="C203" s="42">
        <v>67.25</v>
      </c>
      <c r="D203" s="42">
        <v>2114.75</v>
      </c>
      <c r="E203" s="42">
        <v>3096.32</v>
      </c>
      <c r="F203" s="42">
        <v>54029.285</v>
      </c>
      <c r="G203" s="42">
        <v>210884.748</v>
      </c>
      <c r="H203" s="42">
        <v>209133.303</v>
      </c>
    </row>
    <row r="204" spans="1:8" s="32" customFormat="1" ht="11.25">
      <c r="A204" s="46"/>
      <c r="B204" s="41">
        <v>2015</v>
      </c>
      <c r="C204" s="42">
        <v>61.5</v>
      </c>
      <c r="D204" s="42">
        <v>1985.25</v>
      </c>
      <c r="E204" s="42">
        <v>2856.057</v>
      </c>
      <c r="F204" s="42">
        <v>52488.882</v>
      </c>
      <c r="G204" s="42">
        <v>181487.031</v>
      </c>
      <c r="H204" s="42">
        <v>180587.433</v>
      </c>
    </row>
    <row r="205" spans="1:8" s="32" customFormat="1" ht="11.25">
      <c r="A205" s="46"/>
      <c r="B205" s="41"/>
      <c r="C205" s="42"/>
      <c r="D205" s="42"/>
      <c r="E205" s="42"/>
      <c r="F205" s="42"/>
      <c r="G205" s="42"/>
      <c r="H205" s="42"/>
    </row>
    <row r="206" spans="1:8" s="32" customFormat="1" ht="11.25">
      <c r="A206" s="46"/>
      <c r="B206" s="45">
        <v>2015</v>
      </c>
      <c r="C206" s="42"/>
      <c r="D206" s="43"/>
      <c r="E206" s="44"/>
      <c r="F206" s="44"/>
      <c r="G206" s="44"/>
      <c r="H206" s="44"/>
    </row>
    <row r="207" spans="1:8" s="32" customFormat="1" ht="11.25">
      <c r="A207" s="46"/>
      <c r="B207" s="46"/>
      <c r="C207" s="42"/>
      <c r="D207" s="43"/>
      <c r="E207" s="44"/>
      <c r="F207" s="44"/>
      <c r="G207" s="44"/>
      <c r="H207" s="44"/>
    </row>
    <row r="208" spans="1:8" s="32" customFormat="1" ht="11.25">
      <c r="A208" s="46"/>
      <c r="B208" s="47" t="s">
        <v>17</v>
      </c>
      <c r="C208" s="42">
        <v>62</v>
      </c>
      <c r="D208" s="43">
        <v>1980</v>
      </c>
      <c r="E208" s="44">
        <v>677.519</v>
      </c>
      <c r="F208" s="44">
        <v>11876.93</v>
      </c>
      <c r="G208" s="44">
        <v>32139.136</v>
      </c>
      <c r="H208" s="44">
        <v>31820.206</v>
      </c>
    </row>
    <row r="209" spans="1:8" s="32" customFormat="1" ht="11.25">
      <c r="A209" s="46"/>
      <c r="B209" s="48"/>
      <c r="C209" s="42"/>
      <c r="D209" s="43"/>
      <c r="E209" s="44"/>
      <c r="F209" s="44"/>
      <c r="G209" s="44"/>
      <c r="H209" s="44"/>
    </row>
    <row r="210" spans="1:8" s="32" customFormat="1" ht="11.25">
      <c r="A210" s="46"/>
      <c r="B210" s="47" t="s">
        <v>18</v>
      </c>
      <c r="C210" s="42">
        <v>62</v>
      </c>
      <c r="D210" s="43">
        <v>2005</v>
      </c>
      <c r="E210" s="44">
        <v>718.365</v>
      </c>
      <c r="F210" s="44">
        <v>13215.989</v>
      </c>
      <c r="G210" s="44">
        <v>43960.322</v>
      </c>
      <c r="H210" s="44">
        <v>43687.24</v>
      </c>
    </row>
    <row r="211" spans="1:8" s="32" customFormat="1" ht="11.25">
      <c r="A211" s="46"/>
      <c r="B211" s="49"/>
      <c r="C211" s="42"/>
      <c r="D211" s="43"/>
      <c r="E211" s="44"/>
      <c r="F211" s="44"/>
      <c r="G211" s="44"/>
      <c r="H211" s="44"/>
    </row>
    <row r="212" spans="1:8" s="32" customFormat="1" ht="11.25">
      <c r="A212" s="46"/>
      <c r="B212" s="47" t="s">
        <v>19</v>
      </c>
      <c r="C212" s="42">
        <v>61</v>
      </c>
      <c r="D212" s="43">
        <v>2017</v>
      </c>
      <c r="E212" s="44">
        <v>759.739</v>
      </c>
      <c r="F212" s="44">
        <v>13656.524</v>
      </c>
      <c r="G212" s="44">
        <v>50849.147</v>
      </c>
      <c r="H212" s="44">
        <v>50698.724</v>
      </c>
    </row>
    <row r="213" spans="1:8" s="32" customFormat="1" ht="11.25">
      <c r="A213" s="46"/>
      <c r="B213" s="49"/>
      <c r="C213" s="42"/>
      <c r="D213" s="43"/>
      <c r="E213" s="44"/>
      <c r="F213" s="44"/>
      <c r="G213" s="44"/>
      <c r="H213" s="44"/>
    </row>
    <row r="214" spans="1:8" s="32" customFormat="1" ht="11.25">
      <c r="A214" s="46"/>
      <c r="B214" s="47" t="s">
        <v>20</v>
      </c>
      <c r="C214" s="42">
        <v>61</v>
      </c>
      <c r="D214" s="43">
        <v>1939</v>
      </c>
      <c r="E214" s="44">
        <v>700.434</v>
      </c>
      <c r="F214" s="44">
        <v>13739.439</v>
      </c>
      <c r="G214" s="44">
        <v>54538.426</v>
      </c>
      <c r="H214" s="44">
        <v>54381.263</v>
      </c>
    </row>
    <row r="215" spans="1:8" s="32" customFormat="1" ht="11.25">
      <c r="A215" s="46"/>
      <c r="B215" s="41"/>
      <c r="C215" s="42"/>
      <c r="D215" s="42"/>
      <c r="E215" s="42"/>
      <c r="F215" s="42"/>
      <c r="G215" s="42"/>
      <c r="H215" s="42"/>
    </row>
    <row r="216" spans="1:8" s="32" customFormat="1" ht="11.25">
      <c r="A216" s="46"/>
      <c r="B216" s="45">
        <v>2016</v>
      </c>
      <c r="C216" s="42"/>
      <c r="D216" s="43"/>
      <c r="E216" s="44"/>
      <c r="F216" s="44"/>
      <c r="G216" s="44"/>
      <c r="H216" s="44"/>
    </row>
    <row r="217" spans="1:8" s="32" customFormat="1" ht="11.25">
      <c r="A217" s="46"/>
      <c r="B217" s="46"/>
      <c r="C217" s="42"/>
      <c r="D217" s="43"/>
      <c r="E217" s="44"/>
      <c r="F217" s="44"/>
      <c r="G217" s="44"/>
      <c r="H217" s="44"/>
    </row>
    <row r="218" spans="1:8" s="32" customFormat="1" ht="11.25">
      <c r="A218" s="46"/>
      <c r="B218" s="47" t="s">
        <v>17</v>
      </c>
      <c r="C218" s="42">
        <v>57</v>
      </c>
      <c r="D218" s="43">
        <v>1787</v>
      </c>
      <c r="E218" s="44">
        <v>607.586</v>
      </c>
      <c r="F218" s="44">
        <v>11164.898</v>
      </c>
      <c r="G218" s="44">
        <v>33620.835</v>
      </c>
      <c r="H218" s="44">
        <v>33246.626</v>
      </c>
    </row>
    <row r="219" spans="1:8" s="32" customFormat="1" ht="11.25">
      <c r="A219" s="46"/>
      <c r="B219" s="48"/>
      <c r="C219" s="42"/>
      <c r="D219" s="43"/>
      <c r="E219" s="44"/>
      <c r="F219" s="44"/>
      <c r="G219" s="44"/>
      <c r="H219" s="44"/>
    </row>
    <row r="220" spans="1:8" s="32" customFormat="1" ht="11.25">
      <c r="A220" s="46"/>
      <c r="B220" s="47" t="s">
        <v>18</v>
      </c>
      <c r="C220" s="42">
        <v>57</v>
      </c>
      <c r="D220" s="43">
        <v>1850</v>
      </c>
      <c r="E220" s="44">
        <v>678.205</v>
      </c>
      <c r="F220" s="44">
        <v>12173.014</v>
      </c>
      <c r="G220" s="44">
        <v>42281.169</v>
      </c>
      <c r="H220" s="44">
        <v>41997.08</v>
      </c>
    </row>
    <row r="221" spans="1:8" s="32" customFormat="1" ht="11.25">
      <c r="A221" s="46"/>
      <c r="B221" s="49"/>
      <c r="C221" s="42"/>
      <c r="D221" s="43"/>
      <c r="E221" s="44"/>
      <c r="F221" s="44"/>
      <c r="G221" s="44"/>
      <c r="H221" s="44"/>
    </row>
    <row r="222" spans="1:8" s="32" customFormat="1" ht="11.25">
      <c r="A222" s="46"/>
      <c r="B222" s="47" t="s">
        <v>19</v>
      </c>
      <c r="C222" s="42">
        <v>56</v>
      </c>
      <c r="D222" s="43">
        <v>1855</v>
      </c>
      <c r="E222" s="44">
        <v>702.929</v>
      </c>
      <c r="F222" s="44">
        <v>12765.743</v>
      </c>
      <c r="G222" s="44">
        <v>50939.735</v>
      </c>
      <c r="H222" s="44">
        <v>50554.017</v>
      </c>
    </row>
    <row r="223" spans="1:8" s="32" customFormat="1" ht="11.25">
      <c r="A223" s="46"/>
      <c r="B223" s="49"/>
      <c r="C223" s="42"/>
      <c r="D223" s="43"/>
      <c r="E223" s="44"/>
      <c r="F223" s="44"/>
      <c r="G223" s="44"/>
      <c r="H223" s="44"/>
    </row>
    <row r="224" spans="1:8" s="32" customFormat="1" ht="11.25">
      <c r="A224" s="46"/>
      <c r="B224" s="47" t="s">
        <v>20</v>
      </c>
      <c r="C224" s="42" t="s">
        <v>73</v>
      </c>
      <c r="D224" s="43" t="s">
        <v>73</v>
      </c>
      <c r="E224" s="44" t="s">
        <v>73</v>
      </c>
      <c r="F224" s="44" t="s">
        <v>73</v>
      </c>
      <c r="G224" s="44" t="s">
        <v>73</v>
      </c>
      <c r="H224" s="44" t="s">
        <v>73</v>
      </c>
    </row>
    <row r="225" spans="1:8" s="32" customFormat="1" ht="11.25">
      <c r="A225" s="34"/>
      <c r="B225" s="50"/>
      <c r="C225" s="42"/>
      <c r="D225" s="43"/>
      <c r="E225" s="44"/>
      <c r="F225" s="44"/>
      <c r="G225" s="44"/>
      <c r="H225" s="44"/>
    </row>
    <row r="226" spans="1:8" s="32" customFormat="1" ht="11.25">
      <c r="A226" s="59" t="s">
        <v>77</v>
      </c>
      <c r="B226" s="50"/>
      <c r="C226" s="42"/>
      <c r="D226" s="43"/>
      <c r="E226" s="44"/>
      <c r="F226" s="44"/>
      <c r="G226" s="44"/>
      <c r="H226" s="44"/>
    </row>
    <row r="228" spans="1:8" s="32" customFormat="1" ht="11.25">
      <c r="A228" s="34"/>
      <c r="B228" s="50"/>
      <c r="C228" s="42"/>
      <c r="D228" s="43"/>
      <c r="E228" s="44"/>
      <c r="F228" s="44"/>
      <c r="G228" s="44"/>
      <c r="H228" s="44"/>
    </row>
    <row r="269" spans="1:8" s="32" customFormat="1" ht="11.25">
      <c r="A269" s="34"/>
      <c r="B269" s="50"/>
      <c r="C269" s="51"/>
      <c r="D269" s="52"/>
      <c r="E269" s="52"/>
      <c r="F269" s="52"/>
      <c r="G269" s="60"/>
      <c r="H269" s="60"/>
    </row>
    <row r="270" spans="1:8" s="32" customFormat="1" ht="11.25">
      <c r="A270" s="34"/>
      <c r="B270" s="50"/>
      <c r="C270" s="51"/>
      <c r="D270" s="52"/>
      <c r="E270" s="52"/>
      <c r="F270" s="52"/>
      <c r="G270" s="60"/>
      <c r="H270" s="60"/>
    </row>
    <row r="271" spans="1:8" s="32" customFormat="1" ht="11.25">
      <c r="A271" s="59"/>
      <c r="B271" s="53"/>
      <c r="C271" s="54"/>
      <c r="D271" s="55"/>
      <c r="E271" s="56"/>
      <c r="F271" s="56"/>
      <c r="G271" s="60"/>
      <c r="H271" s="60"/>
    </row>
    <row r="272" spans="1:6" s="32" customFormat="1" ht="11.25">
      <c r="A272" s="59"/>
      <c r="B272" s="53"/>
      <c r="C272" s="54"/>
      <c r="D272" s="55"/>
      <c r="E272" s="56"/>
      <c r="F272" s="56"/>
    </row>
  </sheetData>
  <sheetProtection/>
  <mergeCells count="26">
    <mergeCell ref="B110:H110"/>
    <mergeCell ref="A3:A7"/>
    <mergeCell ref="B3:B7"/>
    <mergeCell ref="C3:C6"/>
    <mergeCell ref="D3:D6"/>
    <mergeCell ref="B55:H55"/>
    <mergeCell ref="G3:G6"/>
    <mergeCell ref="F3:F6"/>
    <mergeCell ref="E3:E6"/>
    <mergeCell ref="B9:H9"/>
    <mergeCell ref="B196:H196"/>
    <mergeCell ref="F104:F107"/>
    <mergeCell ref="G104:G107"/>
    <mergeCell ref="A104:A108"/>
    <mergeCell ref="B104:B108"/>
    <mergeCell ref="C104:C107"/>
    <mergeCell ref="D104:D107"/>
    <mergeCell ref="E104:E107"/>
    <mergeCell ref="A190:A194"/>
    <mergeCell ref="B190:B194"/>
    <mergeCell ref="C190:C193"/>
    <mergeCell ref="D190:D193"/>
    <mergeCell ref="E190:E193"/>
    <mergeCell ref="B156:H156"/>
    <mergeCell ref="F190:F193"/>
    <mergeCell ref="G190:G193"/>
  </mergeCells>
  <printOptions/>
  <pageMargins left="0.7874015748031497" right="0.3937007874015748" top="0.7874015748031497" bottom="0.3937007874015748" header="0.5118110236220472" footer="0.5118110236220472"/>
  <pageSetup firstPageNumber="9" useFirstPageNumber="1" horizontalDpi="600" verticalDpi="600" orientation="portrait" paperSize="9" scale="85" r:id="rId2"/>
  <headerFooter alignWithMargins="0">
    <oddHeader>&amp;C- &amp;P -</oddHeader>
  </headerFooter>
  <rowBreaks count="2" manualBreakCount="2">
    <brk id="101" max="255" man="1"/>
    <brk id="187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27" style="13" customWidth="1"/>
    <col min="2" max="2" width="10.33203125" style="13" bestFit="1" customWidth="1"/>
    <col min="3" max="5" width="10.16015625" style="13" customWidth="1"/>
    <col min="6" max="6" width="10" style="13" customWidth="1"/>
    <col min="7" max="7" width="10.16015625" style="13" customWidth="1"/>
    <col min="8" max="9" width="10.66015625" style="13" customWidth="1"/>
    <col min="10" max="10" width="9.83203125" style="13" customWidth="1"/>
    <col min="11" max="16384" width="12" style="13" customWidth="1"/>
  </cols>
  <sheetData>
    <row r="1" spans="1:17" ht="12" customHeight="1">
      <c r="A1" s="14" t="s">
        <v>0</v>
      </c>
      <c r="B1" s="14"/>
      <c r="C1" s="14"/>
      <c r="D1" s="14"/>
      <c r="E1" s="14"/>
      <c r="F1" s="14"/>
      <c r="G1" s="14"/>
      <c r="H1" s="12"/>
      <c r="I1" s="12"/>
      <c r="J1" s="12"/>
      <c r="K1" s="15"/>
      <c r="L1" s="15"/>
      <c r="M1" s="15"/>
      <c r="N1" s="15"/>
      <c r="O1" s="15"/>
      <c r="P1" s="15"/>
      <c r="Q1" s="15"/>
    </row>
    <row r="2" spans="1:17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" customHeight="1">
      <c r="A3" s="121" t="s">
        <v>29</v>
      </c>
      <c r="B3" s="122" t="s">
        <v>30</v>
      </c>
      <c r="C3" s="122" t="s">
        <v>75</v>
      </c>
      <c r="D3" s="122" t="s">
        <v>72</v>
      </c>
      <c r="E3" s="122" t="s">
        <v>74</v>
      </c>
      <c r="F3" s="122" t="s">
        <v>80</v>
      </c>
      <c r="G3" s="123"/>
      <c r="H3" s="122" t="s">
        <v>76</v>
      </c>
      <c r="I3" s="123"/>
      <c r="J3" s="124"/>
      <c r="K3" s="15"/>
      <c r="L3" s="15"/>
      <c r="M3" s="15"/>
      <c r="N3" s="15"/>
      <c r="O3" s="15"/>
      <c r="P3" s="15"/>
      <c r="Q3" s="15"/>
    </row>
    <row r="4" spans="1:17" ht="12" customHeight="1">
      <c r="A4" s="118"/>
      <c r="B4" s="116"/>
      <c r="C4" s="123"/>
      <c r="D4" s="123"/>
      <c r="E4" s="123"/>
      <c r="F4" s="123"/>
      <c r="G4" s="123"/>
      <c r="H4" s="123"/>
      <c r="I4" s="123"/>
      <c r="J4" s="124"/>
      <c r="K4" s="15"/>
      <c r="L4" s="15"/>
      <c r="M4" s="15"/>
      <c r="N4" s="15"/>
      <c r="O4" s="15"/>
      <c r="P4" s="15"/>
      <c r="Q4" s="15"/>
    </row>
    <row r="5" spans="1:17" ht="12" customHeight="1">
      <c r="A5" s="118"/>
      <c r="B5" s="116"/>
      <c r="C5" s="123"/>
      <c r="D5" s="123"/>
      <c r="E5" s="123"/>
      <c r="F5" s="123"/>
      <c r="G5" s="123"/>
      <c r="H5" s="123"/>
      <c r="I5" s="123"/>
      <c r="J5" s="124"/>
      <c r="K5" s="15"/>
      <c r="L5" s="15"/>
      <c r="M5" s="15"/>
      <c r="N5" s="15"/>
      <c r="O5" s="15"/>
      <c r="P5" s="15"/>
      <c r="Q5" s="15"/>
    </row>
    <row r="6" spans="1:17" ht="12" customHeight="1">
      <c r="A6" s="118"/>
      <c r="B6" s="116"/>
      <c r="C6" s="123"/>
      <c r="D6" s="123"/>
      <c r="E6" s="123"/>
      <c r="F6" s="122" t="s">
        <v>72</v>
      </c>
      <c r="G6" s="122" t="s">
        <v>74</v>
      </c>
      <c r="H6" s="122">
        <v>2016</v>
      </c>
      <c r="I6" s="122">
        <v>2015</v>
      </c>
      <c r="J6" s="125" t="s">
        <v>33</v>
      </c>
      <c r="K6" s="15"/>
      <c r="L6" s="15"/>
      <c r="M6" s="15"/>
      <c r="N6" s="15"/>
      <c r="O6" s="15"/>
      <c r="P6" s="15"/>
      <c r="Q6" s="15"/>
    </row>
    <row r="7" spans="1:17" ht="12" customHeight="1">
      <c r="A7" s="118"/>
      <c r="B7" s="116"/>
      <c r="C7" s="123"/>
      <c r="D7" s="123"/>
      <c r="E7" s="123"/>
      <c r="F7" s="123"/>
      <c r="G7" s="123"/>
      <c r="H7" s="123"/>
      <c r="I7" s="123"/>
      <c r="J7" s="124"/>
      <c r="K7" s="15"/>
      <c r="L7" s="15"/>
      <c r="M7" s="15"/>
      <c r="N7" s="15"/>
      <c r="O7" s="15"/>
      <c r="P7" s="15"/>
      <c r="Q7" s="15"/>
    </row>
    <row r="8" spans="1:17" ht="12" customHeight="1">
      <c r="A8" s="118"/>
      <c r="B8" s="116"/>
      <c r="C8" s="123"/>
      <c r="D8" s="123"/>
      <c r="E8" s="123"/>
      <c r="F8" s="123"/>
      <c r="G8" s="123"/>
      <c r="H8" s="123"/>
      <c r="I8" s="123"/>
      <c r="J8" s="124"/>
      <c r="K8" s="15"/>
      <c r="L8" s="15"/>
      <c r="M8" s="15"/>
      <c r="N8" s="15"/>
      <c r="O8" s="15"/>
      <c r="P8" s="15"/>
      <c r="Q8" s="15"/>
    </row>
    <row r="9" spans="1:17" ht="12" customHeight="1">
      <c r="A9" s="118"/>
      <c r="B9" s="116"/>
      <c r="C9" s="123"/>
      <c r="D9" s="123"/>
      <c r="E9" s="123"/>
      <c r="F9" s="123"/>
      <c r="G9" s="123"/>
      <c r="H9" s="123"/>
      <c r="I9" s="123"/>
      <c r="J9" s="124"/>
      <c r="K9" s="15"/>
      <c r="L9" s="15"/>
      <c r="M9" s="15"/>
      <c r="N9" s="15"/>
      <c r="O9" s="15"/>
      <c r="P9" s="15"/>
      <c r="Q9" s="15"/>
    </row>
    <row r="10" spans="1:17" ht="11.25" customHeight="1">
      <c r="A10" s="17"/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1.25" customHeight="1">
      <c r="A11" s="18"/>
      <c r="B11" s="17"/>
      <c r="C11" s="17"/>
      <c r="D11" s="19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20" t="s">
        <v>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5"/>
      <c r="L12" s="15"/>
      <c r="M12" s="15"/>
      <c r="N12" s="15"/>
      <c r="O12" s="15"/>
      <c r="P12" s="15"/>
      <c r="Q12" s="15"/>
    </row>
    <row r="13" spans="1:17" ht="12.75">
      <c r="A13" s="20"/>
      <c r="B13" s="21"/>
      <c r="C13" s="21"/>
      <c r="D13" s="21"/>
      <c r="E13" s="21"/>
      <c r="F13" s="21"/>
      <c r="G13" s="21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7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6" t="s">
        <v>23</v>
      </c>
      <c r="B15" s="22" t="s">
        <v>2</v>
      </c>
      <c r="C15" s="23">
        <v>530</v>
      </c>
      <c r="D15" s="23">
        <v>532</v>
      </c>
      <c r="E15" s="23">
        <v>546</v>
      </c>
      <c r="F15" s="96">
        <v>-0.37593984962406013</v>
      </c>
      <c r="G15" s="96">
        <v>-2.93040293040293</v>
      </c>
      <c r="H15" s="23">
        <v>532.3333333333333</v>
      </c>
      <c r="I15" s="23">
        <v>550.6666666666667</v>
      </c>
      <c r="J15" s="96">
        <v>-3.3292978208232715</v>
      </c>
      <c r="K15" s="15"/>
      <c r="L15" s="15"/>
      <c r="M15" s="15"/>
      <c r="N15" s="15"/>
      <c r="O15" s="15"/>
      <c r="P15" s="15"/>
      <c r="Q15" s="15"/>
    </row>
    <row r="16" spans="1:17" ht="12.75">
      <c r="A16" s="16" t="s">
        <v>11</v>
      </c>
      <c r="B16" s="22" t="s">
        <v>2</v>
      </c>
      <c r="C16" s="23">
        <v>22865</v>
      </c>
      <c r="D16" s="23">
        <v>22643</v>
      </c>
      <c r="E16" s="23">
        <v>23438</v>
      </c>
      <c r="F16" s="96">
        <v>0.9804354546659011</v>
      </c>
      <c r="G16" s="96">
        <v>-2.4447478453792986</v>
      </c>
      <c r="H16" s="23">
        <v>22551.666666666668</v>
      </c>
      <c r="I16" s="23">
        <v>23327.666666666664</v>
      </c>
      <c r="J16" s="96">
        <v>-3.326522155380577</v>
      </c>
      <c r="K16" s="15"/>
      <c r="L16" s="15"/>
      <c r="M16" s="15"/>
      <c r="N16" s="15"/>
      <c r="O16" s="15"/>
      <c r="P16" s="15"/>
      <c r="Q16" s="15"/>
    </row>
    <row r="17" spans="1:17" ht="12.75">
      <c r="A17" s="16" t="s">
        <v>3</v>
      </c>
      <c r="B17" s="22" t="s">
        <v>24</v>
      </c>
      <c r="C17" s="23">
        <v>7976.549</v>
      </c>
      <c r="D17" s="23">
        <v>7821.692</v>
      </c>
      <c r="E17" s="23">
        <v>8229.248</v>
      </c>
      <c r="F17" s="96">
        <v>1.979840167574995</v>
      </c>
      <c r="G17" s="96">
        <v>-3.0707423084101926</v>
      </c>
      <c r="H17" s="23">
        <v>21703.256999999998</v>
      </c>
      <c r="I17" s="23">
        <v>22157.551</v>
      </c>
      <c r="J17" s="96">
        <v>-2.050289763521256</v>
      </c>
      <c r="K17" s="24"/>
      <c r="L17" s="15"/>
      <c r="M17" s="15"/>
      <c r="N17" s="15"/>
      <c r="O17" s="15"/>
      <c r="P17" s="15"/>
      <c r="Q17" s="15"/>
    </row>
    <row r="18" spans="1:17" ht="12.75">
      <c r="A18" s="16" t="s">
        <v>68</v>
      </c>
      <c r="B18" s="71" t="s">
        <v>31</v>
      </c>
      <c r="C18" s="23">
        <v>179992.267</v>
      </c>
      <c r="D18" s="23">
        <v>174613.91700000002</v>
      </c>
      <c r="E18" s="23">
        <v>178940.22</v>
      </c>
      <c r="F18" s="96">
        <v>3.0801382228886007</v>
      </c>
      <c r="G18" s="96">
        <v>0.587932103805389</v>
      </c>
      <c r="H18" s="23">
        <v>503439.014</v>
      </c>
      <c r="I18" s="23">
        <v>501258.37299999996</v>
      </c>
      <c r="J18" s="96">
        <v>0.4350333316028342</v>
      </c>
      <c r="K18" s="24"/>
      <c r="L18" s="15"/>
      <c r="M18" s="15"/>
      <c r="N18" s="15"/>
      <c r="O18" s="15"/>
      <c r="P18" s="15"/>
      <c r="Q18" s="15"/>
    </row>
    <row r="19" spans="1:17" ht="12.75">
      <c r="A19" s="16" t="s">
        <v>5</v>
      </c>
      <c r="B19" s="71" t="s">
        <v>31</v>
      </c>
      <c r="C19" s="23">
        <v>896210.1950000001</v>
      </c>
      <c r="D19" s="23">
        <v>782649.132</v>
      </c>
      <c r="E19" s="23">
        <v>829777.846</v>
      </c>
      <c r="F19" s="96">
        <v>14.509830568623194</v>
      </c>
      <c r="G19" s="96">
        <v>8.006040329980085</v>
      </c>
      <c r="H19" s="23">
        <v>2181810.804</v>
      </c>
      <c r="I19" s="23">
        <v>2059435.963</v>
      </c>
      <c r="J19" s="96">
        <v>5.942153249656543</v>
      </c>
      <c r="K19" s="24"/>
      <c r="L19" s="15"/>
      <c r="M19" s="15"/>
      <c r="N19" s="15"/>
      <c r="O19" s="15"/>
      <c r="P19" s="15"/>
      <c r="Q19" s="15"/>
    </row>
    <row r="20" spans="1:17" ht="12.75">
      <c r="A20" s="16" t="s">
        <v>6</v>
      </c>
      <c r="B20" s="71" t="s">
        <v>31</v>
      </c>
      <c r="C20" s="23">
        <v>879047.145</v>
      </c>
      <c r="D20" s="23">
        <v>766667.736</v>
      </c>
      <c r="E20" s="23">
        <v>812201.286</v>
      </c>
      <c r="F20" s="96">
        <v>14.658163337657395</v>
      </c>
      <c r="G20" s="96">
        <v>8.2302084658359</v>
      </c>
      <c r="H20" s="23">
        <v>2136010.653</v>
      </c>
      <c r="I20" s="23">
        <v>2014146.801</v>
      </c>
      <c r="J20" s="96">
        <v>6.050395727833542</v>
      </c>
      <c r="K20" s="24"/>
      <c r="L20" s="15"/>
      <c r="M20" s="15"/>
      <c r="N20" s="15"/>
      <c r="O20" s="15"/>
      <c r="P20" s="15"/>
      <c r="Q20" s="15"/>
    </row>
    <row r="21" spans="1:17" ht="12.75">
      <c r="A21" s="16"/>
      <c r="B21" s="22"/>
      <c r="C21" s="23"/>
      <c r="D21" s="23"/>
      <c r="E21" s="23"/>
      <c r="F21" s="96"/>
      <c r="G21" s="96"/>
      <c r="H21" s="26"/>
      <c r="I21" s="26"/>
      <c r="J21" s="96"/>
      <c r="K21" s="15"/>
      <c r="L21" s="15"/>
      <c r="M21" s="15"/>
      <c r="N21" s="15"/>
      <c r="O21" s="15"/>
      <c r="P21" s="15"/>
      <c r="Q21" s="15"/>
    </row>
    <row r="22" spans="1:17" ht="12.75">
      <c r="A22" s="16"/>
      <c r="B22" s="16"/>
      <c r="C22" s="23"/>
      <c r="D22" s="23"/>
      <c r="E22" s="23"/>
      <c r="F22" s="96"/>
      <c r="G22" s="96"/>
      <c r="H22" s="26"/>
      <c r="I22" s="26"/>
      <c r="J22" s="96"/>
      <c r="K22" s="15"/>
      <c r="L22" s="15"/>
      <c r="M22" s="15"/>
      <c r="N22" s="15"/>
      <c r="O22" s="15"/>
      <c r="P22" s="15"/>
      <c r="Q22" s="15"/>
    </row>
    <row r="23" spans="1:17" ht="12.75">
      <c r="A23" s="16" t="s">
        <v>7</v>
      </c>
      <c r="B23" s="22" t="s">
        <v>2</v>
      </c>
      <c r="C23" s="93">
        <v>43.14150943396226</v>
      </c>
      <c r="D23" s="93">
        <v>42.56203007518797</v>
      </c>
      <c r="E23" s="93">
        <v>42.92673992673993</v>
      </c>
      <c r="F23" s="97">
        <v>1.3614937016646376</v>
      </c>
      <c r="G23" s="97">
        <v>0.5003163706092469</v>
      </c>
      <c r="H23" s="93">
        <v>42.36380713838448</v>
      </c>
      <c r="I23" s="93">
        <v>42.362590799031466</v>
      </c>
      <c r="J23" s="96">
        <v>0.0028712581786718076</v>
      </c>
      <c r="K23" s="26"/>
      <c r="L23" s="15"/>
      <c r="M23" s="15"/>
      <c r="N23" s="15"/>
      <c r="O23" s="15"/>
      <c r="P23" s="15"/>
      <c r="Q23" s="15"/>
    </row>
    <row r="24" spans="1:17" ht="12.75">
      <c r="A24" s="16" t="s">
        <v>69</v>
      </c>
      <c r="B24" s="22" t="s">
        <v>32</v>
      </c>
      <c r="C24" s="93">
        <v>7871.9556964793355</v>
      </c>
      <c r="D24" s="93">
        <v>7711.60698670671</v>
      </c>
      <c r="E24" s="93">
        <v>7634.619848109907</v>
      </c>
      <c r="F24" s="97">
        <v>2.0793164128959787</v>
      </c>
      <c r="G24" s="97">
        <v>3.108679319877141</v>
      </c>
      <c r="H24" s="93">
        <v>22323.80521764836</v>
      </c>
      <c r="I24" s="93">
        <v>21487.720146321248</v>
      </c>
      <c r="J24" s="96">
        <v>3.890990135918415</v>
      </c>
      <c r="K24" s="26"/>
      <c r="L24" s="15"/>
      <c r="M24" s="15"/>
      <c r="N24" s="15"/>
      <c r="O24" s="15"/>
      <c r="P24" s="15"/>
      <c r="Q24" s="15"/>
    </row>
    <row r="25" spans="1:17" ht="12.75">
      <c r="A25" s="16" t="s">
        <v>8</v>
      </c>
      <c r="B25" s="22" t="s">
        <v>32</v>
      </c>
      <c r="C25" s="93">
        <v>39195.72250164007</v>
      </c>
      <c r="D25" s="93">
        <v>34564.72781875193</v>
      </c>
      <c r="E25" s="93">
        <v>35403.09949654408</v>
      </c>
      <c r="F25" s="97">
        <v>13.398036018602022</v>
      </c>
      <c r="G25" s="97">
        <v>10.712686343934985</v>
      </c>
      <c r="H25" s="93">
        <v>96747.20880940063</v>
      </c>
      <c r="I25" s="93">
        <v>88282.98142406014</v>
      </c>
      <c r="J25" s="96">
        <v>9.587609354381975</v>
      </c>
      <c r="K25" s="26"/>
      <c r="L25" s="15"/>
      <c r="M25" s="15"/>
      <c r="N25" s="15"/>
      <c r="O25" s="15"/>
      <c r="P25" s="15"/>
      <c r="Q25" s="15"/>
    </row>
    <row r="26" spans="1:17" ht="12.75">
      <c r="A26" s="17"/>
      <c r="B26" s="25"/>
      <c r="C26" s="23"/>
      <c r="D26" s="23"/>
      <c r="E26" s="23"/>
      <c r="F26" s="24"/>
      <c r="G26" s="24"/>
      <c r="H26" s="23"/>
      <c r="I26" s="15"/>
      <c r="J26" s="73"/>
      <c r="K26" s="23"/>
      <c r="L26" s="15"/>
      <c r="M26" s="15"/>
      <c r="N26" s="15"/>
      <c r="O26" s="15"/>
      <c r="P26" s="15"/>
      <c r="Q26" s="15"/>
    </row>
    <row r="27" spans="1:17" ht="12.75">
      <c r="A27" s="17"/>
      <c r="B27" s="25"/>
      <c r="C27" s="23"/>
      <c r="D27" s="23"/>
      <c r="E27" s="23"/>
      <c r="F27" s="24"/>
      <c r="G27" s="24"/>
      <c r="H27" s="23"/>
      <c r="I27" s="15"/>
      <c r="J27" s="73"/>
      <c r="K27" s="23"/>
      <c r="L27" s="15"/>
      <c r="M27" s="15"/>
      <c r="N27" s="15"/>
      <c r="O27" s="15"/>
      <c r="P27" s="15"/>
      <c r="Q27" s="15"/>
    </row>
    <row r="28" spans="1:17" ht="12.75">
      <c r="A28" s="17"/>
      <c r="B28" s="17"/>
      <c r="C28" s="17"/>
      <c r="D28" s="19"/>
      <c r="E28" s="17"/>
      <c r="F28" s="17"/>
      <c r="G28" s="17"/>
      <c r="H28" s="15"/>
      <c r="I28" s="15"/>
      <c r="J28" s="73"/>
      <c r="K28" s="15"/>
      <c r="L28" s="15"/>
      <c r="M28" s="15"/>
      <c r="N28" s="15"/>
      <c r="O28" s="15"/>
      <c r="P28" s="15"/>
      <c r="Q28" s="15"/>
    </row>
    <row r="29" spans="1:17" ht="12.75">
      <c r="A29" s="120" t="s">
        <v>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27"/>
      <c r="L29" s="15"/>
      <c r="M29" s="15"/>
      <c r="N29" s="15"/>
      <c r="O29" s="15"/>
      <c r="P29" s="15"/>
      <c r="Q29" s="15"/>
    </row>
    <row r="30" spans="1:17" ht="12.75">
      <c r="A30" s="20"/>
      <c r="B30" s="21"/>
      <c r="C30" s="21"/>
      <c r="D30" s="21"/>
      <c r="E30" s="21"/>
      <c r="F30" s="21"/>
      <c r="G30" s="21"/>
      <c r="H30" s="15"/>
      <c r="I30" s="15"/>
      <c r="J30" s="73"/>
      <c r="K30" s="15"/>
      <c r="L30" s="15"/>
      <c r="M30" s="15"/>
      <c r="N30" s="15"/>
      <c r="O30" s="15"/>
      <c r="P30" s="15"/>
      <c r="Q30" s="15"/>
    </row>
    <row r="31" spans="1:17" ht="12.75">
      <c r="A31" s="17"/>
      <c r="B31" s="17"/>
      <c r="C31" s="15"/>
      <c r="D31" s="15"/>
      <c r="E31" s="15"/>
      <c r="F31" s="15"/>
      <c r="G31" s="15"/>
      <c r="H31" s="15"/>
      <c r="I31" s="15"/>
      <c r="J31" s="73"/>
      <c r="K31" s="15"/>
      <c r="L31" s="15"/>
      <c r="M31" s="15"/>
      <c r="N31" s="15"/>
      <c r="O31" s="15"/>
      <c r="P31" s="15"/>
      <c r="Q31" s="15"/>
    </row>
    <row r="32" spans="1:17" ht="12.75">
      <c r="A32" s="16" t="s">
        <v>23</v>
      </c>
      <c r="B32" s="22" t="s">
        <v>2</v>
      </c>
      <c r="C32" s="23">
        <v>285</v>
      </c>
      <c r="D32" s="23">
        <v>284</v>
      </c>
      <c r="E32" s="23">
        <v>289</v>
      </c>
      <c r="F32" s="96">
        <v>0.35211267605633806</v>
      </c>
      <c r="G32" s="96">
        <v>-1.384083044982699</v>
      </c>
      <c r="H32" s="26">
        <v>285.3333333333333</v>
      </c>
      <c r="I32" s="26">
        <v>292</v>
      </c>
      <c r="J32" s="96">
        <f>((H32-I32)/I32)*100</f>
        <v>-2.2831050228310565</v>
      </c>
      <c r="K32" s="26"/>
      <c r="L32" s="15"/>
      <c r="M32" s="15"/>
      <c r="N32" s="15"/>
      <c r="O32" s="15"/>
      <c r="P32" s="15"/>
      <c r="Q32" s="15"/>
    </row>
    <row r="33" spans="1:17" ht="12.75">
      <c r="A33" s="16" t="s">
        <v>11</v>
      </c>
      <c r="B33" s="22" t="s">
        <v>2</v>
      </c>
      <c r="C33" s="23">
        <v>13839</v>
      </c>
      <c r="D33" s="23">
        <v>13598</v>
      </c>
      <c r="E33" s="23">
        <v>14023</v>
      </c>
      <c r="F33" s="96">
        <v>1.772319458743933</v>
      </c>
      <c r="G33" s="96">
        <v>-1.3121300720245312</v>
      </c>
      <c r="H33" s="26">
        <v>13546.333333333334</v>
      </c>
      <c r="I33" s="26">
        <v>13998.666666666666</v>
      </c>
      <c r="J33" s="96">
        <f aca="true" t="shared" si="0" ref="J33:J42">((H33-I33)/I33)*100</f>
        <v>-3.2312601200114215</v>
      </c>
      <c r="K33" s="26"/>
      <c r="L33" s="15"/>
      <c r="M33" s="15"/>
      <c r="N33" s="15"/>
      <c r="O33" s="15"/>
      <c r="P33" s="15"/>
      <c r="Q33" s="15"/>
    </row>
    <row r="34" spans="1:17" ht="12.75">
      <c r="A34" s="16" t="s">
        <v>3</v>
      </c>
      <c r="B34" s="22" t="s">
        <v>24</v>
      </c>
      <c r="C34" s="23">
        <v>4880.376</v>
      </c>
      <c r="D34" s="23">
        <v>4726.392</v>
      </c>
      <c r="E34" s="23">
        <v>4991.845</v>
      </c>
      <c r="F34" s="96">
        <v>3.257960829317593</v>
      </c>
      <c r="G34" s="96">
        <v>-2.2330220589781944</v>
      </c>
      <c r="H34" s="26">
        <v>12560.588</v>
      </c>
      <c r="I34" s="26">
        <v>12776.506000000001</v>
      </c>
      <c r="J34" s="96">
        <f t="shared" si="0"/>
        <v>-1.689961246055858</v>
      </c>
      <c r="K34" s="24"/>
      <c r="L34" s="15"/>
      <c r="M34" s="15"/>
      <c r="N34" s="15"/>
      <c r="O34" s="15"/>
      <c r="P34" s="15"/>
      <c r="Q34" s="15"/>
    </row>
    <row r="35" spans="1:17" ht="12.75">
      <c r="A35" s="16" t="s">
        <v>68</v>
      </c>
      <c r="B35" s="71" t="s">
        <v>31</v>
      </c>
      <c r="C35" s="23">
        <v>114990.691</v>
      </c>
      <c r="D35" s="23">
        <v>110694.751</v>
      </c>
      <c r="E35" s="23">
        <v>114720.568</v>
      </c>
      <c r="F35" s="96">
        <v>3.8808886249719303</v>
      </c>
      <c r="G35" s="96">
        <v>0.23546170029423744</v>
      </c>
      <c r="H35" s="26">
        <v>314261.205</v>
      </c>
      <c r="I35" s="26">
        <v>314902.855</v>
      </c>
      <c r="J35" s="96">
        <f t="shared" si="0"/>
        <v>-0.203761252021664</v>
      </c>
      <c r="K35" s="24"/>
      <c r="L35" s="15"/>
      <c r="M35" s="15"/>
      <c r="N35" s="15"/>
      <c r="O35" s="15"/>
      <c r="P35" s="15"/>
      <c r="Q35" s="15"/>
    </row>
    <row r="36" spans="1:17" ht="12.75">
      <c r="A36" s="16" t="s">
        <v>5</v>
      </c>
      <c r="B36" s="71" t="s">
        <v>31</v>
      </c>
      <c r="C36" s="23">
        <v>631353.209</v>
      </c>
      <c r="D36" s="23">
        <v>528433.686</v>
      </c>
      <c r="E36" s="23">
        <v>569188.159</v>
      </c>
      <c r="F36" s="96">
        <v>19.476336525601447</v>
      </c>
      <c r="G36" s="96">
        <v>10.921704715224065</v>
      </c>
      <c r="H36" s="26">
        <v>1469859.746</v>
      </c>
      <c r="I36" s="26">
        <v>1366833.687</v>
      </c>
      <c r="J36" s="96">
        <f t="shared" si="0"/>
        <v>7.537570955404769</v>
      </c>
      <c r="K36" s="24"/>
      <c r="L36" s="15"/>
      <c r="M36" s="15"/>
      <c r="N36" s="15"/>
      <c r="O36" s="15"/>
      <c r="P36" s="15"/>
      <c r="Q36" s="15"/>
    </row>
    <row r="37" spans="1:17" ht="12.75">
      <c r="A37" s="16" t="s">
        <v>6</v>
      </c>
      <c r="B37" s="71" t="s">
        <v>31</v>
      </c>
      <c r="C37" s="23">
        <v>623701.96</v>
      </c>
      <c r="D37" s="23">
        <v>521001.567</v>
      </c>
      <c r="E37" s="23">
        <v>559801.056</v>
      </c>
      <c r="F37" s="96">
        <v>19.712108274714648</v>
      </c>
      <c r="G37" s="96">
        <v>11.414930950040935</v>
      </c>
      <c r="H37" s="26">
        <v>1449581.092</v>
      </c>
      <c r="I37" s="26">
        <v>1343956.4419999998</v>
      </c>
      <c r="J37" s="96">
        <f t="shared" si="0"/>
        <v>7.859231646139925</v>
      </c>
      <c r="K37" s="26"/>
      <c r="L37" s="15"/>
      <c r="M37" s="15"/>
      <c r="N37" s="15"/>
      <c r="O37" s="15"/>
      <c r="P37" s="15"/>
      <c r="Q37" s="15"/>
    </row>
    <row r="38" spans="1:17" ht="12.75">
      <c r="A38" s="16"/>
      <c r="B38" s="22"/>
      <c r="C38" s="23"/>
      <c r="D38" s="23"/>
      <c r="E38" s="23"/>
      <c r="F38" s="96"/>
      <c r="G38" s="96"/>
      <c r="H38" s="26"/>
      <c r="I38" s="26"/>
      <c r="J38" s="96"/>
      <c r="K38" s="15"/>
      <c r="L38" s="15"/>
      <c r="M38" s="15"/>
      <c r="N38" s="15"/>
      <c r="O38" s="15"/>
      <c r="P38" s="15"/>
      <c r="Q38" s="15"/>
    </row>
    <row r="39" spans="1:17" ht="12.75">
      <c r="A39" s="16"/>
      <c r="B39" s="16"/>
      <c r="C39" s="23"/>
      <c r="D39" s="23"/>
      <c r="E39" s="23"/>
      <c r="F39" s="96"/>
      <c r="G39" s="96"/>
      <c r="H39" s="26"/>
      <c r="I39" s="26"/>
      <c r="J39" s="96"/>
      <c r="K39" s="15"/>
      <c r="L39" s="15"/>
      <c r="M39" s="15"/>
      <c r="N39" s="15"/>
      <c r="O39" s="15"/>
      <c r="P39" s="15"/>
      <c r="Q39" s="15"/>
    </row>
    <row r="40" spans="1:17" ht="12.75">
      <c r="A40" s="16" t="s">
        <v>7</v>
      </c>
      <c r="B40" s="22" t="s">
        <v>2</v>
      </c>
      <c r="C40" s="93">
        <v>48.55789473684211</v>
      </c>
      <c r="D40" s="93">
        <v>47.88028169014085</v>
      </c>
      <c r="E40" s="93">
        <v>48.522491349480966</v>
      </c>
      <c r="F40" s="97">
        <v>1.4152236009939552</v>
      </c>
      <c r="G40" s="97">
        <v>0.07296283924531317</v>
      </c>
      <c r="H40" s="93">
        <f>H33/H32</f>
        <v>47.47546728971963</v>
      </c>
      <c r="I40" s="93">
        <f>I33/I32</f>
        <v>47.94063926940639</v>
      </c>
      <c r="J40" s="96">
        <f t="shared" si="0"/>
        <v>-0.970308253656539</v>
      </c>
      <c r="K40" s="26"/>
      <c r="L40" s="15"/>
      <c r="M40" s="15"/>
      <c r="N40" s="15"/>
      <c r="O40" s="15"/>
      <c r="P40" s="15"/>
      <c r="Q40" s="15"/>
    </row>
    <row r="41" spans="1:17" ht="12.75">
      <c r="A41" s="16" t="s">
        <v>69</v>
      </c>
      <c r="B41" s="22" t="s">
        <v>32</v>
      </c>
      <c r="C41" s="93">
        <v>8309.176313317435</v>
      </c>
      <c r="D41" s="93">
        <v>8140.517061332549</v>
      </c>
      <c r="E41" s="93">
        <v>8180.886258289952</v>
      </c>
      <c r="F41" s="97">
        <v>2.0718493765711483</v>
      </c>
      <c r="G41" s="97">
        <v>1.5681681785696888</v>
      </c>
      <c r="H41" s="93">
        <f>H35*1000/H33</f>
        <v>23198.986564630035</v>
      </c>
      <c r="I41" s="93">
        <f>I35*1000/I33</f>
        <v>22495.203471759218</v>
      </c>
      <c r="J41" s="96">
        <f t="shared" si="0"/>
        <v>3.1285918073795416</v>
      </c>
      <c r="K41" s="26"/>
      <c r="L41" s="15"/>
      <c r="M41" s="15"/>
      <c r="N41" s="15"/>
      <c r="O41" s="15"/>
      <c r="P41" s="15"/>
      <c r="Q41" s="15"/>
    </row>
    <row r="42" spans="1:17" ht="12.75">
      <c r="A42" s="16" t="s">
        <v>8</v>
      </c>
      <c r="B42" s="22" t="s">
        <v>32</v>
      </c>
      <c r="C42" s="93">
        <v>45621.302767541005</v>
      </c>
      <c r="D42" s="93">
        <v>38861.13296072952</v>
      </c>
      <c r="E42" s="93">
        <v>40589.61413392284</v>
      </c>
      <c r="F42" s="97">
        <v>17.3957095220123</v>
      </c>
      <c r="G42" s="97">
        <v>12.39649289844547</v>
      </c>
      <c r="H42" s="93">
        <f>H36*1000/H33</f>
        <v>108506.09606535593</v>
      </c>
      <c r="I42" s="93">
        <f>I36*1000/I33</f>
        <v>97640.27671683018</v>
      </c>
      <c r="J42" s="96">
        <f t="shared" si="0"/>
        <v>11.128419248583324</v>
      </c>
      <c r="K42" s="26"/>
      <c r="L42" s="15"/>
      <c r="M42" s="15"/>
      <c r="N42" s="15"/>
      <c r="O42" s="15"/>
      <c r="P42" s="15"/>
      <c r="Q42" s="15"/>
    </row>
    <row r="43" spans="1:17" ht="12.75">
      <c r="A43" s="17"/>
      <c r="B43" s="25"/>
      <c r="C43" s="93"/>
      <c r="D43" s="93"/>
      <c r="E43" s="93"/>
      <c r="F43" s="94"/>
      <c r="G43" s="94"/>
      <c r="H43" s="93"/>
      <c r="I43" s="95"/>
      <c r="J43" s="73"/>
      <c r="K43" s="23"/>
      <c r="L43" s="15"/>
      <c r="M43" s="15"/>
      <c r="N43" s="15"/>
      <c r="O43" s="15"/>
      <c r="P43" s="15"/>
      <c r="Q43" s="15"/>
    </row>
    <row r="44" spans="1:17" ht="12.75">
      <c r="A44" s="17"/>
      <c r="B44" s="25"/>
      <c r="C44" s="23"/>
      <c r="D44" s="23"/>
      <c r="E44" s="23"/>
      <c r="F44" s="24"/>
      <c r="G44" s="24"/>
      <c r="H44" s="23"/>
      <c r="I44" s="15"/>
      <c r="J44" s="73"/>
      <c r="K44" s="23"/>
      <c r="L44" s="15"/>
      <c r="M44" s="15"/>
      <c r="N44" s="15"/>
      <c r="O44" s="15"/>
      <c r="P44" s="15"/>
      <c r="Q44" s="15"/>
    </row>
    <row r="45" spans="1:17" ht="12.75">
      <c r="A45" s="17"/>
      <c r="B45" s="17"/>
      <c r="C45" s="17"/>
      <c r="D45" s="19"/>
      <c r="E45" s="17"/>
      <c r="F45" s="17"/>
      <c r="G45" s="17"/>
      <c r="H45" s="15"/>
      <c r="I45" s="15"/>
      <c r="J45" s="73"/>
      <c r="K45" s="15"/>
      <c r="L45" s="15"/>
      <c r="M45" s="15"/>
      <c r="N45" s="15"/>
      <c r="O45" s="15"/>
      <c r="P45" s="15"/>
      <c r="Q45" s="15"/>
    </row>
    <row r="46" spans="1:17" ht="12.75">
      <c r="A46" s="120" t="s">
        <v>10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27"/>
      <c r="L46" s="15"/>
      <c r="M46" s="15"/>
      <c r="N46" s="15"/>
      <c r="O46" s="15"/>
      <c r="P46" s="15"/>
      <c r="Q46" s="15"/>
    </row>
    <row r="47" spans="1:17" ht="12.75">
      <c r="A47" s="20"/>
      <c r="B47" s="21"/>
      <c r="C47" s="21"/>
      <c r="D47" s="21"/>
      <c r="E47" s="21"/>
      <c r="F47" s="21"/>
      <c r="G47" s="21"/>
      <c r="H47" s="15"/>
      <c r="I47" s="15"/>
      <c r="J47" s="73"/>
      <c r="K47" s="15"/>
      <c r="L47" s="15"/>
      <c r="M47" s="15"/>
      <c r="N47" s="15"/>
      <c r="O47" s="15"/>
      <c r="P47" s="15"/>
      <c r="Q47" s="15"/>
    </row>
    <row r="48" spans="1:17" ht="12.75">
      <c r="A48" s="17"/>
      <c r="B48" s="17"/>
      <c r="C48" s="15"/>
      <c r="D48" s="15"/>
      <c r="E48" s="15"/>
      <c r="F48" s="15"/>
      <c r="G48" s="15"/>
      <c r="H48" s="15"/>
      <c r="I48" s="15"/>
      <c r="J48" s="73"/>
      <c r="K48" s="15"/>
      <c r="L48" s="15"/>
      <c r="M48" s="15"/>
      <c r="N48" s="15"/>
      <c r="O48" s="15"/>
      <c r="P48" s="15"/>
      <c r="Q48" s="15"/>
    </row>
    <row r="49" spans="1:17" ht="12.75">
      <c r="A49" s="16" t="s">
        <v>23</v>
      </c>
      <c r="B49" s="22" t="s">
        <v>2</v>
      </c>
      <c r="C49" s="23">
        <v>245</v>
      </c>
      <c r="D49" s="23">
        <v>248</v>
      </c>
      <c r="E49" s="23">
        <v>257</v>
      </c>
      <c r="F49" s="96">
        <v>-1.2096774193548387</v>
      </c>
      <c r="G49" s="96">
        <v>-4.669260700389105</v>
      </c>
      <c r="H49" s="26">
        <v>247</v>
      </c>
      <c r="I49" s="26">
        <v>258.6666666666667</v>
      </c>
      <c r="J49" s="96">
        <v>-4.5103092783505225</v>
      </c>
      <c r="K49" s="26"/>
      <c r="L49" s="15"/>
      <c r="M49" s="15"/>
      <c r="N49" s="15"/>
      <c r="O49" s="15"/>
      <c r="P49" s="15"/>
      <c r="Q49" s="15"/>
    </row>
    <row r="50" spans="1:17" ht="12.75">
      <c r="A50" s="16" t="s">
        <v>11</v>
      </c>
      <c r="B50" s="22" t="s">
        <v>2</v>
      </c>
      <c r="C50" s="23">
        <v>9026</v>
      </c>
      <c r="D50" s="23">
        <v>9045</v>
      </c>
      <c r="E50" s="23">
        <v>9415</v>
      </c>
      <c r="F50" s="96">
        <v>-0.21006080707573244</v>
      </c>
      <c r="G50" s="96">
        <v>-4.131704726500265</v>
      </c>
      <c r="H50" s="26">
        <v>9005.333333333334</v>
      </c>
      <c r="I50" s="26">
        <v>9329</v>
      </c>
      <c r="J50" s="96">
        <v>-3.469467967270512</v>
      </c>
      <c r="K50" s="26"/>
      <c r="L50" s="15"/>
      <c r="M50" s="15"/>
      <c r="N50" s="15"/>
      <c r="O50" s="15"/>
      <c r="P50" s="15"/>
      <c r="Q50" s="15"/>
    </row>
    <row r="51" spans="1:17" ht="12.75">
      <c r="A51" s="16" t="s">
        <v>3</v>
      </c>
      <c r="B51" s="22" t="s">
        <v>24</v>
      </c>
      <c r="C51" s="23">
        <v>3096.173</v>
      </c>
      <c r="D51" s="23">
        <v>3095.3</v>
      </c>
      <c r="E51" s="23">
        <v>3237.403</v>
      </c>
      <c r="F51" s="96">
        <v>0.02820405130357615</v>
      </c>
      <c r="G51" s="96">
        <v>-4.362447307301563</v>
      </c>
      <c r="H51" s="26">
        <v>9142.669</v>
      </c>
      <c r="I51" s="26">
        <v>9381.045</v>
      </c>
      <c r="J51" s="96">
        <v>-2.5410388714690124</v>
      </c>
      <c r="K51" s="24"/>
      <c r="L51" s="15"/>
      <c r="M51" s="15"/>
      <c r="N51" s="15"/>
      <c r="O51" s="15"/>
      <c r="P51" s="15"/>
      <c r="Q51" s="15"/>
    </row>
    <row r="52" spans="1:17" ht="12.75">
      <c r="A52" s="16" t="s">
        <v>68</v>
      </c>
      <c r="B52" s="71" t="s">
        <v>31</v>
      </c>
      <c r="C52" s="23">
        <v>65001.576</v>
      </c>
      <c r="D52" s="23">
        <v>63919.166</v>
      </c>
      <c r="E52" s="23">
        <v>64219.652</v>
      </c>
      <c r="F52" s="96">
        <v>1.6934044477363857</v>
      </c>
      <c r="G52" s="96">
        <v>1.2175774480995305</v>
      </c>
      <c r="H52" s="26">
        <v>189177.809</v>
      </c>
      <c r="I52" s="26">
        <v>186355.51799999998</v>
      </c>
      <c r="J52" s="96">
        <v>1.5144660218754709</v>
      </c>
      <c r="K52" s="24"/>
      <c r="L52" s="15"/>
      <c r="M52" s="15"/>
      <c r="N52" s="15"/>
      <c r="O52" s="15"/>
      <c r="P52" s="15"/>
      <c r="Q52" s="15"/>
    </row>
    <row r="53" spans="1:17" ht="12.75">
      <c r="A53" s="16" t="s">
        <v>5</v>
      </c>
      <c r="B53" s="71" t="s">
        <v>31</v>
      </c>
      <c r="C53" s="23">
        <v>264856.986</v>
      </c>
      <c r="D53" s="23">
        <v>254215.446</v>
      </c>
      <c r="E53" s="23">
        <v>260589.687</v>
      </c>
      <c r="F53" s="96">
        <v>4.186032032058343</v>
      </c>
      <c r="G53" s="96">
        <v>1.637554827716559</v>
      </c>
      <c r="H53" s="26">
        <v>711951.058</v>
      </c>
      <c r="I53" s="26">
        <v>692602.2760000001</v>
      </c>
      <c r="J53" s="96">
        <v>2.793635347510739</v>
      </c>
      <c r="K53" s="24"/>
      <c r="L53" s="15"/>
      <c r="M53" s="15"/>
      <c r="N53" s="15"/>
      <c r="O53" s="15"/>
      <c r="P53" s="15"/>
      <c r="Q53" s="15"/>
    </row>
    <row r="54" spans="1:17" ht="12.75">
      <c r="A54" s="16" t="s">
        <v>6</v>
      </c>
      <c r="B54" s="71" t="s">
        <v>31</v>
      </c>
      <c r="C54" s="23">
        <v>255345.185</v>
      </c>
      <c r="D54" s="23">
        <v>245666.169</v>
      </c>
      <c r="E54" s="23">
        <v>252400.23</v>
      </c>
      <c r="F54" s="96">
        <v>3.9399059461052626</v>
      </c>
      <c r="G54" s="96">
        <v>1.1667798400976048</v>
      </c>
      <c r="H54" s="26">
        <v>686429.561</v>
      </c>
      <c r="I54" s="26">
        <v>670190.359</v>
      </c>
      <c r="J54" s="96">
        <v>2.4230730540843144</v>
      </c>
      <c r="K54" s="15"/>
      <c r="L54" s="15"/>
      <c r="M54" s="15"/>
      <c r="N54" s="15"/>
      <c r="O54" s="15"/>
      <c r="P54" s="15"/>
      <c r="Q54" s="15"/>
    </row>
    <row r="55" spans="1:17" ht="12.75">
      <c r="A55" s="16"/>
      <c r="B55" s="22"/>
      <c r="C55" s="23"/>
      <c r="D55" s="23"/>
      <c r="E55" s="23"/>
      <c r="F55" s="96"/>
      <c r="G55" s="96"/>
      <c r="H55" s="26"/>
      <c r="I55" s="26"/>
      <c r="J55" s="96"/>
      <c r="K55" s="15"/>
      <c r="L55" s="15"/>
      <c r="M55" s="15"/>
      <c r="N55" s="15"/>
      <c r="O55" s="15"/>
      <c r="P55" s="15"/>
      <c r="Q55" s="15"/>
    </row>
    <row r="56" spans="1:17" ht="12.75">
      <c r="A56" s="16"/>
      <c r="B56" s="16"/>
      <c r="C56" s="23"/>
      <c r="D56" s="23"/>
      <c r="E56" s="23"/>
      <c r="F56" s="96"/>
      <c r="G56" s="96"/>
      <c r="H56" s="26"/>
      <c r="I56" s="26"/>
      <c r="J56" s="96"/>
      <c r="K56" s="15"/>
      <c r="L56" s="15"/>
      <c r="M56" s="15"/>
      <c r="N56" s="15"/>
      <c r="O56" s="15"/>
      <c r="P56" s="15"/>
      <c r="Q56" s="15"/>
    </row>
    <row r="57" spans="1:17" ht="12.75">
      <c r="A57" s="16" t="s">
        <v>7</v>
      </c>
      <c r="B57" s="22" t="s">
        <v>2</v>
      </c>
      <c r="C57" s="93">
        <v>36.840816326530614</v>
      </c>
      <c r="D57" s="93">
        <v>36.471774193548384</v>
      </c>
      <c r="E57" s="93">
        <v>36.63424124513619</v>
      </c>
      <c r="F57" s="97">
        <v>1.011856815694782</v>
      </c>
      <c r="G57" s="97">
        <v>0.5638852460793154</v>
      </c>
      <c r="H57" s="93">
        <v>36.45883940620783</v>
      </c>
      <c r="I57" s="93">
        <v>36.06572164948453</v>
      </c>
      <c r="J57" s="96">
        <v>1.0900038561377794</v>
      </c>
      <c r="K57" s="15"/>
      <c r="L57" s="15"/>
      <c r="M57" s="15"/>
      <c r="N57" s="15"/>
      <c r="O57" s="15"/>
      <c r="P57" s="15"/>
      <c r="Q57" s="15"/>
    </row>
    <row r="58" spans="1:17" ht="12.75">
      <c r="A58" s="16" t="s">
        <v>69</v>
      </c>
      <c r="B58" s="22" t="s">
        <v>32</v>
      </c>
      <c r="C58" s="93">
        <v>7201.592732107246</v>
      </c>
      <c r="D58" s="93">
        <v>7066.79557766722</v>
      </c>
      <c r="E58" s="93">
        <v>6820.993308550186</v>
      </c>
      <c r="F58" s="97">
        <v>1.9074721061129558</v>
      </c>
      <c r="G58" s="97">
        <v>5.579824027681926</v>
      </c>
      <c r="H58" s="93">
        <v>21007.307780574472</v>
      </c>
      <c r="I58" s="93">
        <v>19975.93718512166</v>
      </c>
      <c r="J58" s="96">
        <v>5.163064870973817</v>
      </c>
      <c r="K58" s="15"/>
      <c r="L58" s="15"/>
      <c r="M58" s="15"/>
      <c r="N58" s="15"/>
      <c r="O58" s="15"/>
      <c r="P58" s="15"/>
      <c r="Q58" s="15"/>
    </row>
    <row r="59" spans="1:17" ht="12.75">
      <c r="A59" s="16" t="s">
        <v>8</v>
      </c>
      <c r="B59" s="22" t="s">
        <v>32</v>
      </c>
      <c r="C59" s="93">
        <v>29343.78307112785</v>
      </c>
      <c r="D59" s="93">
        <v>28105.63250414594</v>
      </c>
      <c r="E59" s="93">
        <v>27678.13988316516</v>
      </c>
      <c r="F59" s="97">
        <v>4.405346746063336</v>
      </c>
      <c r="G59" s="97">
        <v>6.01790147384794</v>
      </c>
      <c r="H59" s="93">
        <v>79058.82343796268</v>
      </c>
      <c r="I59" s="93">
        <v>74241.85614749706</v>
      </c>
      <c r="J59" s="96">
        <v>6.488209670964718</v>
      </c>
      <c r="K59" s="15"/>
      <c r="L59" s="15"/>
      <c r="M59" s="15"/>
      <c r="N59" s="15"/>
      <c r="O59" s="15"/>
      <c r="P59" s="15"/>
      <c r="Q59" s="15"/>
    </row>
    <row r="61" spans="1:10" s="1" customFormat="1" ht="11.25">
      <c r="A61" s="2"/>
      <c r="B61" s="11"/>
      <c r="C61" s="3"/>
      <c r="D61" s="4"/>
      <c r="E61" s="4"/>
      <c r="F61" s="4"/>
      <c r="G61" s="4"/>
      <c r="H61" s="4"/>
      <c r="I61" s="4"/>
      <c r="J61" s="4"/>
    </row>
    <row r="62" spans="1:8" s="1" customFormat="1" ht="11.25">
      <c r="A62" s="10" t="s">
        <v>78</v>
      </c>
      <c r="B62" s="5"/>
      <c r="C62" s="6"/>
      <c r="D62" s="7"/>
      <c r="E62" s="8"/>
      <c r="F62" s="9"/>
      <c r="G62" s="9"/>
      <c r="H62" s="7"/>
    </row>
    <row r="63" spans="1:8" s="1" customFormat="1" ht="11.25">
      <c r="A63" s="10" t="s">
        <v>79</v>
      </c>
      <c r="B63" s="5"/>
      <c r="C63" s="6"/>
      <c r="D63" s="7"/>
      <c r="E63" s="8"/>
      <c r="F63" s="9"/>
      <c r="G63" s="9"/>
      <c r="H63" s="7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15">
    <mergeCell ref="A12:J12"/>
    <mergeCell ref="A29:J29"/>
    <mergeCell ref="A46:J46"/>
    <mergeCell ref="A3:A9"/>
    <mergeCell ref="B3:B9"/>
    <mergeCell ref="C3:C9"/>
    <mergeCell ref="D3:D9"/>
    <mergeCell ref="E3:E9"/>
    <mergeCell ref="F3:G5"/>
    <mergeCell ref="F6:F9"/>
    <mergeCell ref="G6:G9"/>
    <mergeCell ref="H3:J5"/>
    <mergeCell ref="H6:H9"/>
    <mergeCell ref="I6:I9"/>
    <mergeCell ref="J6:J9"/>
  </mergeCells>
  <printOptions/>
  <pageMargins left="0.3937007874015748" right="0.3937007874015748" top="0.7874015748031497" bottom="0.3937007874015748" header="0.5118110236220472" footer="0.5118110236220472"/>
  <pageSetup firstPageNumber="12" useFirstPageNumber="1" fitToHeight="1" fitToWidth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2016-12-22T08:49:03Z</cp:lastPrinted>
  <dcterms:created xsi:type="dcterms:W3CDTF">2000-03-10T11:06:50Z</dcterms:created>
  <dcterms:modified xsi:type="dcterms:W3CDTF">2017-01-04T16:20:32Z</dcterms:modified>
  <cp:category/>
  <cp:version/>
  <cp:contentType/>
  <cp:contentStatus/>
</cp:coreProperties>
</file>