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T:\Veroeffentlichungen\Veröffentlichungsverz2017\Kap2A - Bevölkerung\Kap2AIV\"/>
    </mc:Choice>
  </mc:AlternateContent>
  <bookViews>
    <workbookView xWindow="-15" yWindow="-15" windowWidth="7650" windowHeight="7920" tabRatio="617"/>
  </bookViews>
  <sheets>
    <sheet name="Impressum" sheetId="24" r:id="rId1"/>
    <sheet name="Zeichenerklär." sheetId="25" r:id="rId2"/>
    <sheet name="Inhaltsverz." sheetId="10" r:id="rId3"/>
    <sheet name="Vorbemerk." sheetId="11" r:id="rId4"/>
    <sheet name="GRAF01+02" sheetId="26" r:id="rId5"/>
    <sheet name="TAB01" sheetId="1" r:id="rId6"/>
    <sheet name="TAB02" sheetId="2" r:id="rId7"/>
    <sheet name="TAB03" sheetId="3" r:id="rId8"/>
    <sheet name="TAB04" sheetId="4" r:id="rId9"/>
    <sheet name="TAB05" sheetId="5" r:id="rId10"/>
    <sheet name="TAB07+08" sheetId="7" state="hidden" r:id="rId11"/>
    <sheet name="TAB06+GRAF03" sheetId="28" r:id="rId12"/>
    <sheet name="TAB07+08 " sheetId="22" r:id="rId13"/>
    <sheet name="TAB09" sheetId="8" r:id="rId14"/>
    <sheet name="TAB10" sheetId="9" r:id="rId15"/>
  </sheets>
  <definedNames>
    <definedName name="_xlnm.Print_Area" localSheetId="4">'GRAF01+02'!$A$2:$AI$70</definedName>
    <definedName name="_xlnm.Print_Area" localSheetId="5">'TAB01'!$A$1:$S$134</definedName>
    <definedName name="_xlnm.Print_Area" localSheetId="11">'TAB06+GRAF03'!$A$1:$I$71</definedName>
    <definedName name="_xlnm.Print_Area" localSheetId="10">'TAB07+08'!$A$1:$G$64</definedName>
    <definedName name="_xlnm.Print_Area" localSheetId="3">Vorbemerk.!$A$1:$I$65</definedName>
  </definedNames>
  <calcPr calcId="162913"/>
  <fileRecoveryPr repairLoad="1"/>
</workbook>
</file>

<file path=xl/calcChain.xml><?xml version="1.0" encoding="utf-8"?>
<calcChain xmlns="http://schemas.openxmlformats.org/spreadsheetml/2006/main">
  <c r="B11" i="22" l="1"/>
  <c r="B13" i="22"/>
  <c r="B15" i="22"/>
  <c r="B17" i="22"/>
  <c r="B19" i="22"/>
  <c r="B21" i="22"/>
  <c r="B23" i="22"/>
  <c r="N5" i="5"/>
  <c r="M5" i="5"/>
  <c r="L5" i="5"/>
  <c r="K5" i="5"/>
  <c r="J5" i="5"/>
  <c r="I5" i="5"/>
  <c r="H5" i="5"/>
  <c r="A29" i="7"/>
  <c r="A27" i="7"/>
  <c r="A25" i="7"/>
  <c r="A23" i="7"/>
  <c r="A21" i="7"/>
  <c r="A19" i="7"/>
  <c r="A17" i="7"/>
  <c r="A15" i="7"/>
  <c r="A13" i="7"/>
  <c r="A11" i="7"/>
</calcChain>
</file>

<file path=xl/sharedStrings.xml><?xml version="1.0" encoding="utf-8"?>
<sst xmlns="http://schemas.openxmlformats.org/spreadsheetml/2006/main" count="1101" uniqueCount="401">
  <si>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</si>
  <si>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</si>
  <si>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</si>
  <si>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</si>
  <si>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</si>
  <si>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</si>
  <si>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</si>
  <si>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</si>
  <si>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</si>
  <si>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</si>
  <si>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</si>
  <si>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</si>
  <si>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</si>
  <si>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</si>
  <si>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</si>
  <si>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</si>
  <si>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</si>
  <si>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</si>
  <si>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</si>
  <si>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</si>
  <si>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</si>
  <si>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</si>
  <si>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</si>
  <si>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I60 - I69</t>
  </si>
  <si>
    <t>J00 - J99</t>
  </si>
  <si>
    <t>J40 - J47</t>
  </si>
  <si>
    <t>K00 - K93</t>
  </si>
  <si>
    <t>K70</t>
  </si>
  <si>
    <t>M00 - M99</t>
  </si>
  <si>
    <t>N00 - N99</t>
  </si>
  <si>
    <t>N00 - N29</t>
  </si>
  <si>
    <t>P00 - P96</t>
  </si>
  <si>
    <t>Bestimmte Zustände, die ihren Ursprung in der</t>
  </si>
  <si>
    <t>Q00 - Q99</t>
  </si>
  <si>
    <t>R00 - R99</t>
  </si>
  <si>
    <t>S00 - T98</t>
  </si>
  <si>
    <t>Sonstige Todesursachen</t>
  </si>
  <si>
    <t>A00 - T98</t>
  </si>
  <si>
    <t>Sterbefälle insgesamt</t>
  </si>
  <si>
    <t>V01 - Y98</t>
  </si>
  <si>
    <t>V01 - X59,</t>
  </si>
  <si>
    <t>Y40 - Y86,</t>
  </si>
  <si>
    <t>Y88</t>
  </si>
  <si>
    <t>V01 - V99</t>
  </si>
  <si>
    <t>W00 - W19</t>
  </si>
  <si>
    <t>X40 - X49</t>
  </si>
  <si>
    <t>Insgesamt</t>
  </si>
  <si>
    <t>C15 - C26</t>
  </si>
  <si>
    <t>C30 - C39</t>
  </si>
  <si>
    <t>C43 - C44</t>
  </si>
  <si>
    <t>C51 - C58</t>
  </si>
  <si>
    <t>C60 - C63</t>
  </si>
  <si>
    <t>C64 - C68</t>
  </si>
  <si>
    <t>G00 - G99</t>
  </si>
  <si>
    <t>I10 - I15</t>
  </si>
  <si>
    <t>I21</t>
  </si>
  <si>
    <t>I30 - I52</t>
  </si>
  <si>
    <t>I64</t>
  </si>
  <si>
    <t>I70 - I79</t>
  </si>
  <si>
    <t>Krankheiten des Verdauungssystems</t>
  </si>
  <si>
    <t>K70 - K77</t>
  </si>
  <si>
    <t>Krankheiten des Urogenitalsystems</t>
  </si>
  <si>
    <t>S00 - S09</t>
  </si>
  <si>
    <t>S70 - S79</t>
  </si>
  <si>
    <t>T00 - T07</t>
  </si>
  <si>
    <t>T51 - T65</t>
  </si>
  <si>
    <t>T66 - T78</t>
  </si>
  <si>
    <t>W65 - W74</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</si>
  <si>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</si>
  <si>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</si>
  <si>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</si>
  <si>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</si>
  <si>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</si>
  <si>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</si>
  <si>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</si>
  <si>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</si>
  <si>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</si>
  <si>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</si>
  <si>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P07</t>
  </si>
  <si>
    <t>Q20 - Q28</t>
  </si>
  <si>
    <t>Davon</t>
  </si>
  <si>
    <t>90 und mehr</t>
  </si>
  <si>
    <t>Äußere Ursache</t>
  </si>
  <si>
    <t>V40 - V49</t>
  </si>
  <si>
    <t>häufigsten Todesursachen und Kreisen</t>
  </si>
  <si>
    <t>Darunter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</si>
  <si>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</si>
  <si>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</si>
  <si>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</si>
  <si>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</si>
  <si>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</si>
  <si>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</si>
  <si>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</si>
  <si>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</si>
  <si>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</si>
  <si>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</si>
  <si>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</si>
  <si>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</si>
  <si>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</si>
  <si>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</si>
  <si>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</si>
  <si>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</si>
  <si>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</si>
  <si>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</si>
  <si>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</si>
  <si>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</si>
  <si>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</si>
  <si>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</si>
  <si>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</si>
  <si>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</si>
  <si>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</si>
  <si>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</si>
  <si>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</si>
  <si>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</si>
  <si>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männlich</t>
  </si>
  <si>
    <t>weiblich</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</si>
  <si>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</si>
  <si>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</si>
  <si>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</si>
  <si>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</si>
  <si>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</si>
  <si>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</si>
  <si>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</si>
  <si>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</si>
  <si>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</si>
  <si>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</si>
  <si>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</si>
  <si>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</si>
  <si>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</si>
  <si>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Mittleres
Sterbealter
in Jahren</t>
  </si>
  <si>
    <t>Anzahl der
Sterbefälle
insgesamt</t>
  </si>
  <si>
    <t>Anteil an den
Sterbefällen
insges. in %</t>
  </si>
  <si>
    <t>Rechtsgrundlage</t>
  </si>
  <si>
    <t>Lfd.
Nr.</t>
  </si>
  <si>
    <t>Methodische Hinweise</t>
  </si>
  <si>
    <t>Begriffserläuterungen</t>
  </si>
  <si>
    <t>Sterbefälle</t>
  </si>
  <si>
    <t>Sterbeziffer</t>
  </si>
  <si>
    <t>Grundleiden</t>
  </si>
  <si>
    <t>Arbeitsunfall</t>
  </si>
  <si>
    <t>Verkehrsunfall</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</si>
  <si>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</si>
  <si>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</si>
  <si>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</si>
  <si>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</si>
  <si>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</si>
  <si>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</si>
  <si>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</si>
  <si>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</si>
  <si>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</si>
  <si>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</si>
  <si>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</si>
  <si>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</si>
  <si>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</si>
  <si>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</si>
  <si>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</si>
  <si>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</si>
  <si>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</si>
  <si>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</si>
  <si>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</si>
  <si>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</si>
  <si>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</si>
  <si>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</si>
  <si>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</si>
  <si>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</si>
  <si>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</si>
  <si>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</si>
  <si>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</si>
  <si>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</si>
  <si>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</si>
  <si>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</si>
  <si>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</si>
  <si>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</si>
  <si>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</si>
  <si>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</si>
  <si>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</si>
  <si>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</si>
  <si>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</si>
  <si>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</si>
  <si>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</si>
  <si>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</si>
  <si>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</si>
  <si>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</si>
  <si>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</si>
  <si>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</si>
  <si>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</si>
  <si>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</si>
  <si>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</si>
  <si>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</si>
  <si>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</si>
  <si>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</si>
  <si>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</si>
  <si>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</si>
  <si>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</si>
  <si>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</si>
  <si>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</si>
  <si>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</si>
  <si>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</si>
  <si>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</si>
  <si>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</si>
  <si>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</si>
  <si>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Verletzungen, Vergiftungen und bestimmte an-  </t>
  </si>
  <si>
    <t xml:space="preserve">dere Folgen äußerer Ursachen (Kapitel XIX)      </t>
  </si>
  <si>
    <t xml:space="preserve">Sonstige Todesursachen  </t>
  </si>
  <si>
    <t xml:space="preserve">Sterbefälle insgesamt  </t>
  </si>
  <si>
    <t xml:space="preserve">Stürze  </t>
  </si>
  <si>
    <t xml:space="preserve">akzidentelle Vergiftung durch und Exposition  </t>
  </si>
  <si>
    <t xml:space="preserve">  gegenüber schädliche(n) Substanzen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</si>
  <si>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</si>
  <si>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</si>
  <si>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</si>
  <si>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</si>
  <si>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</si>
  <si>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</si>
  <si>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</si>
  <si>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</si>
  <si>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</si>
  <si>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</si>
  <si>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</si>
  <si>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</si>
  <si>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</si>
  <si>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</si>
  <si>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</si>
  <si>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</si>
  <si>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</si>
  <si>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</si>
  <si>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</si>
  <si>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</si>
  <si>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</si>
  <si>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</si>
  <si>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</si>
  <si>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</si>
  <si>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</si>
  <si>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</si>
  <si>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</si>
  <si>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</si>
  <si>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</si>
  <si>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</si>
  <si>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</si>
  <si>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</si>
  <si>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</si>
  <si>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</si>
  <si>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</si>
  <si>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</si>
  <si>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</si>
  <si>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</si>
  <si>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</si>
  <si>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</si>
  <si>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</si>
  <si>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</si>
  <si>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</si>
  <si>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</si>
  <si>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sonstige und nicht näher bezeichnete Schäden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</si>
  <si>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</si>
  <si>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</si>
  <si>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</si>
  <si>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</si>
  <si>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</si>
  <si>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</si>
  <si>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</si>
  <si>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</si>
  <si>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</si>
  <si>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</si>
  <si>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Der Begriff Todesursache umfasst alle Krankheiten, krankhaften Zustände oder Verletzungen, die direkt oder indirekt
zum Tode führten, sowie die Umstände des Unfalls oder der Gewalteinwirkung, die solche Verletzungen hervorriefen.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</si>
  <si>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</si>
  <si>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</si>
  <si>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</si>
  <si>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</si>
  <si>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</si>
  <si>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</si>
  <si>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</si>
  <si>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</si>
  <si>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</si>
  <si>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</si>
  <si>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</si>
  <si>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</si>
  <si>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</si>
  <si>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</si>
  <si>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</si>
  <si>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</si>
  <si>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</si>
  <si>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Qualitätsbericht:</t>
  </si>
  <si>
    <t>www.statistik.thueringen.de</t>
  </si>
  <si>
    <t>Seite</t>
  </si>
  <si>
    <t>7. Sterbefälle 2009 durch Unfälle nach Unfallkategorien und Altersgruppen</t>
  </si>
  <si>
    <t>8. Sterbefälle 2009 durch Unfälle nach Unfallkategorien und äußeren Ursachen</t>
  </si>
  <si>
    <t>Grundlage der systematischen Einordnung der Todesursachen bildet ab 1998 die Internationale statistische
Klassifikation der Krankheiten und verwandter Gesundheitsprobleme (ICD) - 10. Revision.</t>
  </si>
  <si>
    <t>Weitere statistische Ergebnisse, Informationen und Analysen enthält die Website des Thüringer Landesamtes</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</si>
  <si>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</si>
  <si>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</si>
  <si>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</si>
  <si>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</si>
  <si>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</si>
  <si>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</si>
  <si>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</si>
  <si>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</si>
  <si>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</si>
  <si>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</si>
  <si>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</si>
  <si>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</si>
  <si>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</si>
  <si>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</si>
  <si>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</si>
  <si>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</si>
  <si>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Transportmittel-  </t>
  </si>
  <si>
    <t xml:space="preserve">unfälle  </t>
  </si>
  <si>
    <t xml:space="preserve">PKW-Benutzer  </t>
  </si>
  <si>
    <t>Die regionale Zuordnung der Gestorbenen richtet sich nach dem letzten Hauptwohnort.</t>
  </si>
  <si>
    <t>Diese Unfallkategorie beinhaltet Unfälle von Erwerbstätigen in Ausübung ihrer Erwerbstätigkeit, ausgenommen
Unfälle auf dem Weg zur und von der Arbeit.</t>
  </si>
  <si>
    <t>Diese Unfallkategorie beinhaltet Unfälle im öffentlichen Verkehr, auch auf privaten Verkehrswegen (Straße,
Schiene, Wasser, Luft) einschließlich der Unfälle auf dem Weg zur und von der Arbeit.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</si>
  <si>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</si>
  <si>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</si>
  <si>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</si>
  <si>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Weitere Informationen zur zugrunde liegenden Erhebung sind im Internet unter folgendem Link verfügbar:</t>
  </si>
  <si>
    <t xml:space="preserve"> Verletzungen, Vergiftungen und bestimmte andere Folgen
 äußerer Ursachen</t>
  </si>
  <si>
    <t xml:space="preserve">Gesetz über die Statistik der Bevölkerungsbewegung und die Fortschreibung des Bevölkerungsstandes (Bevölkerungs-
</t>
  </si>
  <si>
    <t xml:space="preserve"> Säuglingssterbefälle insgesamt  </t>
  </si>
  <si>
    <t xml:space="preserve"> Unfälle insgesamt  </t>
  </si>
  <si>
    <t>statistikgesetz - BevStatG) in der Fassung der Bekanntmachung vom 20. April 2013 (BGBl. I S. 826), zuletzt geändert</t>
  </si>
  <si>
    <t>Statistik für Bundeszwecke (Bundesstatistikgesetz - BStatG) vom 20. Oktober 2016 (BGBl. I S. 2394), zuletzt</t>
  </si>
  <si>
    <t xml:space="preserve">  1.  Sterbefälle 2015 bis 2017 nach Geschlecht und Todesursachen</t>
  </si>
  <si>
    <t xml:space="preserve">  3.  Sterbefälle 2017 nach ausgewählten Merkmalen und Todesursachen</t>
  </si>
  <si>
    <t xml:space="preserve">  2.  Sterbefälle 2017 nach ausgewählten Merkmalen und Todesursachen</t>
  </si>
  <si>
    <t xml:space="preserve">  4.  Sterbefälle 2017 nach ausgewählten Merkmalen und Todesursachen</t>
  </si>
  <si>
    <t xml:space="preserve">  5.  Sterbefälle 2017 nach Altersgruppen und Todesursachen</t>
  </si>
  <si>
    <t xml:space="preserve">  7.  Sterbefälle 2017 durch Unfälle nach Unfallkategorien und Altersgruppen</t>
  </si>
  <si>
    <t xml:space="preserve">  8.  Sterbefälle 2017 durch Unfälle nach Unfallkategorien und äußeren Ursachen</t>
  </si>
  <si>
    <t xml:space="preserve">  9.  Sterbefälle 2017 nach den häufigsten Todesursachen und Kreisen</t>
  </si>
  <si>
    <t>10.  Mittleres Sterbealter bei Sterbefällen 2017 nach den häufigsten</t>
  </si>
  <si>
    <t>Sterbefälle 2017 nach Todesursachen</t>
  </si>
  <si>
    <t>Mittleres Sterbealter bei Sterbefällen 2017 nach den häufigsten Todesursachen</t>
  </si>
  <si>
    <t>Sterbefälle 2017 durch Unfälle nach Altersgruppen und ausgewählten Unfallkategorien</t>
  </si>
  <si>
    <t>1. Sterbefälle 2015 bis 2017</t>
  </si>
  <si>
    <t>Noch: 1. Sterbefälle 2015 bis 2017</t>
  </si>
  <si>
    <t>2. Sterbefälle 2017 nach ausgewählten Merkmalen und Todesursachen</t>
  </si>
  <si>
    <t>Noch: 2. Sterbefälle 2017 nach ausgewählten Merkmalen und Todesursachen</t>
  </si>
  <si>
    <t>Noch: 3. Sterbefälle 2017 nach ausgewählten Merkmalen und Todesursachen</t>
  </si>
  <si>
    <t>3. Sterbefälle 2017 nach ausgewählten Merkmalen und Todesursachen</t>
  </si>
  <si>
    <t>Noch: 4. Sterbefälle 2017 nach ausgewählten Merkmalen und Todesursachen</t>
  </si>
  <si>
    <t>4. Sterbefälle 2017 nach ausgewählten Merkmalen und Todesursachen</t>
  </si>
  <si>
    <t>5. Sterbefälle 2017 nach Altersgruppen</t>
  </si>
  <si>
    <t>7. Sterbefälle 2017 durch Unfälle nach Unfallkategorien und Altersgruppen</t>
  </si>
  <si>
    <t>8. Sterbefälle 2017 durch Unfälle nach Unfallkategorien und äußeren Ursachen</t>
  </si>
  <si>
    <t>9. Sterbefälle 2017 nach den</t>
  </si>
  <si>
    <t>10. Mittleres Sterbealter bei Sterbefällen 2017</t>
  </si>
  <si>
    <t>durch Artikel 9 des Gesetzes vom 18. Dezember 2018 (BGBl. I S. 2639), in Verbindung mit dem Gesetz über die</t>
  </si>
  <si>
    <t>6. Säuglingssterbefälle 2017 nach Geschlecht und ausgewählten Todesursachen</t>
  </si>
  <si>
    <t>Untergehen</t>
  </si>
  <si>
    <t>Ertrinken und</t>
  </si>
  <si>
    <t>unter 20</t>
  </si>
  <si>
    <t>https://www.destatis.de/DE/Methoden/Qualitaet/Qualitaetsberichte/Gesundheit/einfuehrung.html</t>
  </si>
  <si>
    <t>Übriger Unfall</t>
  </si>
  <si>
    <t>darunter</t>
  </si>
  <si>
    <t>Unfälle</t>
  </si>
  <si>
    <t>Transportmittelunfälle</t>
  </si>
  <si>
    <t>Stürze</t>
  </si>
  <si>
    <t>Unfälle durch Ertrinken und Untergehen</t>
  </si>
  <si>
    <t>vorsätzliche Selbstbeschädigung</t>
  </si>
  <si>
    <t>tätlicher Angriff</t>
  </si>
  <si>
    <t>Äußere Ursachen von Morbidität und Mortalität</t>
  </si>
  <si>
    <t>V01 - X59</t>
  </si>
  <si>
    <t>X60 - X84</t>
  </si>
  <si>
    <t>stimmt sind</t>
  </si>
  <si>
    <t>Ereignis, dessen nähere Umstände unbe-</t>
  </si>
  <si>
    <t>chirurgischen Behandlung</t>
  </si>
  <si>
    <t>X85 - Y09</t>
  </si>
  <si>
    <t>Y10 - Y34</t>
  </si>
  <si>
    <t>Y40 - Y84</t>
  </si>
  <si>
    <t>Komplikationen bei der medizinischen und</t>
  </si>
  <si>
    <t>der Positionsnummern S00 - T98 (Kapitel XX)</t>
  </si>
  <si>
    <t>der Positionsnummern S00 - T98</t>
  </si>
  <si>
    <t xml:space="preserve">  </t>
  </si>
  <si>
    <t>bestimmte Störungen mit Beteiligung des Immun-</t>
  </si>
  <si>
    <t>systems</t>
  </si>
  <si>
    <t>Bindegewebes</t>
  </si>
  <si>
    <t>Perinatalperiode haben</t>
  </si>
  <si>
    <t>Chromosomenanomalien</t>
  </si>
  <si>
    <t>anderenorts nicht klassifiziert sind</t>
  </si>
  <si>
    <t>Folgen äußerer Ursachen</t>
  </si>
  <si>
    <t xml:space="preserve">Ereignis, dessen nähere Umstände unbestimmt sind  </t>
  </si>
  <si>
    <t xml:space="preserve">  6.  Säuglingssterbefälle 2017 nach Geschlecht und ausgewählten Todesursachen</t>
  </si>
  <si>
    <t>Hier werden die Unfallkategorien Schulunfall, Sport-/Spielunfall und sonstiger Unfall zusammengefasst.</t>
  </si>
  <si>
    <t>geändert durch Artikel 6 des Gesetzes vom 10. Juli 2020 (BGBl. I S. 1648).</t>
  </si>
  <si>
    <t>für Statistik:</t>
  </si>
  <si>
    <t>.</t>
  </si>
  <si>
    <t>schreibung der Bevölkerungszahl ist ab dem Berichtsjahr 2011 die Datenbasis des Zensus 2011 mit Stichtag 9.5.2011.</t>
  </si>
  <si>
    <t>Dabei handelt es sich um die Berechnung der Sterbefälle je 100 000 der mittleren Bevölkerung. Grundlage der Fort-</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</si>
  <si>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</si>
  <si>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</si>
  <si>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</si>
  <si>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</si>
  <si>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</si>
  <si>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</si>
  <si>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</si>
  <si>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</si>
  <si>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</si>
  <si>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</si>
  <si>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</si>
  <si>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</si>
  <si>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Gestorbene in Thüringen 2017 nach Todesursachen, Geschlecht und Altersgruppen</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</si>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</sst>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 ###\ ###_D_D"/>
    <numFmt numFmtId="177" formatCode="#_D_D_D;[=0]\-_D_D;"/>
    <numFmt numFmtId="178" formatCode="###_D_D_D_D;[=0]&quot;-&quot;_D_D_D_D;"/>
    <numFmt numFmtId="179" formatCode="#\ ###\ ###_D_I_I"/>
    <numFmt numFmtId="180" formatCode="#\ ###_D_D"/>
    <numFmt numFmtId="181" formatCode="###_D_D_D;[=0]\-_D_D;"/>
    <numFmt numFmtId="182" formatCode="##\ ###_D_D"/>
    <numFmt numFmtId="183" formatCode="0.0_D_D"/>
    <numFmt numFmtId="184" formatCode="[=0]&quot;-&quot;_D_D_D;##\ ###_D_D_D"/>
    <numFmt numFmtId="185" formatCode="[=0]&quot;-&quot;_D_D;##\ ###_D_D"/>
    <numFmt numFmtId="186" formatCode="0.0"/>
    <numFmt numFmtId="187" formatCode="[=0]&quot;-&quot;_D_D_D_D;##\ ###_D_D_D_D"/>
    <numFmt numFmtId="188" formatCode="[=0]&quot;-&quot;_D_D_D;##\ ###_D_I_M_D_D"/>
    <numFmt numFmtId="189" formatCode="#\ ###\ ###_D_D_D_I"/>
    <numFmt numFmtId="190" formatCode="_-* #,##0.00\ [$€-1]_-;\-* #,##0.00\ [$€-1]_-;_-* &quot;-&quot;??\ [$€-1]_-"/>
    <numFmt numFmtId="191" formatCode="#\ ##0.0_D_D"/>
    <numFmt numFmtId="192" formatCode="#_D_D_D;[=0]\-_D_D_D_I;General"/>
    <numFmt numFmtId="193" formatCode="##\ ###_D_D_D;[=0]\-_D_D_D;General"/>
    <numFmt numFmtId="194" formatCode="##\ ###_D_D;[=0]\-_D_D;General"/>
    <numFmt numFmtId="195" formatCode="##\ ###_D_D_D_I;[=0]\-_D_D_D_I;General"/>
    <numFmt numFmtId="196" formatCode="##\ ###_D_D_I;[=0]\-_D_D_I;General"/>
    <numFmt numFmtId="197" formatCode="###"/>
    <numFmt numFmtId="198" formatCode="###\ ###_D_D_D;[=0]\-_D_D_D;"/>
    <numFmt numFmtId="199" formatCode="[=0]&quot;-&quot;_D_D_D_I;##\ ###_D_D_D_I"/>
    <numFmt numFmtId="200" formatCode="###\ ###_D_D;[=0]\-_D_D;"/>
    <numFmt numFmtId="201" formatCode="#,##\ #,##0.0"/>
    <numFmt numFmtId="202" formatCode="###\ ###_D_D_D;[=0]&quot;-&quot;_D_D_D;"/>
    <numFmt numFmtId="203" formatCode="###\ ##0.0_D_D"/>
    <numFmt numFmtId="204" formatCode="[=0]&quot;-&quot;_D_D;General"/>
    <numFmt numFmtId="205" formatCode="[=0]&quot;-&quot;_D_D_D;General"/>
    <numFmt numFmtId="206" formatCode="@_D_D"/>
  </numFmts>
  <fonts count="21" x14ac:knownFonts="1">
    <font>
      <sz val="10"/>
      <name val="Arial"/>
    </font>
    <font>
      <sz val="10"/>
      <name val="Arial"/>
      <family val="2"/>
    </font>
    <font>
      <sz val="8"/>
      <name val="Helvetica"/>
      <family val="2"/>
    </font>
    <font>
      <sz val="9"/>
      <name val="Arial"/>
      <family val="2"/>
    </font>
    <font>
      <sz val="9"/>
      <name val="Arial"/>
      <family val="2"/>
    </font>
    <font>
      <b/>
      <sz val="9"/>
      <name val="Arial"/>
      <family val="2"/>
    </font>
    <font>
      <sz val="10"/>
      <name val="Arial"/>
      <family val="2"/>
    </font>
    <font>
      <u/>
      <sz val="10"/>
      <color indexed="12"/>
      <name val="Arial"/>
      <family val="2"/>
    </font>
    <font>
      <sz val="8"/>
      <name val="Arial"/>
      <family val="2"/>
    </font>
    <font>
      <b/>
      <sz val="8"/>
      <name val="Arial"/>
      <family val="2"/>
    </font>
    <font>
      <sz val="8"/>
      <name val="Arial"/>
      <family val="2"/>
    </font>
    <font>
      <sz val="12"/>
      <color theme="1"/>
      <name val="Arial"/>
      <family val="2"/>
    </font>
    <font>
      <sz val="10"/>
      <color rgb="FFFF0000"/>
      <name val="Arial"/>
      <family val="2"/>
    </font>
    <font>
      <sz val="9"/>
      <color rgb="FFFF0000"/>
      <name val="Arial"/>
      <family val="2"/>
    </font>
    <font>
      <u/>
      <sz val="9"/>
      <color rgb="FF0000FF"/>
      <name val="Arial"/>
      <family val="2"/>
    </font>
    <font>
      <sz val="11"/>
      <color theme="1"/>
      <name val="Calibri"/>
      <family val="2"/>
      <scheme val="minor"/>
    </font>
    <font>
      <sz val="9"/>
      <name val="Helvetica"/>
      <family val="2"/>
    </font>
    <font>
      <u/>
      <sz val="9"/>
      <color indexed="12"/>
      <name val="Arial"/>
      <family val="2"/>
    </font>
    <font>
      <b/>
      <sz val="12"/>
      <name val="Arial"/>
      <family val="2"/>
    </font>
    <font>
      <b/>
      <sz val="10"/>
      <name val="Arial"/>
      <family val="2"/>
    </font>
    <font>
      <sz val="11"/>
      <name val="Arial"/>
      <family val="2"/>
    </font>
  </fonts>
  <fills count="2">
    <fill>
      <patternFill patternType="none"/>
    </fill>
    <fill>
      <patternFill patternType="gray125"/>
    </fill>
  </fills>
  <borders count="1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190"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1" fillId="0" borderId="0"/>
    <xf numFmtId="164" fontId="1" fillId="0" borderId="0" applyFont="0" applyFill="0" applyBorder="0" applyAlignment="0" applyProtection="0"/>
    <xf numFmtId="164" fontId="1" fillId="0" borderId="0" applyFont="0" applyFill="0" applyBorder="0" applyAlignment="0" applyProtection="0"/>
    <xf numFmtId="0" fontId="15" fillId="0" borderId="0"/>
  </cellStyleXfs>
  <cellXfs count="428">
    <xf numFmtId="0" fontId="0" fillId="0" borderId="0" xfId="0"/>
    <xf numFmtId="0" fontId="3" fillId="0" borderId="0" xfId="0" applyFont="1"/>
    <xf numFmtId="0" fontId="3" fillId="0" borderId="0" xfId="0" applyFont="1" applyBorder="1"/>
    <xf numFmtId="0" fontId="4" fillId="0" borderId="2" xfId="0" applyFont="1" applyBorder="1"/>
    <xf numFmtId="49" fontId="4" fillId="0" borderId="0" xfId="0" applyNumberFormat="1" applyFont="1" applyBorder="1" applyAlignment="1">
      <alignment horizontal="left"/>
    </xf>
    <xf numFmtId="0" fontId="4" fillId="0" borderId="0" xfId="0" applyFont="1" applyBorder="1" applyAlignment="1">
      <alignment horizontal="centerContinuous"/>
    </xf>
    <xf numFmtId="0" fontId="4" fillId="0" borderId="0" xfId="0" applyFont="1" applyAlignment="1">
      <alignment horizontal="centerContinuous"/>
    </xf>
    <xf numFmtId="0" fontId="4" fillId="0" borderId="3" xfId="0" applyFont="1" applyBorder="1"/>
    <xf numFmtId="0" fontId="4" fillId="0" borderId="4" xfId="0" applyFont="1" applyBorder="1"/>
    <xf numFmtId="0" fontId="4" fillId="0" borderId="0" xfId="0" applyFont="1" applyBorder="1"/>
    <xf numFmtId="170" fontId="4" fillId="0" borderId="0" xfId="0" applyNumberFormat="1" applyFont="1"/>
    <xf numFmtId="0" fontId="4" fillId="0" borderId="0" xfId="0" applyFont="1"/>
    <xf numFmtId="170" fontId="4" fillId="0" borderId="0" xfId="0" applyNumberFormat="1" applyFont="1" applyBorder="1"/>
    <xf numFmtId="49" fontId="5" fillId="0" borderId="0" xfId="0" applyNumberFormat="1"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horizontal="left"/>
    </xf>
    <xf numFmtId="0" fontId="5" fillId="0" borderId="0" xfId="0" applyFont="1" applyAlignment="1">
      <alignment horizontal="centerContinuous"/>
    </xf>
    <xf numFmtId="0" fontId="5" fillId="0" borderId="0" xfId="0" applyFont="1" applyBorder="1"/>
    <xf numFmtId="170" fontId="5" fillId="0" borderId="0" xfId="0" applyNumberFormat="1" applyFont="1"/>
    <xf numFmtId="165" fontId="5" fillId="0" borderId="0" xfId="0" applyNumberFormat="1" applyFont="1" applyBorder="1" applyAlignment="1">
      <alignment horizontal="right"/>
    </xf>
    <xf numFmtId="0" fontId="4" fillId="0" borderId="1" xfId="0" applyFont="1" applyBorder="1" applyAlignment="1">
      <alignment horizontal="centerContinuous"/>
    </xf>
    <xf numFmtId="174" fontId="4" fillId="0" borderId="0" xfId="0" applyNumberFormat="1" applyFont="1"/>
    <xf numFmtId="166" fontId="4" fillId="0" borderId="0" xfId="0" applyNumberFormat="1" applyFont="1"/>
    <xf numFmtId="167" fontId="4" fillId="0" borderId="0" xfId="0" applyNumberFormat="1" applyFont="1"/>
    <xf numFmtId="174" fontId="4" fillId="0" borderId="0" xfId="0" applyNumberFormat="1" applyFont="1" applyAlignment="1">
      <alignment horizontal="centerContinuous"/>
    </xf>
    <xf numFmtId="0" fontId="5" fillId="0" borderId="0" xfId="0" applyFont="1"/>
    <xf numFmtId="0" fontId="5" fillId="0" borderId="3" xfId="0" applyFont="1" applyBorder="1"/>
    <xf numFmtId="167" fontId="5" fillId="0" borderId="0" xfId="0" applyNumberFormat="1" applyFont="1"/>
    <xf numFmtId="175" fontId="4" fillId="0" borderId="0" xfId="0" applyNumberFormat="1" applyFont="1"/>
    <xf numFmtId="0" fontId="5" fillId="0" borderId="0" xfId="0" applyFont="1" applyAlignment="1">
      <alignment horizontal="left"/>
    </xf>
    <xf numFmtId="0" fontId="5" fillId="0" borderId="0" xfId="0" applyFont="1" applyAlignment="1">
      <alignment horizontal="right"/>
    </xf>
    <xf numFmtId="0" fontId="5" fillId="0" borderId="0" xfId="0" applyFont="1" applyAlignment="1"/>
    <xf numFmtId="0" fontId="5" fillId="0" borderId="0" xfId="0" applyFont="1" applyAlignment="1">
      <alignment horizontal="center"/>
    </xf>
    <xf numFmtId="0" fontId="4" fillId="0" borderId="0" xfId="0" applyFont="1" applyAlignment="1"/>
    <xf numFmtId="167" fontId="4" fillId="0" borderId="0" xfId="0" applyNumberFormat="1" applyFont="1" applyBorder="1"/>
    <xf numFmtId="167" fontId="5" fillId="0" borderId="0" xfId="0" applyNumberFormat="1" applyFont="1" applyBorder="1"/>
    <xf numFmtId="0" fontId="4" fillId="0" borderId="0" xfId="0" applyFont="1" applyAlignment="1">
      <alignment horizontal="left"/>
    </xf>
    <xf numFmtId="172" fontId="4" fillId="0" borderId="0" xfId="0" applyNumberFormat="1" applyFont="1"/>
    <xf numFmtId="173" fontId="4" fillId="0" borderId="0" xfId="0" applyNumberFormat="1" applyFont="1"/>
    <xf numFmtId="16" fontId="4" fillId="0" borderId="3" xfId="0" applyNumberFormat="1" applyFont="1" applyBorder="1"/>
    <xf numFmtId="0" fontId="4" fillId="0" borderId="0" xfId="0" applyFont="1" applyAlignment="1">
      <alignment horizontal="right"/>
    </xf>
    <xf numFmtId="171" fontId="4" fillId="0" borderId="0" xfId="0" applyNumberFormat="1" applyFont="1" applyAlignment="1">
      <alignment horizontal="right"/>
    </xf>
    <xf numFmtId="171" fontId="5" fillId="0" borderId="0" xfId="0" applyNumberFormat="1" applyFont="1" applyAlignment="1">
      <alignment horizontal="right"/>
    </xf>
    <xf numFmtId="0" fontId="4" fillId="0" borderId="0" xfId="0" applyNumberFormat="1" applyFont="1" applyAlignment="1">
      <alignment horizontal="right"/>
    </xf>
    <xf numFmtId="177" fontId="5" fillId="0" borderId="0" xfId="0" applyNumberFormat="1" applyFont="1" applyAlignment="1">
      <alignment horizontal="right"/>
    </xf>
    <xf numFmtId="177" fontId="5" fillId="0" borderId="0" xfId="0" applyNumberFormat="1" applyFont="1"/>
    <xf numFmtId="177" fontId="4" fillId="0" borderId="0" xfId="0" applyNumberFormat="1" applyFont="1"/>
    <xf numFmtId="173" fontId="5" fillId="0" borderId="0" xfId="0" applyNumberFormat="1" applyFont="1" applyAlignment="1">
      <alignment horizontal="right"/>
    </xf>
    <xf numFmtId="49" fontId="4" fillId="0" borderId="3" xfId="0" applyNumberFormat="1" applyFont="1" applyBorder="1" applyAlignment="1">
      <alignment horizontal="left"/>
    </xf>
    <xf numFmtId="170" fontId="4" fillId="0" borderId="3" xfId="0" applyNumberFormat="1" applyFont="1" applyBorder="1"/>
    <xf numFmtId="49" fontId="5" fillId="0" borderId="3" xfId="0" applyNumberFormat="1" applyFont="1" applyBorder="1" applyAlignment="1">
      <alignment horizontal="left"/>
    </xf>
    <xf numFmtId="165" fontId="5" fillId="0" borderId="3" xfId="0" applyNumberFormat="1" applyFont="1" applyBorder="1" applyAlignment="1">
      <alignment horizontal="right"/>
    </xf>
    <xf numFmtId="0" fontId="4" fillId="0" borderId="5" xfId="0" applyFont="1" applyBorder="1" applyAlignment="1">
      <alignment horizontal="centerContinuous"/>
    </xf>
    <xf numFmtId="0" fontId="4" fillId="0" borderId="6" xfId="0" applyFont="1" applyBorder="1" applyAlignment="1">
      <alignment horizontal="centerContinuous"/>
    </xf>
    <xf numFmtId="170" fontId="5" fillId="0" borderId="3" xfId="0" applyNumberFormat="1" applyFont="1" applyBorder="1"/>
    <xf numFmtId="49" fontId="4" fillId="0" borderId="2" xfId="0" applyNumberFormat="1" applyFont="1" applyBorder="1" applyAlignment="1">
      <alignment horizontal="left"/>
    </xf>
    <xf numFmtId="165" fontId="4" fillId="0" borderId="3" xfId="0" applyNumberFormat="1" applyFont="1" applyBorder="1" applyAlignment="1">
      <alignment horizontal="left"/>
    </xf>
    <xf numFmtId="165" fontId="4" fillId="0" borderId="3" xfId="0" applyNumberFormat="1" applyFont="1" applyBorder="1" applyAlignment="1">
      <alignment horizontal="right"/>
    </xf>
    <xf numFmtId="49" fontId="5" fillId="0" borderId="2" xfId="0" applyNumberFormat="1" applyFont="1" applyBorder="1" applyAlignment="1">
      <alignment horizontal="left"/>
    </xf>
    <xf numFmtId="167" fontId="4" fillId="0" borderId="3" xfId="0" applyNumberFormat="1" applyFont="1" applyBorder="1"/>
    <xf numFmtId="171" fontId="4" fillId="0" borderId="3" xfId="5" applyNumberFormat="1" applyFont="1" applyBorder="1" applyAlignment="1">
      <alignment horizontal="right"/>
    </xf>
    <xf numFmtId="171" fontId="4" fillId="0" borderId="3" xfId="0" applyNumberFormat="1" applyFont="1" applyBorder="1" applyAlignment="1">
      <alignment horizontal="right"/>
    </xf>
    <xf numFmtId="171" fontId="5" fillId="0" borderId="3" xfId="0" applyNumberFormat="1" applyFont="1" applyBorder="1" applyAlignment="1">
      <alignment horizontal="right"/>
    </xf>
    <xf numFmtId="178" fontId="4" fillId="0" borderId="0" xfId="0" applyNumberFormat="1" applyFont="1"/>
    <xf numFmtId="179" fontId="4" fillId="0" borderId="0" xfId="0" applyNumberFormat="1" applyFont="1"/>
    <xf numFmtId="180" fontId="4" fillId="0" borderId="0" xfId="0" applyNumberFormat="1" applyFont="1"/>
    <xf numFmtId="181" fontId="4" fillId="0" borderId="0" xfId="0" applyNumberFormat="1" applyFont="1"/>
    <xf numFmtId="178" fontId="5" fillId="0" borderId="0" xfId="0" applyNumberFormat="1" applyFont="1"/>
    <xf numFmtId="182" fontId="4" fillId="0" borderId="0" xfId="0" applyNumberFormat="1" applyFont="1"/>
    <xf numFmtId="182" fontId="5" fillId="0" borderId="0" xfId="0" applyNumberFormat="1" applyFont="1"/>
    <xf numFmtId="183" fontId="4" fillId="0" borderId="0" xfId="0" applyNumberFormat="1" applyFont="1"/>
    <xf numFmtId="185" fontId="4" fillId="0" borderId="0" xfId="0" applyNumberFormat="1" applyFont="1"/>
    <xf numFmtId="169" fontId="5" fillId="0" borderId="0" xfId="0" applyNumberFormat="1" applyFont="1" applyAlignment="1">
      <alignment horizontal="right"/>
    </xf>
    <xf numFmtId="187" fontId="5" fillId="0" borderId="0" xfId="0" applyNumberFormat="1" applyFont="1"/>
    <xf numFmtId="188" fontId="4" fillId="0" borderId="0" xfId="0" applyNumberFormat="1" applyFont="1"/>
    <xf numFmtId="0" fontId="8" fillId="0" borderId="0" xfId="0" applyFont="1" applyBorder="1"/>
    <xf numFmtId="0" fontId="8" fillId="0" borderId="0" xfId="0" applyFont="1" applyFill="1" applyBorder="1"/>
    <xf numFmtId="189" fontId="5" fillId="0" borderId="0" xfId="0" applyNumberFormat="1" applyFont="1"/>
    <xf numFmtId="189" fontId="4" fillId="0" borderId="0" xfId="0" applyNumberFormat="1" applyFont="1"/>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Continuous" vertical="center"/>
    </xf>
    <xf numFmtId="0" fontId="4" fillId="0" borderId="9" xfId="0" applyFont="1" applyBorder="1" applyAlignment="1">
      <alignment horizontal="center" vertical="center"/>
    </xf>
    <xf numFmtId="0" fontId="4" fillId="0" borderId="5" xfId="0" applyFont="1" applyBorder="1" applyAlignment="1">
      <alignment horizontal="centerContinuous" vertical="center"/>
    </xf>
    <xf numFmtId="0" fontId="4" fillId="0" borderId="6" xfId="0" applyFont="1" applyBorder="1" applyAlignment="1">
      <alignment horizontal="centerContinuous" vertical="center"/>
    </xf>
    <xf numFmtId="0" fontId="4" fillId="0" borderId="0" xfId="0" applyFont="1" applyAlignment="1">
      <alignment wrapText="1"/>
    </xf>
    <xf numFmtId="0" fontId="4" fillId="0" borderId="0" xfId="0" applyFont="1" applyBorder="1" applyAlignment="1">
      <alignment wrapText="1"/>
    </xf>
    <xf numFmtId="178" fontId="4" fillId="0" borderId="0" xfId="0" applyNumberFormat="1" applyFont="1" applyBorder="1"/>
    <xf numFmtId="191" fontId="4" fillId="0" borderId="0" xfId="0" applyNumberFormat="1" applyFont="1"/>
    <xf numFmtId="191" fontId="5" fillId="0" borderId="0" xfId="0" applyNumberFormat="1" applyFont="1"/>
    <xf numFmtId="0" fontId="3" fillId="0" borderId="0" xfId="0" applyFont="1" applyAlignment="1">
      <alignment horizontal="left"/>
    </xf>
    <xf numFmtId="178" fontId="5" fillId="0" borderId="0" xfId="0" applyNumberFormat="1" applyFont="1" applyBorder="1"/>
    <xf numFmtId="186" fontId="4" fillId="0" borderId="0" xfId="0" applyNumberFormat="1" applyFont="1" applyAlignment="1">
      <alignment horizontal="center"/>
    </xf>
    <xf numFmtId="186" fontId="4" fillId="0" borderId="3" xfId="0" applyNumberFormat="1" applyFont="1" applyBorder="1" applyAlignment="1">
      <alignment horizontal="center"/>
    </xf>
    <xf numFmtId="186" fontId="4" fillId="0" borderId="0" xfId="0" applyNumberFormat="1" applyFont="1" applyBorder="1" applyAlignment="1">
      <alignment horizontal="center"/>
    </xf>
    <xf numFmtId="186" fontId="5" fillId="0" borderId="0" xfId="0" applyNumberFormat="1" applyFont="1" applyAlignment="1">
      <alignment horizontal="center"/>
    </xf>
    <xf numFmtId="186" fontId="5" fillId="0" borderId="3" xfId="0" applyNumberFormat="1" applyFont="1" applyBorder="1" applyAlignment="1">
      <alignment horizontal="center"/>
    </xf>
    <xf numFmtId="0" fontId="1" fillId="0" borderId="11" xfId="0" applyFont="1" applyBorder="1"/>
    <xf numFmtId="0" fontId="1" fillId="0" borderId="1" xfId="0" applyFont="1" applyBorder="1"/>
    <xf numFmtId="0" fontId="1" fillId="0" borderId="2" xfId="0" applyFont="1" applyBorder="1"/>
    <xf numFmtId="0" fontId="1" fillId="0" borderId="0" xfId="0" applyFont="1"/>
    <xf numFmtId="0" fontId="6" fillId="0" borderId="0" xfId="0" applyFont="1"/>
    <xf numFmtId="193" fontId="4" fillId="0" borderId="0" xfId="0" applyNumberFormat="1" applyFont="1"/>
    <xf numFmtId="194" fontId="4" fillId="0" borderId="0" xfId="0" applyNumberFormat="1" applyFont="1"/>
    <xf numFmtId="194" fontId="5" fillId="0" borderId="0" xfId="0" applyNumberFormat="1" applyFont="1"/>
    <xf numFmtId="196" fontId="4" fillId="0" borderId="0" xfId="0" applyNumberFormat="1" applyFont="1"/>
    <xf numFmtId="196" fontId="5" fillId="0" borderId="0" xfId="0" applyNumberFormat="1" applyFont="1"/>
    <xf numFmtId="182" fontId="4" fillId="0" borderId="0" xfId="0" applyNumberFormat="1" applyFont="1" applyAlignment="1"/>
    <xf numFmtId="167" fontId="4" fillId="0" borderId="0" xfId="0" applyNumberFormat="1" applyFont="1" applyAlignment="1"/>
    <xf numFmtId="187" fontId="5" fillId="0" borderId="0" xfId="0" applyNumberFormat="1" applyFont="1" applyAlignment="1"/>
    <xf numFmtId="182" fontId="5" fillId="0" borderId="0" xfId="0" applyNumberFormat="1" applyFont="1" applyAlignment="1"/>
    <xf numFmtId="167" fontId="5" fillId="0" borderId="0" xfId="0" applyNumberFormat="1" applyFont="1" applyAlignment="1"/>
    <xf numFmtId="197" fontId="4" fillId="0" borderId="0" xfId="0" applyNumberFormat="1" applyFont="1" applyAlignment="1">
      <alignment horizontal="right"/>
    </xf>
    <xf numFmtId="197" fontId="6" fillId="0" borderId="0" xfId="0" applyNumberFormat="1" applyFont="1" applyAlignment="1">
      <alignment horizontal="right"/>
    </xf>
    <xf numFmtId="0" fontId="9" fillId="0" borderId="0" xfId="0" applyFont="1" applyAlignment="1">
      <alignment horizontal="centerContinuous"/>
    </xf>
    <xf numFmtId="0" fontId="10" fillId="0" borderId="0" xfId="0" applyFont="1" applyAlignment="1">
      <alignment horizontal="centerContinuous"/>
    </xf>
    <xf numFmtId="0" fontId="10" fillId="0" borderId="0" xfId="0" applyFont="1"/>
    <xf numFmtId="0" fontId="10" fillId="0" borderId="4" xfId="0" applyFont="1" applyBorder="1"/>
    <xf numFmtId="0" fontId="10" fillId="0" borderId="12" xfId="0" applyFont="1" applyBorder="1" applyAlignment="1">
      <alignment horizontal="centerContinuous" vertical="center"/>
    </xf>
    <xf numFmtId="0" fontId="10" fillId="0" borderId="5" xfId="0" applyFont="1" applyBorder="1" applyAlignment="1">
      <alignment horizontal="centerContinuous" vertical="center"/>
    </xf>
    <xf numFmtId="0" fontId="10" fillId="0" borderId="2" xfId="0" applyFont="1" applyBorder="1"/>
    <xf numFmtId="0" fontId="10" fillId="0" borderId="3" xfId="0" applyFont="1" applyBorder="1"/>
    <xf numFmtId="49" fontId="9" fillId="0" borderId="3" xfId="0" applyNumberFormat="1" applyFont="1" applyBorder="1" applyAlignment="1">
      <alignment horizontal="left"/>
    </xf>
    <xf numFmtId="0" fontId="9" fillId="0" borderId="3" xfId="0" applyFont="1" applyBorder="1"/>
    <xf numFmtId="170" fontId="9" fillId="0" borderId="0" xfId="0" applyNumberFormat="1" applyFont="1"/>
    <xf numFmtId="0" fontId="9" fillId="0" borderId="0" xfId="0" applyFont="1"/>
    <xf numFmtId="177" fontId="9" fillId="0" borderId="0" xfId="0" applyNumberFormat="1" applyFont="1" applyAlignment="1">
      <alignment horizontal="right"/>
    </xf>
    <xf numFmtId="189" fontId="9" fillId="0" borderId="0" xfId="0" applyNumberFormat="1" applyFont="1"/>
    <xf numFmtId="177" fontId="9" fillId="0" borderId="0" xfId="0" applyNumberFormat="1" applyFont="1"/>
    <xf numFmtId="169" fontId="9" fillId="0" borderId="0" xfId="0" applyNumberFormat="1" applyFont="1" applyAlignment="1">
      <alignment horizontal="right"/>
    </xf>
    <xf numFmtId="173" fontId="9" fillId="0" borderId="0" xfId="0" applyNumberFormat="1" applyFont="1" applyAlignment="1">
      <alignment horizontal="right"/>
    </xf>
    <xf numFmtId="170" fontId="10" fillId="0" borderId="0" xfId="0" applyNumberFormat="1" applyFont="1"/>
    <xf numFmtId="166" fontId="10" fillId="0" borderId="0" xfId="0" applyNumberFormat="1" applyFont="1"/>
    <xf numFmtId="49" fontId="10" fillId="0" borderId="3" xfId="0" applyNumberFormat="1" applyFont="1" applyBorder="1" applyAlignment="1">
      <alignment horizontal="left"/>
    </xf>
    <xf numFmtId="177" fontId="10" fillId="0" borderId="0" xfId="0" applyNumberFormat="1" applyFont="1" applyAlignment="1">
      <alignment horizontal="right"/>
    </xf>
    <xf numFmtId="173" fontId="10" fillId="0" borderId="0" xfId="0" applyNumberFormat="1" applyFont="1" applyAlignment="1">
      <alignment horizontal="right"/>
    </xf>
    <xf numFmtId="177" fontId="10" fillId="0" borderId="0" xfId="0" applyNumberFormat="1" applyFont="1"/>
    <xf numFmtId="189" fontId="10" fillId="0" borderId="0" xfId="0" applyNumberFormat="1" applyFont="1"/>
    <xf numFmtId="169" fontId="10" fillId="0" borderId="0" xfId="0" applyNumberFormat="1" applyFont="1" applyAlignment="1">
      <alignment horizontal="right"/>
    </xf>
    <xf numFmtId="172" fontId="10" fillId="0" borderId="0" xfId="0" applyNumberFormat="1" applyFont="1"/>
    <xf numFmtId="169" fontId="10" fillId="0" borderId="0" xfId="0" applyNumberFormat="1" applyFont="1"/>
    <xf numFmtId="192" fontId="10" fillId="0" borderId="0" xfId="0" applyNumberFormat="1" applyFont="1" applyAlignment="1">
      <alignment horizontal="right"/>
    </xf>
    <xf numFmtId="0" fontId="4" fillId="0" borderId="12" xfId="0" applyFont="1" applyBorder="1" applyAlignment="1">
      <alignment horizontal="centerContinuous" vertical="center"/>
    </xf>
    <xf numFmtId="198" fontId="5" fillId="0" borderId="0" xfId="0" applyNumberFormat="1" applyFont="1" applyAlignment="1">
      <alignment horizontal="right"/>
    </xf>
    <xf numFmtId="198" fontId="4" fillId="0" borderId="0" xfId="0" applyNumberFormat="1" applyFont="1" applyAlignment="1">
      <alignment horizontal="right"/>
    </xf>
    <xf numFmtId="199" fontId="5" fillId="0" borderId="0" xfId="0" applyNumberFormat="1" applyFont="1" applyAlignment="1">
      <alignment horizontal="right"/>
    </xf>
    <xf numFmtId="199" fontId="4" fillId="0" borderId="0" xfId="0" applyNumberFormat="1" applyFont="1" applyAlignment="1">
      <alignment horizontal="right"/>
    </xf>
    <xf numFmtId="200" fontId="5" fillId="0" borderId="0" xfId="0" applyNumberFormat="1" applyFont="1" applyAlignment="1">
      <alignment horizontal="right"/>
    </xf>
    <xf numFmtId="200" fontId="4" fillId="0" borderId="0" xfId="0" applyNumberFormat="1" applyFont="1" applyAlignment="1">
      <alignment horizontal="right"/>
    </xf>
    <xf numFmtId="0" fontId="4" fillId="0" borderId="0" xfId="0" applyFont="1" applyBorder="1" applyAlignment="1"/>
    <xf numFmtId="0" fontId="4" fillId="0" borderId="3" xfId="0" applyFont="1" applyBorder="1" applyAlignment="1">
      <alignment horizontal="left"/>
    </xf>
    <xf numFmtId="0" fontId="4" fillId="0" borderId="3" xfId="0" applyFont="1" applyBorder="1" applyAlignment="1"/>
    <xf numFmtId="0" fontId="5" fillId="0" borderId="0" xfId="0" applyFont="1" applyBorder="1" applyAlignment="1"/>
    <xf numFmtId="0" fontId="5" fillId="0" borderId="3" xfId="0" applyFont="1" applyBorder="1" applyAlignment="1"/>
    <xf numFmtId="170" fontId="5" fillId="0" borderId="0" xfId="0" applyNumberFormat="1" applyFont="1" applyBorder="1"/>
    <xf numFmtId="167" fontId="5" fillId="0" borderId="3" xfId="0" applyNumberFormat="1" applyFont="1" applyBorder="1"/>
    <xf numFmtId="0" fontId="4" fillId="0" borderId="13" xfId="0" applyFont="1" applyBorder="1"/>
    <xf numFmtId="179" fontId="4" fillId="0" borderId="0" xfId="0" applyNumberFormat="1" applyFont="1" applyBorder="1"/>
    <xf numFmtId="0" fontId="12" fillId="0" borderId="0" xfId="0" applyFont="1"/>
    <xf numFmtId="186" fontId="13" fillId="0" borderId="0" xfId="3" applyNumberFormat="1" applyFont="1"/>
    <xf numFmtId="201" fontId="13" fillId="0" borderId="0" xfId="3" applyNumberFormat="1" applyFont="1"/>
    <xf numFmtId="49" fontId="3" fillId="0" borderId="0" xfId="0" applyNumberFormat="1" applyFont="1" applyBorder="1" applyAlignment="1">
      <alignment horizontal="left"/>
    </xf>
    <xf numFmtId="171" fontId="4" fillId="0" borderId="0" xfId="5" applyNumberFormat="1" applyFont="1" applyBorder="1" applyAlignment="1">
      <alignment horizontal="right"/>
    </xf>
    <xf numFmtId="171" fontId="4" fillId="0" borderId="0" xfId="0" applyNumberFormat="1" applyFont="1" applyBorder="1" applyAlignment="1">
      <alignment horizontal="right"/>
    </xf>
    <xf numFmtId="171" fontId="5" fillId="0" borderId="0" xfId="0" applyNumberFormat="1" applyFont="1" applyBorder="1" applyAlignment="1">
      <alignment horizontal="right"/>
    </xf>
    <xf numFmtId="165" fontId="4" fillId="0" borderId="0" xfId="0" applyNumberFormat="1" applyFont="1" applyBorder="1" applyAlignment="1">
      <alignment horizontal="left"/>
    </xf>
    <xf numFmtId="165" fontId="4" fillId="0" borderId="0" xfId="0" applyNumberFormat="1" applyFont="1" applyBorder="1" applyAlignment="1">
      <alignment horizontal="right"/>
    </xf>
    <xf numFmtId="198" fontId="3" fillId="0" borderId="0" xfId="0" applyNumberFormat="1" applyFont="1" applyAlignment="1">
      <alignment horizontal="right"/>
    </xf>
    <xf numFmtId="0" fontId="14" fillId="0" borderId="0" xfId="2" applyFont="1" applyAlignment="1" applyProtection="1"/>
    <xf numFmtId="0" fontId="3" fillId="0" borderId="8" xfId="0" applyFont="1" applyBorder="1" applyAlignment="1">
      <alignment horizontal="center" vertical="center"/>
    </xf>
    <xf numFmtId="202" fontId="4" fillId="0" borderId="0" xfId="0" applyNumberFormat="1" applyFont="1" applyFill="1"/>
    <xf numFmtId="202" fontId="5" fillId="0" borderId="0" xfId="0" applyNumberFormat="1" applyFont="1" applyFill="1"/>
    <xf numFmtId="203" fontId="5" fillId="0" borderId="0" xfId="0" applyNumberFormat="1" applyFont="1"/>
    <xf numFmtId="204" fontId="4" fillId="0" borderId="0" xfId="0" applyNumberFormat="1" applyFont="1"/>
    <xf numFmtId="0" fontId="3" fillId="0" borderId="0" xfId="0" quotePrefix="1" applyFont="1"/>
    <xf numFmtId="0" fontId="1" fillId="0" borderId="0" xfId="0" quotePrefix="1" applyFont="1"/>
    <xf numFmtId="167" fontId="4" fillId="0" borderId="3" xfId="0" applyNumberFormat="1" applyFont="1" applyFill="1" applyBorder="1"/>
    <xf numFmtId="0" fontId="3" fillId="0" borderId="0" xfId="0" applyFont="1"/>
    <xf numFmtId="0" fontId="3" fillId="0" borderId="0" xfId="0" applyFont="1" applyAlignment="1">
      <alignment vertical="top" wrapText="1"/>
    </xf>
    <xf numFmtId="0" fontId="3" fillId="0" borderId="0" xfId="0" applyFont="1" applyAlignment="1"/>
    <xf numFmtId="0" fontId="3" fillId="0" borderId="0" xfId="0" applyFont="1" applyAlignment="1">
      <alignment wrapText="1"/>
    </xf>
    <xf numFmtId="0" fontId="4" fillId="0" borderId="4" xfId="0" applyFont="1" applyFill="1" applyBorder="1"/>
    <xf numFmtId="205" fontId="4" fillId="0" borderId="0" xfId="0" applyNumberFormat="1" applyFont="1"/>
    <xf numFmtId="0" fontId="1" fillId="0" borderId="0" xfId="0" applyFont="1" applyAlignment="1">
      <alignment wrapText="1"/>
    </xf>
    <xf numFmtId="0" fontId="3" fillId="0" borderId="0" xfId="0" applyFont="1"/>
    <xf numFmtId="0" fontId="3" fillId="0" borderId="0" xfId="0" applyFont="1"/>
    <xf numFmtId="0" fontId="3" fillId="0" borderId="0" xfId="0" applyFont="1"/>
    <xf numFmtId="168" fontId="4" fillId="0" borderId="0" xfId="0" applyNumberFormat="1" applyFont="1" applyBorder="1"/>
    <xf numFmtId="168" fontId="5" fillId="0" borderId="0" xfId="0" applyNumberFormat="1" applyFont="1" applyFill="1" applyBorder="1"/>
    <xf numFmtId="0" fontId="4" fillId="0" borderId="0" xfId="0" applyFont="1" applyFill="1" applyBorder="1"/>
    <xf numFmtId="0" fontId="5" fillId="0" borderId="0" xfId="0" applyFont="1" applyFill="1" applyBorder="1"/>
    <xf numFmtId="0" fontId="6" fillId="0" borderId="0" xfId="0" applyFont="1" applyFill="1" applyBorder="1"/>
    <xf numFmtId="0" fontId="3" fillId="0" borderId="3" xfId="0" applyFont="1" applyBorder="1"/>
    <xf numFmtId="0" fontId="3" fillId="0" borderId="0" xfId="0" applyFont="1" applyBorder="1" applyAlignment="1"/>
    <xf numFmtId="0" fontId="16" fillId="0" borderId="0" xfId="0" applyFont="1" applyBorder="1"/>
    <xf numFmtId="0" fontId="16" fillId="0" borderId="3" xfId="0" applyFont="1" applyBorder="1"/>
    <xf numFmtId="166" fontId="4" fillId="0" borderId="0" xfId="0" applyNumberFormat="1" applyFont="1" applyBorder="1"/>
    <xf numFmtId="167" fontId="3" fillId="0" borderId="0" xfId="0" applyNumberFormat="1" applyFont="1"/>
    <xf numFmtId="191" fontId="3" fillId="0" borderId="0" xfId="0" applyNumberFormat="1" applyFont="1"/>
    <xf numFmtId="176" fontId="3" fillId="0" borderId="0" xfId="0" applyNumberFormat="1" applyFont="1"/>
    <xf numFmtId="196" fontId="4" fillId="0" borderId="0" xfId="0" applyNumberFormat="1" applyFont="1" applyBorder="1"/>
    <xf numFmtId="194" fontId="4" fillId="0" borderId="0" xfId="0" applyNumberFormat="1" applyFont="1" applyBorder="1"/>
    <xf numFmtId="195" fontId="4" fillId="0" borderId="0" xfId="0" applyNumberFormat="1" applyFont="1" applyBorder="1"/>
    <xf numFmtId="193" fontId="4" fillId="0" borderId="0" xfId="0" applyNumberFormat="1" applyFont="1" applyBorder="1"/>
    <xf numFmtId="194" fontId="5" fillId="0" borderId="0" xfId="0" applyNumberFormat="1" applyFont="1" applyBorder="1"/>
    <xf numFmtId="195" fontId="5" fillId="0" borderId="0" xfId="0" applyNumberFormat="1" applyFont="1" applyBorder="1"/>
    <xf numFmtId="193" fontId="5" fillId="0" borderId="0" xfId="0" applyNumberFormat="1" applyFont="1" applyBorder="1"/>
    <xf numFmtId="196" fontId="5" fillId="0" borderId="0" xfId="0" applyNumberFormat="1" applyFont="1" applyBorder="1"/>
    <xf numFmtId="180" fontId="4" fillId="0" borderId="0" xfId="0" applyNumberFormat="1" applyFont="1" applyBorder="1"/>
    <xf numFmtId="181" fontId="4" fillId="0" borderId="0" xfId="0" applyNumberFormat="1" applyFont="1" applyBorder="1"/>
    <xf numFmtId="17" fontId="1" fillId="0" borderId="0" xfId="0" applyNumberFormat="1" applyFont="1" applyAlignment="1">
      <alignment wrapText="1"/>
    </xf>
    <xf numFmtId="0" fontId="3" fillId="0" borderId="0" xfId="0" applyFont="1"/>
    <xf numFmtId="167" fontId="4" fillId="0" borderId="0" xfId="0" applyNumberFormat="1" applyFont="1" applyFill="1"/>
    <xf numFmtId="199" fontId="4" fillId="0" borderId="0" xfId="0" applyNumberFormat="1" applyFont="1" applyFill="1" applyAlignment="1">
      <alignment horizontal="right"/>
    </xf>
    <xf numFmtId="0" fontId="17" fillId="0" borderId="0" xfId="2" applyFont="1" applyAlignment="1" applyProtection="1"/>
    <xf numFmtId="0" fontId="5" fillId="0" borderId="0" xfId="0" applyFont="1" applyFill="1" applyBorder="1" applyAlignment="1">
      <alignment horizontal="center"/>
    </xf>
    <xf numFmtId="0" fontId="5" fillId="0" borderId="0" xfId="0" applyFont="1" applyFill="1" applyBorder="1" applyAlignment="1">
      <alignment horizontal="right"/>
    </xf>
    <xf numFmtId="0" fontId="5" fillId="0" borderId="0" xfId="0" applyFont="1" applyFill="1" applyBorder="1" applyAlignment="1">
      <alignment horizontal="left"/>
    </xf>
    <xf numFmtId="0" fontId="4" fillId="0" borderId="0" xfId="0" applyFont="1" applyFill="1" applyBorder="1" applyAlignment="1">
      <alignment horizontal="center"/>
    </xf>
    <xf numFmtId="0" fontId="6" fillId="0" borderId="0" xfId="0" applyFont="1" applyFill="1"/>
    <xf numFmtId="0" fontId="4" fillId="0" borderId="0" xfId="0" applyFont="1" applyFill="1" applyBorder="1" applyAlignment="1">
      <alignment horizontal="centerContinuous"/>
    </xf>
    <xf numFmtId="0" fontId="4" fillId="0" borderId="0" xfId="0" applyFont="1" applyFill="1" applyAlignment="1">
      <alignment horizontal="centerContinuous"/>
    </xf>
    <xf numFmtId="0" fontId="4" fillId="0" borderId="0" xfId="0" applyFont="1" applyFill="1"/>
    <xf numFmtId="0" fontId="4" fillId="0" borderId="2" xfId="0" applyFont="1" applyFill="1" applyBorder="1"/>
    <xf numFmtId="0" fontId="4" fillId="0" borderId="1" xfId="0" applyFont="1" applyFill="1" applyBorder="1"/>
    <xf numFmtId="0" fontId="4" fillId="0" borderId="3" xfId="0" applyFont="1" applyFill="1" applyBorder="1"/>
    <xf numFmtId="170" fontId="4" fillId="0" borderId="0" xfId="0" applyNumberFormat="1" applyFont="1" applyFill="1"/>
    <xf numFmtId="170" fontId="4" fillId="0" borderId="0" xfId="0" applyNumberFormat="1" applyFont="1" applyFill="1" applyBorder="1"/>
    <xf numFmtId="49" fontId="4" fillId="0" borderId="3" xfId="0" applyNumberFormat="1" applyFont="1" applyFill="1" applyBorder="1" applyAlignment="1">
      <alignment horizontal="left"/>
    </xf>
    <xf numFmtId="49" fontId="4" fillId="0" borderId="0" xfId="0" applyNumberFormat="1" applyFont="1" applyFill="1" applyBorder="1" applyAlignment="1">
      <alignment horizontal="left"/>
    </xf>
    <xf numFmtId="184" fontId="4" fillId="0" borderId="0" xfId="0" applyNumberFormat="1" applyFont="1" applyFill="1" applyBorder="1"/>
    <xf numFmtId="0" fontId="4" fillId="0" borderId="10" xfId="0" applyFont="1" applyFill="1" applyBorder="1"/>
    <xf numFmtId="165" fontId="5" fillId="0" borderId="0" xfId="0" applyNumberFormat="1" applyFont="1" applyFill="1" applyBorder="1" applyAlignment="1">
      <alignment horizontal="right"/>
    </xf>
    <xf numFmtId="0" fontId="3" fillId="0" borderId="0" xfId="0" applyFont="1" applyFill="1" applyBorder="1" applyAlignment="1">
      <alignment horizontal="right"/>
    </xf>
    <xf numFmtId="0" fontId="4" fillId="0" borderId="0" xfId="0" applyFont="1" applyFill="1" applyBorder="1" applyAlignment="1">
      <alignment horizontal="left"/>
    </xf>
    <xf numFmtId="0" fontId="3" fillId="0" borderId="0" xfId="0" applyFont="1" applyFill="1"/>
    <xf numFmtId="170" fontId="4" fillId="0" borderId="2" xfId="0" applyNumberFormat="1" applyFont="1" applyFill="1" applyBorder="1"/>
    <xf numFmtId="49" fontId="5" fillId="0" borderId="3" xfId="0" applyNumberFormat="1" applyFont="1" applyFill="1" applyBorder="1" applyAlignment="1">
      <alignment horizontal="left"/>
    </xf>
    <xf numFmtId="49" fontId="5" fillId="0" borderId="0" xfId="0" applyNumberFormat="1" applyFont="1" applyFill="1" applyBorder="1" applyAlignment="1">
      <alignment horizontal="left"/>
    </xf>
    <xf numFmtId="184" fontId="5" fillId="0" borderId="0" xfId="0" applyNumberFormat="1" applyFont="1" applyFill="1" applyBorder="1"/>
    <xf numFmtId="166" fontId="4" fillId="0" borderId="10" xfId="0" applyNumberFormat="1" applyFont="1" applyFill="1" applyBorder="1"/>
    <xf numFmtId="0" fontId="3" fillId="0" borderId="3" xfId="0" applyFont="1" applyFill="1" applyBorder="1"/>
    <xf numFmtId="0" fontId="3" fillId="0" borderId="0" xfId="0" applyFont="1" applyFill="1" applyBorder="1"/>
    <xf numFmtId="0" fontId="16" fillId="0" borderId="0" xfId="0" applyFont="1" applyFill="1" applyBorder="1"/>
    <xf numFmtId="0" fontId="16" fillId="0" borderId="3" xfId="0" applyFont="1" applyFill="1" applyBorder="1"/>
    <xf numFmtId="0" fontId="16" fillId="0" borderId="0" xfId="0" applyFont="1" applyFill="1"/>
    <xf numFmtId="184" fontId="4" fillId="0" borderId="3" xfId="0" applyNumberFormat="1" applyFont="1" applyFill="1" applyBorder="1"/>
    <xf numFmtId="0" fontId="2" fillId="0" borderId="0" xfId="0" applyFont="1" applyFill="1" applyBorder="1"/>
    <xf numFmtId="0" fontId="2" fillId="0" borderId="0" xfId="0" applyFont="1" applyFill="1"/>
    <xf numFmtId="184" fontId="2" fillId="0" borderId="0" xfId="0" applyNumberFormat="1" applyFont="1" applyFill="1"/>
    <xf numFmtId="0" fontId="3" fillId="0" borderId="0" xfId="0" applyFont="1" applyFill="1" applyBorder="1" applyAlignment="1">
      <alignment horizontal="centerContinuous" vertical="center"/>
    </xf>
    <xf numFmtId="166" fontId="3" fillId="0" borderId="0" xfId="0" applyNumberFormat="1" applyFont="1" applyFill="1" applyBorder="1"/>
    <xf numFmtId="168" fontId="3" fillId="0" borderId="0" xfId="0" applyNumberFormat="1" applyFont="1" applyFill="1" applyBorder="1"/>
    <xf numFmtId="168" fontId="3" fillId="0" borderId="0" xfId="0" applyNumberFormat="1" applyFont="1" applyFill="1"/>
    <xf numFmtId="0" fontId="5" fillId="0" borderId="0" xfId="0" applyFont="1" applyFill="1" applyAlignment="1">
      <alignment horizontal="centerContinuous"/>
    </xf>
    <xf numFmtId="0" fontId="3" fillId="0" borderId="0" xfId="0" applyFont="1" applyFill="1" applyAlignment="1">
      <alignment horizontal="centerContinuous"/>
    </xf>
    <xf numFmtId="0" fontId="3" fillId="0" borderId="1" xfId="0" applyFont="1" applyFill="1" applyBorder="1"/>
    <xf numFmtId="0" fontId="3" fillId="0" borderId="10" xfId="0" applyFont="1" applyFill="1" applyBorder="1"/>
    <xf numFmtId="166" fontId="3" fillId="0" borderId="0" xfId="0" applyNumberFormat="1" applyFont="1" applyFill="1"/>
    <xf numFmtId="0" fontId="5" fillId="0" borderId="10" xfId="0" applyFont="1" applyFill="1" applyBorder="1"/>
    <xf numFmtId="0" fontId="5" fillId="0" borderId="3" xfId="0" applyFont="1" applyFill="1" applyBorder="1"/>
    <xf numFmtId="168" fontId="5" fillId="0" borderId="0" xfId="0" applyNumberFormat="1" applyFont="1" applyFill="1"/>
    <xf numFmtId="0" fontId="1" fillId="0" borderId="0" xfId="0" applyFont="1" applyFill="1"/>
    <xf numFmtId="0" fontId="1" fillId="0" borderId="0" xfId="0" applyFont="1" applyFill="1" applyBorder="1"/>
    <xf numFmtId="0" fontId="5" fillId="0" borderId="0" xfId="0" applyFont="1" applyFill="1" applyAlignment="1"/>
    <xf numFmtId="191" fontId="4" fillId="0" borderId="0" xfId="0" applyNumberFormat="1" applyFont="1" applyFill="1"/>
    <xf numFmtId="183" fontId="4" fillId="0" borderId="0" xfId="0" applyNumberFormat="1" applyFont="1" applyFill="1"/>
    <xf numFmtId="0" fontId="3" fillId="0" borderId="4" xfId="0" applyFont="1" applyBorder="1" applyAlignment="1">
      <alignment horizontal="center" vertical="center"/>
    </xf>
    <xf numFmtId="184" fontId="4" fillId="0" borderId="0" xfId="0" applyNumberFormat="1" applyFont="1" applyFill="1" applyBorder="1" applyAlignment="1">
      <alignment horizontal="left" indent="4"/>
    </xf>
    <xf numFmtId="184" fontId="4" fillId="0" borderId="0" xfId="0" applyNumberFormat="1" applyFont="1" applyFill="1" applyBorder="1" applyAlignment="1">
      <alignment vertical="center"/>
    </xf>
    <xf numFmtId="195" fontId="3" fillId="0" borderId="0" xfId="0" applyNumberFormat="1" applyFont="1" applyBorder="1" applyAlignment="1">
      <alignment horizontal="left" vertical="center" indent="3"/>
    </xf>
    <xf numFmtId="193" fontId="3" fillId="0" borderId="0" xfId="0" applyNumberFormat="1" applyFont="1" applyBorder="1" applyAlignment="1">
      <alignment horizontal="left" vertical="center" indent="3"/>
    </xf>
    <xf numFmtId="206" fontId="3" fillId="0" borderId="0" xfId="0" applyNumberFormat="1" applyFont="1" applyAlignment="1" applyProtection="1">
      <alignment horizontal="right" indent="1"/>
      <protection locked="0"/>
    </xf>
    <xf numFmtId="182" fontId="4" fillId="0" borderId="0" xfId="0" applyNumberFormat="1" applyFont="1" applyAlignment="1">
      <alignment horizontal="right"/>
    </xf>
    <xf numFmtId="167" fontId="4" fillId="0" borderId="0" xfId="0" applyNumberFormat="1" applyFont="1" applyAlignment="1">
      <alignment horizontal="right"/>
    </xf>
    <xf numFmtId="174" fontId="4" fillId="0" borderId="0" xfId="0" applyNumberFormat="1" applyFont="1" applyAlignment="1"/>
    <xf numFmtId="183" fontId="4" fillId="0" borderId="0" xfId="0" applyNumberFormat="1" applyFont="1" applyAlignment="1">
      <alignment horizontal="right"/>
    </xf>
    <xf numFmtId="206" fontId="3" fillId="0" borderId="0" xfId="0" applyNumberFormat="1" applyFont="1" applyAlignment="1">
      <alignment horizontal="right"/>
    </xf>
    <xf numFmtId="206" fontId="3" fillId="0" borderId="0" xfId="0" applyNumberFormat="1" applyFont="1" applyAlignment="1">
      <alignment horizontal="right" indent="1"/>
    </xf>
    <xf numFmtId="206" fontId="3" fillId="0" borderId="0" xfId="0" applyNumberFormat="1" applyFont="1" applyBorder="1" applyAlignment="1">
      <alignment horizontal="right"/>
    </xf>
    <xf numFmtId="206" fontId="3" fillId="0" borderId="3" xfId="0" applyNumberFormat="1" applyFont="1" applyBorder="1" applyAlignment="1" applyProtection="1">
      <alignment horizontal="right" indent="1"/>
      <protection locked="0"/>
    </xf>
    <xf numFmtId="0" fontId="3" fillId="0" borderId="0" xfId="0" applyFont="1"/>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vertical="center"/>
    </xf>
    <xf numFmtId="0" fontId="20" fillId="0" borderId="0" xfId="0" applyFont="1" applyAlignment="1"/>
    <xf numFmtId="0" fontId="1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 fillId="0" borderId="3" xfId="0" applyFont="1" applyBorder="1"/>
    <xf numFmtId="0" fontId="3" fillId="0" borderId="0" xfId="3" applyFont="1"/>
    <xf numFmtId="0" fontId="1" fillId="0" borderId="10" xfId="0" applyFont="1" applyBorder="1"/>
    <xf numFmtId="0" fontId="3" fillId="0" borderId="0" xfId="0" applyFont="1" applyBorder="1" applyAlignment="1">
      <alignment wrapText="1"/>
    </xf>
    <xf numFmtId="0" fontId="1" fillId="0" borderId="0" xfId="0" applyFont="1" applyBorder="1"/>
    <xf numFmtId="0" fontId="1" fillId="0" borderId="0" xfId="0" applyFont="1" applyAlignment="1">
      <alignment horizontal="right"/>
    </xf>
    <xf numFmtId="186" fontId="1" fillId="0" borderId="0" xfId="0" applyNumberFormat="1" applyFont="1"/>
    <xf numFmtId="0" fontId="1" fillId="0" borderId="7" xfId="0" applyFont="1" applyBorder="1"/>
    <xf numFmtId="0" fontId="1" fillId="0" borderId="4" xfId="0" applyFont="1" applyBorder="1"/>
    <xf numFmtId="0" fontId="1" fillId="0" borderId="8" xfId="0" applyFont="1" applyBorder="1"/>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xf numFmtId="0" fontId="5" fillId="0" borderId="10"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xf>
    <xf numFmtId="0" fontId="4" fillId="0" borderId="1" xfId="0" applyFont="1" applyFill="1" applyBorder="1" applyAlignment="1">
      <alignment horizontal="center"/>
    </xf>
    <xf numFmtId="0" fontId="6" fillId="0" borderId="15"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0" xfId="0" applyFont="1" applyFill="1" applyAlignment="1">
      <alignment horizontal="center" vertical="center"/>
    </xf>
    <xf numFmtId="0" fontId="6" fillId="0" borderId="8" xfId="0" applyFont="1" applyFill="1" applyBorder="1" applyAlignment="1">
      <alignment horizontal="center" vertical="center"/>
    </xf>
    <xf numFmtId="0" fontId="4" fillId="0" borderId="12" xfId="0" applyNumberFormat="1" applyFont="1" applyFill="1" applyBorder="1" applyAlignment="1">
      <alignment horizontal="center"/>
    </xf>
    <xf numFmtId="0" fontId="4" fillId="0" borderId="5"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4" fillId="0" borderId="14" xfId="0" applyFont="1" applyBorder="1" applyAlignment="1">
      <alignment horizontal="center" vertical="center"/>
    </xf>
    <xf numFmtId="0" fontId="6" fillId="0" borderId="13"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 fontId="4" fillId="0" borderId="11" xfId="0" applyNumberFormat="1" applyFont="1" applyBorder="1" applyAlignment="1">
      <alignment horizontal="center" vertical="center"/>
    </xf>
    <xf numFmtId="17" fontId="4" fillId="0" borderId="10" xfId="0" applyNumberFormat="1" applyFont="1" applyBorder="1" applyAlignment="1">
      <alignment horizontal="center" vertical="center"/>
    </xf>
    <xf numFmtId="17" fontId="4" fillId="0" borderId="7" xfId="0" applyNumberFormat="1" applyFont="1" applyBorder="1" applyAlignment="1">
      <alignment horizontal="center" vertical="center"/>
    </xf>
    <xf numFmtId="17" fontId="4" fillId="0" borderId="14" xfId="0" applyNumberFormat="1" applyFont="1" applyBorder="1" applyAlignment="1">
      <alignment horizontal="center" vertical="center"/>
    </xf>
    <xf numFmtId="17" fontId="4" fillId="0" borderId="13" xfId="0" applyNumberFormat="1" applyFont="1" applyBorder="1" applyAlignment="1">
      <alignment horizontal="center" vertical="center"/>
    </xf>
    <xf numFmtId="17" fontId="4" fillId="0" borderId="15" xfId="0" applyNumberFormat="1" applyFont="1" applyBorder="1" applyAlignment="1">
      <alignment horizontal="center" vertical="center"/>
    </xf>
    <xf numFmtId="0" fontId="5" fillId="0" borderId="0" xfId="0" applyFont="1" applyAlignment="1">
      <alignment horizontal="center"/>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5" xfId="0" applyFont="1" applyBorder="1" applyAlignment="1">
      <alignment horizontal="center" vertical="center"/>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4" xfId="0" applyFont="1" applyBorder="1" applyAlignment="1">
      <alignment horizontal="center" vertical="center" wrapText="1"/>
    </xf>
    <xf numFmtId="0" fontId="5" fillId="0" borderId="0" xfId="0" applyFont="1" applyFill="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xf>
    <xf numFmtId="0" fontId="3" fillId="0" borderId="3" xfId="0" applyFont="1" applyFill="1" applyBorder="1" applyAlignment="1">
      <alignment horizontal="left"/>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166" fontId="3" fillId="0" borderId="0" xfId="0" applyNumberFormat="1" applyFont="1"/>
    <xf numFmtId="168" fontId="3" fillId="0" borderId="0" xfId="0" applyNumberFormat="1" applyFont="1"/>
  </cellXfs>
  <cellStyles count="8">
    <cellStyle name="Euro" xfId="1"/>
    <cellStyle name="Link" xfId="2" builtinId="8"/>
    <cellStyle name="Standard" xfId="0" builtinId="0"/>
    <cellStyle name="Standard 2" xfId="3"/>
    <cellStyle name="Standard 3" xfId="4"/>
    <cellStyle name="Standard 4" xfId="7"/>
    <cellStyle name="Währung" xfId="5" builtinId="4"/>
    <cellStyle name="Währung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17</xdr:col>
      <xdr:colOff>9525</xdr:colOff>
      <xdr:row>58</xdr:row>
      <xdr:rowOff>47625</xdr:rowOff>
    </xdr:from>
    <xdr:to>
      <xdr:col>21</xdr:col>
      <xdr:colOff>114300</xdr:colOff>
      <xdr:row>61</xdr:row>
      <xdr:rowOff>114300</xdr:rowOff>
    </xdr:to>
    <xdr:sp macro="" textlink="">
      <xdr:nvSpPr>
        <xdr:cNvPr id="2" name="Text Box 2"/>
        <xdr:cNvSpPr txBox="1">
          <a:spLocks noChangeArrowheads="1"/>
        </xdr:cNvSpPr>
      </xdr:nvSpPr>
      <xdr:spPr bwMode="auto">
        <a:xfrm>
          <a:off x="2762250" y="8096250"/>
          <a:ext cx="752475" cy="438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Kreislauf-</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macro="" textlink="">
      <xdr:nvSpPr>
        <xdr:cNvPr id="3" name="Text Box 3"/>
        <xdr:cNvSpPr txBox="1">
          <a:spLocks noChangeArrowheads="1"/>
        </xdr:cNvSpPr>
      </xdr:nvSpPr>
      <xdr:spPr bwMode="auto">
        <a:xfrm>
          <a:off x="3486150" y="8096250"/>
          <a:ext cx="866775"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Atmungs-</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macro="" textlink="">
      <xdr:nvSpPr>
        <xdr:cNvPr id="4" name="Text Box 4"/>
        <xdr:cNvSpPr txBox="1">
          <a:spLocks noChangeArrowheads="1"/>
        </xdr:cNvSpPr>
      </xdr:nvSpPr>
      <xdr:spPr bwMode="auto">
        <a:xfrm>
          <a:off x="4276725" y="8096250"/>
          <a:ext cx="8286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Verdauungs-</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macro="" textlink="">
      <xdr:nvSpPr>
        <xdr:cNvPr id="5" name="Text Box 5"/>
        <xdr:cNvSpPr txBox="1">
          <a:spLocks noChangeArrowheads="1"/>
        </xdr:cNvSpPr>
      </xdr:nvSpPr>
      <xdr:spPr bwMode="auto">
        <a:xfrm>
          <a:off x="5048250" y="8096250"/>
          <a:ext cx="914400" cy="581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Verletzungen,</a:t>
          </a:r>
        </a:p>
        <a:p>
          <a:pPr algn="ctr" rtl="0">
            <a:defRPr sz="1000"/>
          </a:pPr>
          <a:r>
            <a:rPr lang="de-DE" sz="800" b="0" i="0" u="none" strike="noStrike" baseline="0">
              <a:solidFill>
                <a:srgbClr val="000000"/>
              </a:solidFill>
              <a:latin typeface="Arial"/>
              <a:cs typeface="Arial"/>
            </a:rPr>
            <a:t>Vergiftungen u.</a:t>
          </a:r>
        </a:p>
        <a:p>
          <a:pPr algn="ctr" rtl="0">
            <a:defRPr sz="1000"/>
          </a:pPr>
          <a:r>
            <a:rPr lang="de-DE" sz="800" b="0" i="0" u="none" strike="noStrike" baseline="0">
              <a:solidFill>
                <a:srgbClr val="000000"/>
              </a:solidFill>
              <a:latin typeface="Arial"/>
              <a:cs typeface="Arial"/>
            </a:rPr>
            <a:t>best. and. Folgen</a:t>
          </a:r>
        </a:p>
        <a:p>
          <a:pPr algn="ctr" rtl="0">
            <a:defRPr sz="1000"/>
          </a:pPr>
          <a:r>
            <a:rPr lang="de-DE" sz="800" b="0" i="0" u="none" strike="noStrike" baseline="0">
              <a:solidFill>
                <a:srgbClr val="000000"/>
              </a:solidFill>
              <a:latin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macro="" textlink="">
      <xdr:nvSpPr>
        <xdr:cNvPr id="6" name="Text Box 6" descr="Horizontal hell"/>
        <xdr:cNvSpPr txBox="1">
          <a:spLocks noChangeArrowheads="1"/>
        </xdr:cNvSpPr>
      </xdr:nvSpPr>
      <xdr:spPr bwMode="auto">
        <a:xfrm>
          <a:off x="1466850" y="8924925"/>
          <a:ext cx="152400" cy="114300"/>
        </a:xfrm>
        <a:prstGeom prst="rect">
          <a:avLst/>
        </a:prstGeom>
        <a:solidFill>
          <a:srgbClr val="632523">
            <a:alpha val="9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9525</xdr:colOff>
      <xdr:row>65</xdr:row>
      <xdr:rowOff>9525</xdr:rowOff>
    </xdr:from>
    <xdr:to>
      <xdr:col>17</xdr:col>
      <xdr:colOff>0</xdr:colOff>
      <xdr:row>66</xdr:row>
      <xdr:rowOff>0</xdr:rowOff>
    </xdr:to>
    <xdr:sp macro="" textlink="">
      <xdr:nvSpPr>
        <xdr:cNvPr id="7" name="Text Box 7" descr="Diagonal dunkel nach unten"/>
        <xdr:cNvSpPr txBox="1">
          <a:spLocks noChangeArrowheads="1"/>
        </xdr:cNvSpPr>
      </xdr:nvSpPr>
      <xdr:spPr bwMode="auto">
        <a:xfrm>
          <a:off x="2600325" y="8924925"/>
          <a:ext cx="152400" cy="114300"/>
        </a:xfrm>
        <a:prstGeom prst="rect">
          <a:avLst/>
        </a:prstGeom>
        <a:solidFill>
          <a:srgbClr val="953735">
            <a:alpha val="9294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9525</xdr:colOff>
      <xdr:row>65</xdr:row>
      <xdr:rowOff>9525</xdr:rowOff>
    </xdr:from>
    <xdr:to>
      <xdr:col>23</xdr:col>
      <xdr:colOff>0</xdr:colOff>
      <xdr:row>66</xdr:row>
      <xdr:rowOff>0</xdr:rowOff>
    </xdr:to>
    <xdr:sp macro="" textlink="">
      <xdr:nvSpPr>
        <xdr:cNvPr id="8" name="Text Box 8" descr="Kleines Gitternetz"/>
        <xdr:cNvSpPr txBox="1">
          <a:spLocks noChangeArrowheads="1"/>
        </xdr:cNvSpPr>
      </xdr:nvSpPr>
      <xdr:spPr bwMode="auto">
        <a:xfrm>
          <a:off x="3571875" y="8924925"/>
          <a:ext cx="152400" cy="114300"/>
        </a:xfrm>
        <a:prstGeom prst="rect">
          <a:avLst/>
        </a:prstGeom>
        <a:solidFill>
          <a:srgbClr val="D9969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142875</xdr:colOff>
      <xdr:row>58</xdr:row>
      <xdr:rowOff>47625</xdr:rowOff>
    </xdr:from>
    <xdr:to>
      <xdr:col>11</xdr:col>
      <xdr:colOff>133350</xdr:colOff>
      <xdr:row>61</xdr:row>
      <xdr:rowOff>28575</xdr:rowOff>
    </xdr:to>
    <xdr:sp macro="" textlink="">
      <xdr:nvSpPr>
        <xdr:cNvPr id="9" name="Text Box 25"/>
        <xdr:cNvSpPr txBox="1">
          <a:spLocks noChangeArrowheads="1"/>
        </xdr:cNvSpPr>
      </xdr:nvSpPr>
      <xdr:spPr bwMode="auto">
        <a:xfrm>
          <a:off x="1276350" y="8096250"/>
          <a:ext cx="638175"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Neu-</a:t>
          </a:r>
        </a:p>
        <a:p>
          <a:pPr algn="ctr" rtl="0">
            <a:defRPr sz="1000"/>
          </a:pPr>
          <a:r>
            <a:rPr lang="de-DE" sz="800" b="0" i="0" u="none" strike="noStrike" baseline="0">
              <a:solidFill>
                <a:srgbClr val="000000"/>
              </a:solidFill>
              <a:latin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macro="" textlink="">
      <xdr:nvSpPr>
        <xdr:cNvPr id="10" name="Text Box 26"/>
        <xdr:cNvSpPr txBox="1">
          <a:spLocks noChangeArrowheads="1"/>
        </xdr:cNvSpPr>
      </xdr:nvSpPr>
      <xdr:spPr bwMode="auto">
        <a:xfrm>
          <a:off x="561975" y="8096250"/>
          <a:ext cx="59055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macro="" textlink="">
      <xdr:nvSpPr>
        <xdr:cNvPr id="11" name="Text Box 48"/>
        <xdr:cNvSpPr txBox="1">
          <a:spLocks noChangeArrowheads="1"/>
        </xdr:cNvSpPr>
      </xdr:nvSpPr>
      <xdr:spPr bwMode="auto">
        <a:xfrm>
          <a:off x="1981200" y="8105775"/>
          <a:ext cx="790575"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Endokrine, Er-</a:t>
          </a:r>
        </a:p>
        <a:p>
          <a:pPr algn="ctr" rtl="0">
            <a:defRPr sz="1000"/>
          </a:pPr>
          <a:r>
            <a:rPr lang="de-DE" sz="800" b="0" i="0" u="none" strike="noStrike" baseline="0">
              <a:solidFill>
                <a:srgbClr val="000000"/>
              </a:solidFill>
              <a:latin typeface="Arial"/>
              <a:cs typeface="Arial"/>
            </a:rPr>
            <a:t>nährungs- u.</a:t>
          </a:r>
        </a:p>
        <a:p>
          <a:pPr algn="ctr" rtl="0">
            <a:defRPr sz="1000"/>
          </a:pPr>
          <a:r>
            <a:rPr lang="de-DE" sz="800" b="0" i="0" u="none" strike="noStrike" baseline="0">
              <a:solidFill>
                <a:srgbClr val="000000"/>
              </a:solidFill>
              <a:latin typeface="Arial"/>
              <a:cs typeface="Arial"/>
            </a:rPr>
            <a:t>Stoffwechsel-</a:t>
          </a:r>
        </a:p>
        <a:p>
          <a:pPr algn="ctr" rtl="0">
            <a:defRPr sz="1000"/>
          </a:pPr>
          <a:r>
            <a:rPr lang="de-DE" sz="800" b="0" i="0" u="none" strike="noStrike" baseline="0">
              <a:solidFill>
                <a:srgbClr val="000000"/>
              </a:solidFill>
              <a:latin typeface="Arial"/>
              <a:cs typeface="Arial"/>
            </a:rPr>
            <a:t>krankheiten</a:t>
          </a:r>
        </a:p>
      </xdr:txBody>
    </xdr:sp>
    <xdr:clientData/>
  </xdr:twoCellAnchor>
  <xdr:twoCellAnchor>
    <xdr:from>
      <xdr:col>5</xdr:col>
      <xdr:colOff>0</xdr:colOff>
      <xdr:row>25</xdr:row>
      <xdr:rowOff>0</xdr:rowOff>
    </xdr:from>
    <xdr:to>
      <xdr:col>6</xdr:col>
      <xdr:colOff>0</xdr:colOff>
      <xdr:row>26</xdr:row>
      <xdr:rowOff>0</xdr:rowOff>
    </xdr:to>
    <xdr:sp macro="" textlink="">
      <xdr:nvSpPr>
        <xdr:cNvPr id="12" name="Rectangle 17"/>
        <xdr:cNvSpPr>
          <a:spLocks noChangeArrowheads="1"/>
        </xdr:cNvSpPr>
      </xdr:nvSpPr>
      <xdr:spPr bwMode="auto">
        <a:xfrm>
          <a:off x="809625" y="3629025"/>
          <a:ext cx="161925" cy="133350"/>
        </a:xfrm>
        <a:prstGeom prst="rect">
          <a:avLst/>
        </a:prstGeom>
        <a:solidFill>
          <a:srgbClr val="4F622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27</xdr:row>
      <xdr:rowOff>0</xdr:rowOff>
    </xdr:from>
    <xdr:to>
      <xdr:col>6</xdr:col>
      <xdr:colOff>0</xdr:colOff>
      <xdr:row>28</xdr:row>
      <xdr:rowOff>0</xdr:rowOff>
    </xdr:to>
    <xdr:sp macro="" textlink="">
      <xdr:nvSpPr>
        <xdr:cNvPr id="13" name="Rectangle 18"/>
        <xdr:cNvSpPr>
          <a:spLocks noChangeArrowheads="1"/>
        </xdr:cNvSpPr>
      </xdr:nvSpPr>
      <xdr:spPr bwMode="auto">
        <a:xfrm>
          <a:off x="809625" y="3962400"/>
          <a:ext cx="161925" cy="123825"/>
        </a:xfrm>
        <a:prstGeom prst="rect">
          <a:avLst/>
        </a:prstGeom>
        <a:solidFill>
          <a:srgbClr val="597E2B"/>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29</xdr:row>
      <xdr:rowOff>9525</xdr:rowOff>
    </xdr:from>
    <xdr:to>
      <xdr:col>6</xdr:col>
      <xdr:colOff>0</xdr:colOff>
      <xdr:row>30</xdr:row>
      <xdr:rowOff>9525</xdr:rowOff>
    </xdr:to>
    <xdr:sp macro="" textlink="">
      <xdr:nvSpPr>
        <xdr:cNvPr id="14" name="Rectangle 19"/>
        <xdr:cNvSpPr>
          <a:spLocks noChangeArrowheads="1"/>
        </xdr:cNvSpPr>
      </xdr:nvSpPr>
      <xdr:spPr bwMode="auto">
        <a:xfrm>
          <a:off x="809625" y="4219575"/>
          <a:ext cx="161925" cy="123825"/>
        </a:xfrm>
        <a:prstGeom prst="rect">
          <a:avLst/>
        </a:prstGeom>
        <a:solidFill>
          <a:srgbClr val="77933C"/>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0</xdr:colOff>
      <xdr:row>25</xdr:row>
      <xdr:rowOff>0</xdr:rowOff>
    </xdr:from>
    <xdr:to>
      <xdr:col>20</xdr:col>
      <xdr:colOff>0</xdr:colOff>
      <xdr:row>26</xdr:row>
      <xdr:rowOff>0</xdr:rowOff>
    </xdr:to>
    <xdr:sp macro="" textlink="">
      <xdr:nvSpPr>
        <xdr:cNvPr id="15" name="Rectangle 20"/>
        <xdr:cNvSpPr>
          <a:spLocks noChangeArrowheads="1"/>
        </xdr:cNvSpPr>
      </xdr:nvSpPr>
      <xdr:spPr bwMode="auto">
        <a:xfrm>
          <a:off x="3076575" y="3629025"/>
          <a:ext cx="161925" cy="133350"/>
        </a:xfrm>
        <a:prstGeom prst="rect">
          <a:avLst/>
        </a:prstGeom>
        <a:solidFill>
          <a:srgbClr val="C3D69B"/>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9525</xdr:colOff>
      <xdr:row>27</xdr:row>
      <xdr:rowOff>0</xdr:rowOff>
    </xdr:from>
    <xdr:to>
      <xdr:col>20</xdr:col>
      <xdr:colOff>0</xdr:colOff>
      <xdr:row>28</xdr:row>
      <xdr:rowOff>0</xdr:rowOff>
    </xdr:to>
    <xdr:sp macro="" textlink="">
      <xdr:nvSpPr>
        <xdr:cNvPr id="16" name="Rectangle 22"/>
        <xdr:cNvSpPr>
          <a:spLocks noChangeArrowheads="1"/>
        </xdr:cNvSpPr>
      </xdr:nvSpPr>
      <xdr:spPr bwMode="auto">
        <a:xfrm>
          <a:off x="3086100" y="3962400"/>
          <a:ext cx="152400" cy="123825"/>
        </a:xfrm>
        <a:prstGeom prst="rect">
          <a:avLst/>
        </a:prstGeom>
        <a:solidFill>
          <a:srgbClr val="D7E4BD"/>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19</xdr:col>
      <xdr:colOff>9525</xdr:colOff>
      <xdr:row>29</xdr:row>
      <xdr:rowOff>0</xdr:rowOff>
    </xdr:from>
    <xdr:to>
      <xdr:col>20</xdr:col>
      <xdr:colOff>0</xdr:colOff>
      <xdr:row>29</xdr:row>
      <xdr:rowOff>114300</xdr:rowOff>
    </xdr:to>
    <xdr:sp macro="" textlink="">
      <xdr:nvSpPr>
        <xdr:cNvPr id="17" name="Rectangle 23" descr="50%"/>
        <xdr:cNvSpPr>
          <a:spLocks noChangeArrowheads="1"/>
        </xdr:cNvSpPr>
      </xdr:nvSpPr>
      <xdr:spPr bwMode="auto">
        <a:xfrm>
          <a:off x="3086100" y="4210050"/>
          <a:ext cx="152400" cy="114300"/>
        </a:xfrm>
        <a:prstGeom prst="rect">
          <a:avLst/>
        </a:prstGeom>
        <a:solidFill>
          <a:srgbClr val="EBF1DE"/>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editAs="oneCell">
    <xdr:from>
      <xdr:col>1</xdr:col>
      <xdr:colOff>28575</xdr:colOff>
      <xdr:row>4</xdr:row>
      <xdr:rowOff>47625</xdr:rowOff>
    </xdr:from>
    <xdr:to>
      <xdr:col>34</xdr:col>
      <xdr:colOff>285750</xdr:colOff>
      <xdr:row>24</xdr:row>
      <xdr:rowOff>19551</xdr:rowOff>
    </xdr:to>
    <xdr:pic>
      <xdr:nvPicPr>
        <xdr:cNvPr id="18" name="Grafik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81025"/>
          <a:ext cx="5600700" cy="2943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37</xdr:row>
      <xdr:rowOff>92243</xdr:rowOff>
    </xdr:from>
    <xdr:to>
      <xdr:col>34</xdr:col>
      <xdr:colOff>361950</xdr:colOff>
      <xdr:row>58</xdr:row>
      <xdr:rowOff>27573</xdr:rowOff>
    </xdr:to>
    <xdr:pic>
      <xdr:nvPicPr>
        <xdr:cNvPr id="19" name="Grafik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5350043"/>
          <a:ext cx="5676900" cy="2726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76200</xdr:colOff>
      <xdr:row>79</xdr:row>
      <xdr:rowOff>104775</xdr:rowOff>
    </xdr:from>
    <xdr:to>
      <xdr:col>16</xdr:col>
      <xdr:colOff>762000</xdr:colOff>
      <xdr:row>79</xdr:row>
      <xdr:rowOff>152400</xdr:rowOff>
    </xdr:to>
    <xdr:sp macro="" textlink="">
      <xdr:nvSpPr>
        <xdr:cNvPr id="2379" name="Text Box 18"/>
        <xdr:cNvSpPr txBox="1">
          <a:spLocks noChangeArrowheads="1"/>
        </xdr:cNvSpPr>
      </xdr:nvSpPr>
      <xdr:spPr bwMode="auto">
        <a:xfrm flipV="1">
          <a:off x="10439400" y="10953750"/>
          <a:ext cx="685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6</xdr:col>
          <xdr:colOff>819150</xdr:colOff>
          <xdr:row>56</xdr:row>
          <xdr:rowOff>9525</xdr:rowOff>
        </xdr:to>
        <xdr:pic>
          <xdr:nvPicPr>
            <xdr:cNvPr id="7583" name="Grafik 3"/>
            <xdr:cNvPicPr>
              <a:picLocks noChangeAspect="1" noChangeArrowheads="1"/>
              <a:extLst>
                <a:ext uri="{84589F7E-364E-4C9E-8A38-B11213B215E9}">
                  <a14:cameraTool cellRange="$H$38:$O$56" spid="_x0000_s7685"/>
                </a:ext>
              </a:extLst>
            </xdr:cNvPicPr>
          </xdr:nvPicPr>
          <xdr:blipFill>
            <a:blip xmlns:r="http://schemas.openxmlformats.org/officeDocument/2006/relationships" r:embed="rId1"/>
            <a:srcRect/>
            <a:stretch>
              <a:fillRect/>
            </a:stretch>
          </xdr:blipFill>
          <xdr:spPr bwMode="auto">
            <a:xfrm>
              <a:off x="0" y="5705475"/>
              <a:ext cx="6038850" cy="2962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175847</xdr:colOff>
      <xdr:row>28</xdr:row>
      <xdr:rowOff>29308</xdr:rowOff>
    </xdr:from>
    <xdr:to>
      <xdr:col>8</xdr:col>
      <xdr:colOff>99403</xdr:colOff>
      <xdr:row>65</xdr:row>
      <xdr:rowOff>47674</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847" y="3934558"/>
          <a:ext cx="5409956" cy="4685616"/>
        </a:xfrm>
        <a:prstGeom prst="rect">
          <a:avLst/>
        </a:prstGeom>
        <a:noFill/>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estatis.de/DE/Methoden/Qualitaet/Qualitaetsberichte/Gesundheit/einfuehrung.html"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4"/>
  </cols>
  <sheetData>
    <row r="1" spans="1:1" ht="15.75" x14ac:dyDescent="0.25">
      <c r="A1" s="283" t="s">
        <v>387</v>
      </c>
    </row>
    <row r="4" spans="1:1" ht="15" customHeight="1" x14ac:dyDescent="0.2">
      <c r="A4" s="285" t="s">
        <v>399</v>
      </c>
    </row>
    <row r="5" spans="1:1" ht="14.25" x14ac:dyDescent="0.2">
      <c r="A5" s="286"/>
    </row>
    <row r="6" spans="1:1" ht="14.25" x14ac:dyDescent="0.2">
      <c r="A6" s="286"/>
    </row>
    <row r="7" spans="1:1" x14ac:dyDescent="0.2">
      <c r="A7" s="184" t="s">
        <v>388</v>
      </c>
    </row>
    <row r="10" spans="1:1" x14ac:dyDescent="0.2">
      <c r="A10" s="184" t="s">
        <v>400</v>
      </c>
    </row>
    <row r="11" spans="1:1" x14ac:dyDescent="0.2">
      <c r="A11" s="284" t="s">
        <v>389</v>
      </c>
    </row>
    <row r="14" spans="1:1" x14ac:dyDescent="0.2">
      <c r="A14" s="284" t="s">
        <v>390</v>
      </c>
    </row>
    <row r="17" spans="1:1" x14ac:dyDescent="0.2">
      <c r="A17" s="284" t="s">
        <v>391</v>
      </c>
    </row>
    <row r="18" spans="1:1" x14ac:dyDescent="0.2">
      <c r="A18" s="284" t="s">
        <v>149</v>
      </c>
    </row>
    <row r="19" spans="1:1" ht="25.5" x14ac:dyDescent="0.2">
      <c r="A19" s="284" t="s">
        <v>392</v>
      </c>
    </row>
    <row r="20" spans="1:1" x14ac:dyDescent="0.2">
      <c r="A20" s="284" t="s">
        <v>393</v>
      </c>
    </row>
    <row r="21" spans="1:1" x14ac:dyDescent="0.2">
      <c r="A21" s="284" t="s">
        <v>394</v>
      </c>
    </row>
    <row r="24" spans="1:1" x14ac:dyDescent="0.2">
      <c r="A24" s="287" t="s">
        <v>395</v>
      </c>
    </row>
    <row r="25" spans="1:1" ht="38.25" x14ac:dyDescent="0.2">
      <c r="A25" s="288" t="s">
        <v>396</v>
      </c>
    </row>
    <row r="28" spans="1:1" x14ac:dyDescent="0.2">
      <c r="A28" s="287" t="s">
        <v>397</v>
      </c>
    </row>
    <row r="29" spans="1:1" x14ac:dyDescent="0.2">
      <c r="A29" s="289" t="s">
        <v>398</v>
      </c>
    </row>
    <row r="30" spans="1:1" x14ac:dyDescent="0.2">
      <c r="A30" s="284" t="s">
        <v>290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zoomScaleNormal="100" workbookViewId="0"/>
  </sheetViews>
  <sheetFormatPr baseColWidth="10" defaultRowHeight="12" x14ac:dyDescent="0.2"/>
  <cols>
    <col min="1" max="1" width="10.85546875" style="11" customWidth="1"/>
    <col min="2" max="2" width="1.42578125" style="11" customWidth="1"/>
    <col min="3" max="4" width="1.7109375" style="11" customWidth="1"/>
    <col min="5" max="5" width="45.7109375" style="11" customWidth="1"/>
    <col min="6" max="6" width="10.85546875" style="11" customWidth="1"/>
    <col min="7" max="16" width="10.28515625" style="11" customWidth="1"/>
    <col min="17" max="17" width="1.140625" style="11" customWidth="1"/>
    <col min="18" max="18" width="10.85546875" style="11" customWidth="1"/>
    <col min="19" max="16384" width="11.42578125" style="11"/>
  </cols>
  <sheetData>
    <row r="1" spans="1:18" ht="12.75" customHeight="1" x14ac:dyDescent="0.2">
      <c r="A1" s="30"/>
      <c r="B1" s="30"/>
      <c r="C1" s="30"/>
      <c r="D1" s="30"/>
      <c r="E1" s="30"/>
      <c r="F1" s="30"/>
      <c r="G1" s="30"/>
      <c r="H1" s="31" t="s">
        <v>340</v>
      </c>
      <c r="I1" s="30" t="s">
        <v>112</v>
      </c>
      <c r="J1" s="32"/>
      <c r="K1" s="33"/>
      <c r="L1" s="33"/>
      <c r="M1" s="33"/>
      <c r="N1" s="33"/>
      <c r="O1" s="33"/>
      <c r="P1" s="33"/>
      <c r="Q1" s="33"/>
      <c r="R1" s="33"/>
    </row>
    <row r="2" spans="1:18" ht="12.75" customHeight="1" x14ac:dyDescent="0.2">
      <c r="A2" s="34"/>
      <c r="B2" s="34"/>
      <c r="C2" s="34"/>
      <c r="D2" s="34"/>
      <c r="E2" s="34"/>
      <c r="F2" s="32"/>
      <c r="G2" s="34"/>
      <c r="H2" s="37"/>
      <c r="I2" s="26"/>
    </row>
    <row r="3" spans="1:18" ht="12.75" customHeight="1" x14ac:dyDescent="0.2"/>
    <row r="4" spans="1:18" ht="12.75" customHeight="1" x14ac:dyDescent="0.2">
      <c r="A4" s="347" t="s">
        <v>0</v>
      </c>
      <c r="B4" s="344" t="s">
        <v>1</v>
      </c>
      <c r="C4" s="356"/>
      <c r="D4" s="356"/>
      <c r="E4" s="357"/>
      <c r="F4" s="369" t="s">
        <v>46</v>
      </c>
      <c r="G4" s="371" t="s">
        <v>150</v>
      </c>
      <c r="H4" s="372"/>
      <c r="I4" s="372"/>
      <c r="J4" s="372"/>
      <c r="K4" s="372"/>
      <c r="L4" s="372"/>
      <c r="M4" s="372"/>
      <c r="N4" s="372"/>
      <c r="O4" s="373"/>
      <c r="P4" s="340" t="s">
        <v>129</v>
      </c>
      <c r="Q4" s="352" t="s">
        <v>0</v>
      </c>
      <c r="R4" s="353"/>
    </row>
    <row r="5" spans="1:18" ht="12.75" customHeight="1" x14ac:dyDescent="0.2">
      <c r="A5" s="367"/>
      <c r="B5" s="358"/>
      <c r="C5" s="359"/>
      <c r="D5" s="359"/>
      <c r="E5" s="360"/>
      <c r="F5" s="370"/>
      <c r="G5" s="369" t="s">
        <v>70</v>
      </c>
      <c r="H5" s="374" t="str">
        <f>"10 - 20"</f>
        <v>10 - 20</v>
      </c>
      <c r="I5" s="347" t="str">
        <f>"20 - 30"</f>
        <v>20 - 30</v>
      </c>
      <c r="J5" s="377" t="str">
        <f>"30 - 40"</f>
        <v>30 - 40</v>
      </c>
      <c r="K5" s="369" t="str">
        <f>"40 - 50"</f>
        <v>40 - 50</v>
      </c>
      <c r="L5" s="369" t="str">
        <f>"50 - 60"</f>
        <v>50 - 60</v>
      </c>
      <c r="M5" s="369" t="str">
        <f>"60 - 70"</f>
        <v>60 - 70</v>
      </c>
      <c r="N5" s="369" t="str">
        <f>"70 - 80"</f>
        <v>70 - 80</v>
      </c>
      <c r="O5" s="369" t="s">
        <v>275</v>
      </c>
      <c r="P5" s="364"/>
      <c r="Q5" s="345"/>
      <c r="R5" s="354"/>
    </row>
    <row r="6" spans="1:18" ht="12.75" customHeight="1" x14ac:dyDescent="0.2">
      <c r="A6" s="367"/>
      <c r="B6" s="358"/>
      <c r="C6" s="359"/>
      <c r="D6" s="359"/>
      <c r="E6" s="360"/>
      <c r="F6" s="367"/>
      <c r="G6" s="341"/>
      <c r="H6" s="375"/>
      <c r="I6" s="348"/>
      <c r="J6" s="378"/>
      <c r="K6" s="341"/>
      <c r="L6" s="341"/>
      <c r="M6" s="341"/>
      <c r="N6" s="341"/>
      <c r="O6" s="341"/>
      <c r="P6" s="365"/>
      <c r="Q6" s="345"/>
      <c r="R6" s="354"/>
    </row>
    <row r="7" spans="1:18" ht="12.75" customHeight="1" x14ac:dyDescent="0.2">
      <c r="A7" s="368"/>
      <c r="B7" s="361"/>
      <c r="C7" s="362"/>
      <c r="D7" s="362"/>
      <c r="E7" s="363"/>
      <c r="F7" s="368"/>
      <c r="G7" s="342"/>
      <c r="H7" s="376"/>
      <c r="I7" s="349"/>
      <c r="J7" s="379"/>
      <c r="K7" s="342"/>
      <c r="L7" s="342"/>
      <c r="M7" s="342"/>
      <c r="N7" s="342"/>
      <c r="O7" s="342"/>
      <c r="P7" s="366"/>
      <c r="Q7" s="346"/>
      <c r="R7" s="355"/>
    </row>
    <row r="8" spans="1:18" ht="11.25" customHeight="1" x14ac:dyDescent="0.2">
      <c r="A8" s="3"/>
      <c r="B8" s="9"/>
      <c r="C8" s="9"/>
      <c r="D8" s="9"/>
      <c r="E8" s="7"/>
      <c r="F8" s="158"/>
      <c r="G8" s="9"/>
      <c r="H8" s="9"/>
      <c r="I8" s="9"/>
      <c r="J8" s="9"/>
      <c r="K8" s="9"/>
      <c r="L8" s="201"/>
      <c r="M8" s="106"/>
      <c r="P8" s="3"/>
      <c r="Q8" s="9"/>
      <c r="R8" s="26"/>
    </row>
    <row r="9" spans="1:18" ht="11.25" customHeight="1" x14ac:dyDescent="0.2">
      <c r="A9" s="7" t="s">
        <v>2</v>
      </c>
      <c r="B9" s="9"/>
      <c r="C9" s="9" t="s">
        <v>3</v>
      </c>
      <c r="D9" s="9"/>
      <c r="E9" s="7"/>
      <c r="F9" s="202">
        <v>518</v>
      </c>
      <c r="G9" s="203">
        <v>1</v>
      </c>
      <c r="H9" s="203">
        <v>1</v>
      </c>
      <c r="I9" s="204">
        <v>1</v>
      </c>
      <c r="J9" s="204">
        <v>1</v>
      </c>
      <c r="K9" s="204">
        <v>7</v>
      </c>
      <c r="L9" s="201">
        <v>34</v>
      </c>
      <c r="M9" s="106">
        <v>48</v>
      </c>
      <c r="N9" s="104">
        <v>132</v>
      </c>
      <c r="O9" s="104">
        <v>293</v>
      </c>
      <c r="P9" s="60">
        <v>78.599999999999994</v>
      </c>
      <c r="Q9" s="35"/>
      <c r="R9" s="11" t="s">
        <v>2</v>
      </c>
    </row>
    <row r="10" spans="1:18" ht="11.25" customHeight="1" x14ac:dyDescent="0.2">
      <c r="A10" s="7"/>
      <c r="B10" s="9"/>
      <c r="C10" s="9"/>
      <c r="D10" s="9"/>
      <c r="E10" s="7"/>
      <c r="F10" s="202"/>
      <c r="G10" s="203"/>
      <c r="H10" s="203"/>
      <c r="I10" s="204"/>
      <c r="J10" s="204"/>
      <c r="K10" s="204"/>
      <c r="L10" s="201"/>
      <c r="M10" s="106"/>
      <c r="N10" s="104"/>
      <c r="O10" s="104"/>
      <c r="P10" s="60"/>
      <c r="Q10" s="35"/>
    </row>
    <row r="11" spans="1:18" ht="11.25" customHeight="1" x14ac:dyDescent="0.2">
      <c r="A11" s="7" t="s">
        <v>5</v>
      </c>
      <c r="B11" s="9"/>
      <c r="C11" s="9" t="s">
        <v>71</v>
      </c>
      <c r="D11" s="9"/>
      <c r="E11" s="7"/>
      <c r="F11" s="202">
        <v>7029</v>
      </c>
      <c r="G11" s="279" t="s">
        <v>384</v>
      </c>
      <c r="H11" s="279" t="s">
        <v>384</v>
      </c>
      <c r="I11" s="204">
        <v>6</v>
      </c>
      <c r="J11" s="204">
        <v>44</v>
      </c>
      <c r="K11" s="204">
        <v>153</v>
      </c>
      <c r="L11" s="201">
        <v>740</v>
      </c>
      <c r="M11" s="106">
        <v>1455</v>
      </c>
      <c r="N11" s="104">
        <v>2249</v>
      </c>
      <c r="O11" s="104">
        <v>2376</v>
      </c>
      <c r="P11" s="60">
        <v>73.400000000000006</v>
      </c>
      <c r="Q11" s="35"/>
      <c r="R11" s="11" t="s">
        <v>5</v>
      </c>
    </row>
    <row r="12" spans="1:18" ht="11.25" customHeight="1" x14ac:dyDescent="0.2">
      <c r="A12" s="7"/>
      <c r="B12" s="9"/>
      <c r="C12" s="9"/>
      <c r="D12" s="9"/>
      <c r="E12" s="7"/>
      <c r="F12" s="202"/>
      <c r="G12" s="203"/>
      <c r="H12" s="203"/>
      <c r="I12" s="204"/>
      <c r="J12" s="204"/>
      <c r="K12" s="204"/>
      <c r="L12" s="201"/>
      <c r="M12" s="106"/>
      <c r="N12" s="104"/>
      <c r="O12" s="104"/>
      <c r="P12" s="60"/>
      <c r="Q12" s="35"/>
    </row>
    <row r="13" spans="1:18" ht="11.25" customHeight="1" x14ac:dyDescent="0.2">
      <c r="A13" s="7" t="s">
        <v>16</v>
      </c>
      <c r="B13" s="9"/>
      <c r="C13" s="9" t="s">
        <v>151</v>
      </c>
      <c r="D13" s="9"/>
      <c r="E13" s="7"/>
      <c r="F13" s="202"/>
      <c r="G13" s="203"/>
      <c r="H13" s="203"/>
      <c r="I13" s="204"/>
      <c r="J13" s="204"/>
      <c r="K13" s="204"/>
      <c r="L13" s="201"/>
      <c r="M13" s="106"/>
      <c r="N13" s="104"/>
      <c r="O13" s="104"/>
      <c r="P13" s="60"/>
      <c r="Q13" s="35"/>
    </row>
    <row r="14" spans="1:18" ht="11.25" customHeight="1" x14ac:dyDescent="0.2">
      <c r="A14" s="7"/>
      <c r="B14" s="9"/>
      <c r="C14" s="2" t="s">
        <v>371</v>
      </c>
      <c r="D14" s="2" t="s">
        <v>372</v>
      </c>
      <c r="E14" s="193"/>
      <c r="F14" s="202"/>
      <c r="G14" s="203"/>
      <c r="H14" s="203"/>
      <c r="I14" s="204"/>
      <c r="J14" s="204"/>
      <c r="K14" s="204"/>
      <c r="L14" s="201"/>
      <c r="M14" s="106"/>
      <c r="N14" s="104"/>
      <c r="O14" s="104"/>
      <c r="P14" s="60"/>
      <c r="Q14" s="35"/>
    </row>
    <row r="15" spans="1:18" ht="11.25" customHeight="1" x14ac:dyDescent="0.2">
      <c r="A15" s="7"/>
      <c r="B15" s="9"/>
      <c r="C15" s="9"/>
      <c r="D15" s="2" t="s">
        <v>373</v>
      </c>
      <c r="E15" s="193"/>
      <c r="F15" s="202">
        <v>140</v>
      </c>
      <c r="G15" s="203">
        <v>0</v>
      </c>
      <c r="H15" s="203">
        <v>0</v>
      </c>
      <c r="I15" s="204">
        <v>1</v>
      </c>
      <c r="J15" s="204">
        <v>1</v>
      </c>
      <c r="K15" s="204">
        <v>0</v>
      </c>
      <c r="L15" s="201">
        <v>2</v>
      </c>
      <c r="M15" s="106">
        <v>11</v>
      </c>
      <c r="N15" s="104">
        <v>43</v>
      </c>
      <c r="O15" s="104">
        <v>82</v>
      </c>
      <c r="P15" s="60">
        <v>80.7</v>
      </c>
      <c r="Q15" s="35"/>
      <c r="R15" s="11" t="s">
        <v>16</v>
      </c>
    </row>
    <row r="16" spans="1:18" ht="11.25" customHeight="1" x14ac:dyDescent="0.2">
      <c r="A16" s="7"/>
      <c r="B16" s="9"/>
      <c r="C16" s="9"/>
      <c r="D16" s="9"/>
      <c r="E16" s="7"/>
      <c r="F16" s="202"/>
      <c r="G16" s="203"/>
      <c r="H16" s="203"/>
      <c r="I16" s="204"/>
      <c r="J16" s="204"/>
      <c r="K16" s="204"/>
      <c r="L16" s="201"/>
      <c r="M16" s="106"/>
      <c r="N16" s="104"/>
      <c r="O16" s="104"/>
      <c r="P16" s="60"/>
      <c r="Q16" s="35"/>
    </row>
    <row r="17" spans="1:18" ht="11.25" customHeight="1" x14ac:dyDescent="0.2">
      <c r="A17" s="7" t="s">
        <v>17</v>
      </c>
      <c r="B17" s="9"/>
      <c r="C17" s="9" t="s">
        <v>72</v>
      </c>
      <c r="D17" s="9"/>
      <c r="E17" s="7"/>
      <c r="F17" s="202">
        <v>1296</v>
      </c>
      <c r="G17" s="279" t="s">
        <v>384</v>
      </c>
      <c r="H17" s="203">
        <v>0</v>
      </c>
      <c r="I17" s="204">
        <v>0</v>
      </c>
      <c r="J17" s="272" t="s">
        <v>384</v>
      </c>
      <c r="K17" s="204">
        <v>11</v>
      </c>
      <c r="L17" s="201">
        <v>48</v>
      </c>
      <c r="M17" s="106">
        <v>128</v>
      </c>
      <c r="N17" s="104">
        <v>257</v>
      </c>
      <c r="O17" s="104">
        <v>849</v>
      </c>
      <c r="P17" s="60">
        <v>81.099999999999994</v>
      </c>
      <c r="Q17" s="35"/>
      <c r="R17" s="11" t="s">
        <v>17</v>
      </c>
    </row>
    <row r="18" spans="1:18" ht="11.25" customHeight="1" x14ac:dyDescent="0.2">
      <c r="A18" s="7"/>
      <c r="B18" s="9"/>
      <c r="C18" s="9"/>
      <c r="D18" s="9"/>
      <c r="E18" s="7"/>
      <c r="F18" s="202"/>
      <c r="G18" s="203"/>
      <c r="H18" s="203"/>
      <c r="I18" s="204"/>
      <c r="J18" s="204"/>
      <c r="K18" s="204"/>
      <c r="L18" s="201"/>
      <c r="M18" s="106"/>
      <c r="N18" s="104"/>
      <c r="O18" s="104"/>
      <c r="P18" s="60"/>
      <c r="Q18" s="35"/>
    </row>
    <row r="19" spans="1:18" ht="11.25" customHeight="1" x14ac:dyDescent="0.2">
      <c r="A19" s="7" t="s">
        <v>19</v>
      </c>
      <c r="B19" s="9"/>
      <c r="C19" s="9" t="s">
        <v>73</v>
      </c>
      <c r="D19" s="9"/>
      <c r="E19" s="7"/>
      <c r="F19" s="202">
        <v>1041</v>
      </c>
      <c r="G19" s="203">
        <v>0</v>
      </c>
      <c r="H19" s="203">
        <v>1</v>
      </c>
      <c r="I19" s="204">
        <v>2</v>
      </c>
      <c r="J19" s="204">
        <v>8</v>
      </c>
      <c r="K19" s="204">
        <v>7</v>
      </c>
      <c r="L19" s="201">
        <v>47</v>
      </c>
      <c r="M19" s="106">
        <v>56</v>
      </c>
      <c r="N19" s="104">
        <v>121</v>
      </c>
      <c r="O19" s="104">
        <v>799</v>
      </c>
      <c r="P19" s="60">
        <v>83.2</v>
      </c>
      <c r="Q19" s="35"/>
      <c r="R19" s="11" t="s">
        <v>19</v>
      </c>
    </row>
    <row r="20" spans="1:18" ht="11.25" customHeight="1" x14ac:dyDescent="0.2">
      <c r="A20" s="7"/>
      <c r="B20" s="9"/>
      <c r="C20" s="9"/>
      <c r="D20" s="9"/>
      <c r="E20" s="7"/>
      <c r="F20" s="202"/>
      <c r="G20" s="203"/>
      <c r="H20" s="203"/>
      <c r="I20" s="204"/>
      <c r="J20" s="204"/>
      <c r="K20" s="204"/>
      <c r="L20" s="201"/>
      <c r="M20" s="106"/>
      <c r="N20" s="104"/>
      <c r="O20" s="104"/>
      <c r="P20" s="60"/>
      <c r="Q20" s="35"/>
    </row>
    <row r="21" spans="1:18" ht="11.25" customHeight="1" x14ac:dyDescent="0.2">
      <c r="A21" s="7" t="s">
        <v>53</v>
      </c>
      <c r="B21" s="9"/>
      <c r="C21" s="9" t="s">
        <v>74</v>
      </c>
      <c r="D21" s="9"/>
      <c r="E21" s="7"/>
      <c r="F21" s="202">
        <v>915</v>
      </c>
      <c r="G21" s="203">
        <v>3</v>
      </c>
      <c r="H21" s="203">
        <v>2</v>
      </c>
      <c r="I21" s="204">
        <v>6</v>
      </c>
      <c r="J21" s="204">
        <v>9</v>
      </c>
      <c r="K21" s="204">
        <v>14</v>
      </c>
      <c r="L21" s="201">
        <v>58</v>
      </c>
      <c r="M21" s="106">
        <v>95</v>
      </c>
      <c r="N21" s="104">
        <v>254</v>
      </c>
      <c r="O21" s="104">
        <v>474</v>
      </c>
      <c r="P21" s="60">
        <v>77.5</v>
      </c>
      <c r="Q21" s="35"/>
      <c r="R21" s="11" t="s">
        <v>53</v>
      </c>
    </row>
    <row r="22" spans="1:18" ht="11.25" customHeight="1" x14ac:dyDescent="0.2">
      <c r="A22" s="7"/>
      <c r="B22" s="9"/>
      <c r="C22" s="9"/>
      <c r="D22" s="9"/>
      <c r="E22" s="7"/>
      <c r="F22" s="202"/>
      <c r="G22" s="203"/>
      <c r="H22" s="203"/>
      <c r="I22" s="204"/>
      <c r="J22" s="204"/>
      <c r="K22" s="204"/>
      <c r="L22" s="201"/>
      <c r="M22" s="106"/>
      <c r="N22" s="104"/>
      <c r="O22" s="104"/>
      <c r="P22" s="60"/>
      <c r="Q22" s="35"/>
    </row>
    <row r="23" spans="1:18" ht="11.25" customHeight="1" x14ac:dyDescent="0.2">
      <c r="A23" s="7" t="s">
        <v>21</v>
      </c>
      <c r="B23" s="9"/>
      <c r="C23" s="9" t="s">
        <v>75</v>
      </c>
      <c r="D23" s="9"/>
      <c r="E23" s="7"/>
      <c r="F23" s="202">
        <v>11768</v>
      </c>
      <c r="G23" s="203">
        <v>0</v>
      </c>
      <c r="H23" s="203">
        <v>3</v>
      </c>
      <c r="I23" s="204">
        <v>7</v>
      </c>
      <c r="J23" s="204">
        <v>30</v>
      </c>
      <c r="K23" s="204">
        <v>99</v>
      </c>
      <c r="L23" s="201">
        <v>406</v>
      </c>
      <c r="M23" s="106">
        <v>982</v>
      </c>
      <c r="N23" s="104">
        <v>2353</v>
      </c>
      <c r="O23" s="104">
        <v>7888</v>
      </c>
      <c r="P23" s="60">
        <v>81.8</v>
      </c>
      <c r="Q23" s="35"/>
      <c r="R23" s="11" t="s">
        <v>21</v>
      </c>
    </row>
    <row r="24" spans="1:18" ht="11.25" customHeight="1" x14ac:dyDescent="0.2">
      <c r="A24" s="7"/>
      <c r="B24" s="9"/>
      <c r="C24" s="9"/>
      <c r="D24" s="9"/>
      <c r="E24" s="7"/>
      <c r="F24" s="202"/>
      <c r="G24" s="203"/>
      <c r="H24" s="203"/>
      <c r="I24" s="204"/>
      <c r="J24" s="204"/>
      <c r="K24" s="204"/>
      <c r="L24" s="201"/>
      <c r="M24" s="106"/>
      <c r="N24" s="104"/>
      <c r="O24" s="104"/>
      <c r="P24" s="60"/>
      <c r="Q24" s="35"/>
    </row>
    <row r="25" spans="1:18" ht="11.25" customHeight="1" x14ac:dyDescent="0.2">
      <c r="A25" s="7" t="s">
        <v>24</v>
      </c>
      <c r="B25" s="9"/>
      <c r="C25" s="9" t="s">
        <v>76</v>
      </c>
      <c r="D25" s="9"/>
      <c r="E25" s="7"/>
      <c r="F25" s="202">
        <v>2158</v>
      </c>
      <c r="G25" s="203">
        <v>0</v>
      </c>
      <c r="H25" s="203">
        <v>0</v>
      </c>
      <c r="I25" s="204">
        <v>0</v>
      </c>
      <c r="J25" s="204">
        <v>5</v>
      </c>
      <c r="K25" s="204">
        <v>16</v>
      </c>
      <c r="L25" s="201">
        <v>99</v>
      </c>
      <c r="M25" s="106">
        <v>249</v>
      </c>
      <c r="N25" s="104">
        <v>549</v>
      </c>
      <c r="O25" s="104">
        <v>1240</v>
      </c>
      <c r="P25" s="60">
        <v>79.400000000000006</v>
      </c>
      <c r="Q25" s="35"/>
      <c r="R25" s="11" t="s">
        <v>24</v>
      </c>
    </row>
    <row r="26" spans="1:18" ht="11.25" customHeight="1" x14ac:dyDescent="0.2">
      <c r="A26" s="7"/>
      <c r="B26" s="9"/>
      <c r="C26" s="9"/>
      <c r="D26" s="9"/>
      <c r="E26" s="7"/>
      <c r="F26" s="202"/>
      <c r="G26" s="203"/>
      <c r="H26" s="203"/>
      <c r="I26" s="204"/>
      <c r="J26" s="204"/>
      <c r="K26" s="204"/>
      <c r="L26" s="201"/>
      <c r="M26" s="106"/>
      <c r="N26" s="104"/>
      <c r="O26" s="104"/>
      <c r="P26" s="60"/>
      <c r="Q26" s="35"/>
    </row>
    <row r="27" spans="1:18" ht="11.25" customHeight="1" x14ac:dyDescent="0.2">
      <c r="A27" s="7" t="s">
        <v>26</v>
      </c>
      <c r="B27" s="9"/>
      <c r="C27" s="9" t="s">
        <v>59</v>
      </c>
      <c r="D27" s="9"/>
      <c r="E27" s="7"/>
      <c r="F27" s="202">
        <v>1448</v>
      </c>
      <c r="G27" s="203">
        <v>0</v>
      </c>
      <c r="H27" s="203">
        <v>0</v>
      </c>
      <c r="I27" s="271" t="s">
        <v>384</v>
      </c>
      <c r="J27" s="271" t="s">
        <v>384</v>
      </c>
      <c r="K27" s="204">
        <v>58</v>
      </c>
      <c r="L27" s="201">
        <v>176</v>
      </c>
      <c r="M27" s="106">
        <v>304</v>
      </c>
      <c r="N27" s="104">
        <v>337</v>
      </c>
      <c r="O27" s="104">
        <v>551</v>
      </c>
      <c r="P27" s="60">
        <v>73</v>
      </c>
      <c r="Q27" s="35"/>
      <c r="R27" s="11" t="s">
        <v>26</v>
      </c>
    </row>
    <row r="28" spans="1:18" ht="11.25" customHeight="1" x14ac:dyDescent="0.2">
      <c r="A28" s="7"/>
      <c r="B28" s="9"/>
      <c r="C28" s="9"/>
      <c r="D28" s="9"/>
      <c r="E28" s="7"/>
      <c r="F28" s="202"/>
      <c r="G28" s="203"/>
      <c r="H28" s="203"/>
      <c r="I28" s="204"/>
      <c r="J28" s="204"/>
      <c r="K28" s="204"/>
      <c r="L28" s="201"/>
      <c r="M28" s="106"/>
      <c r="N28" s="104"/>
      <c r="O28" s="104"/>
      <c r="P28" s="60"/>
      <c r="Q28" s="35"/>
    </row>
    <row r="29" spans="1:18" ht="11.25" customHeight="1" x14ac:dyDescent="0.2">
      <c r="A29" s="7" t="s">
        <v>28</v>
      </c>
      <c r="B29" s="9"/>
      <c r="C29" s="9" t="s">
        <v>77</v>
      </c>
      <c r="D29" s="9"/>
      <c r="E29" s="7"/>
      <c r="F29" s="202"/>
      <c r="G29" s="203"/>
      <c r="H29" s="203"/>
      <c r="I29" s="204"/>
      <c r="J29" s="204"/>
      <c r="K29" s="204"/>
      <c r="L29" s="201"/>
      <c r="M29" s="106"/>
      <c r="N29" s="104"/>
      <c r="O29" s="104"/>
      <c r="P29" s="60"/>
      <c r="Q29" s="35"/>
    </row>
    <row r="30" spans="1:18" ht="11.25" customHeight="1" x14ac:dyDescent="0.2">
      <c r="A30" s="7"/>
      <c r="B30" s="9"/>
      <c r="C30" s="2" t="s">
        <v>371</v>
      </c>
      <c r="D30" s="9" t="s">
        <v>374</v>
      </c>
      <c r="E30" s="7"/>
      <c r="F30" s="202">
        <v>131</v>
      </c>
      <c r="G30" s="203">
        <v>0</v>
      </c>
      <c r="H30" s="203">
        <v>0</v>
      </c>
      <c r="I30" s="204">
        <v>0</v>
      </c>
      <c r="J30" s="204">
        <v>1</v>
      </c>
      <c r="K30" s="204">
        <v>2</v>
      </c>
      <c r="L30" s="201">
        <v>10</v>
      </c>
      <c r="M30" s="106">
        <v>16</v>
      </c>
      <c r="N30" s="104">
        <v>40</v>
      </c>
      <c r="O30" s="104">
        <v>62</v>
      </c>
      <c r="P30" s="60">
        <v>76.900000000000006</v>
      </c>
      <c r="Q30" s="35"/>
      <c r="R30" s="11" t="s">
        <v>28</v>
      </c>
    </row>
    <row r="31" spans="1:18" ht="11.25" customHeight="1" x14ac:dyDescent="0.2">
      <c r="A31" s="7"/>
      <c r="B31" s="9"/>
      <c r="C31" s="9"/>
      <c r="D31" s="9"/>
      <c r="E31" s="7"/>
      <c r="F31" s="202"/>
      <c r="G31" s="203"/>
      <c r="H31" s="203"/>
      <c r="I31" s="204"/>
      <c r="J31" s="204"/>
      <c r="K31" s="204"/>
      <c r="L31" s="201"/>
      <c r="M31" s="106"/>
      <c r="N31" s="104"/>
      <c r="O31" s="104"/>
      <c r="P31" s="60"/>
      <c r="Q31" s="35"/>
    </row>
    <row r="32" spans="1:18" ht="11.25" customHeight="1" x14ac:dyDescent="0.2">
      <c r="A32" s="7" t="s">
        <v>29</v>
      </c>
      <c r="B32" s="9"/>
      <c r="C32" s="9" t="s">
        <v>61</v>
      </c>
      <c r="D32" s="9"/>
      <c r="E32" s="7"/>
      <c r="F32" s="202">
        <v>831</v>
      </c>
      <c r="G32" s="203">
        <v>0</v>
      </c>
      <c r="H32" s="203">
        <v>0</v>
      </c>
      <c r="I32" s="204">
        <v>0</v>
      </c>
      <c r="J32" s="204">
        <v>2</v>
      </c>
      <c r="K32" s="204">
        <v>3</v>
      </c>
      <c r="L32" s="201">
        <v>12</v>
      </c>
      <c r="M32" s="106">
        <v>39</v>
      </c>
      <c r="N32" s="104">
        <v>155</v>
      </c>
      <c r="O32" s="104">
        <v>620</v>
      </c>
      <c r="P32" s="60">
        <v>84.1</v>
      </c>
      <c r="Q32" s="35"/>
      <c r="R32" s="11" t="s">
        <v>29</v>
      </c>
    </row>
    <row r="33" spans="1:18" ht="11.25" customHeight="1" x14ac:dyDescent="0.2">
      <c r="A33" s="7"/>
      <c r="B33" s="9"/>
      <c r="C33" s="9"/>
      <c r="D33" s="9"/>
      <c r="E33" s="7"/>
      <c r="F33" s="202"/>
      <c r="G33" s="203"/>
      <c r="H33" s="203"/>
      <c r="I33" s="204"/>
      <c r="J33" s="204"/>
      <c r="K33" s="204"/>
      <c r="L33" s="201"/>
      <c r="M33" s="106"/>
      <c r="N33" s="104"/>
      <c r="O33" s="104"/>
      <c r="P33" s="60"/>
      <c r="Q33" s="35"/>
    </row>
    <row r="34" spans="1:18" ht="11.25" customHeight="1" x14ac:dyDescent="0.2">
      <c r="A34" s="7" t="s">
        <v>31</v>
      </c>
      <c r="B34" s="9"/>
      <c r="C34" s="9" t="s">
        <v>32</v>
      </c>
      <c r="D34" s="9"/>
      <c r="E34" s="7"/>
      <c r="F34" s="202"/>
      <c r="G34" s="203"/>
      <c r="H34" s="203"/>
      <c r="I34" s="204"/>
      <c r="J34" s="204"/>
      <c r="K34" s="204"/>
      <c r="L34" s="201"/>
      <c r="M34" s="106"/>
      <c r="N34" s="104"/>
      <c r="O34" s="104"/>
      <c r="P34" s="60"/>
      <c r="Q34" s="35"/>
    </row>
    <row r="35" spans="1:18" ht="11.25" customHeight="1" x14ac:dyDescent="0.2">
      <c r="A35" s="7"/>
      <c r="B35" s="9"/>
      <c r="C35" s="2" t="s">
        <v>290</v>
      </c>
      <c r="D35" s="2" t="s">
        <v>375</v>
      </c>
      <c r="E35" s="193"/>
      <c r="F35" s="202">
        <v>27</v>
      </c>
      <c r="G35" s="203">
        <v>27</v>
      </c>
      <c r="H35" s="203">
        <v>0</v>
      </c>
      <c r="I35" s="204">
        <v>0</v>
      </c>
      <c r="J35" s="204">
        <v>0</v>
      </c>
      <c r="K35" s="204">
        <v>0</v>
      </c>
      <c r="L35" s="201">
        <v>0</v>
      </c>
      <c r="M35" s="106">
        <v>0</v>
      </c>
      <c r="N35" s="104">
        <v>0</v>
      </c>
      <c r="O35" s="104">
        <v>0</v>
      </c>
      <c r="P35" s="60">
        <v>0.2</v>
      </c>
      <c r="Q35" s="35"/>
      <c r="R35" s="11" t="s">
        <v>31</v>
      </c>
    </row>
    <row r="36" spans="1:18" ht="11.25" customHeight="1" x14ac:dyDescent="0.2">
      <c r="A36" s="7"/>
      <c r="B36" s="9"/>
      <c r="C36" s="9"/>
      <c r="D36" s="9"/>
      <c r="E36" s="7"/>
      <c r="F36" s="202"/>
      <c r="G36" s="203"/>
      <c r="H36" s="203"/>
      <c r="I36" s="204"/>
      <c r="J36" s="204"/>
      <c r="K36" s="204"/>
      <c r="L36" s="201"/>
      <c r="M36" s="106"/>
      <c r="N36" s="104"/>
      <c r="O36" s="104"/>
      <c r="P36" s="60"/>
      <c r="Q36" s="35"/>
    </row>
    <row r="37" spans="1:18" ht="11.25" customHeight="1" x14ac:dyDescent="0.2">
      <c r="A37" s="7" t="s">
        <v>33</v>
      </c>
      <c r="B37" s="9"/>
      <c r="C37" s="9" t="s">
        <v>152</v>
      </c>
      <c r="D37" s="9"/>
      <c r="E37" s="7"/>
      <c r="F37" s="202"/>
      <c r="G37" s="203"/>
      <c r="H37" s="203"/>
      <c r="I37" s="204"/>
      <c r="J37" s="204"/>
      <c r="K37" s="204"/>
      <c r="L37" s="201"/>
      <c r="M37" s="106"/>
      <c r="N37" s="104"/>
      <c r="O37" s="104"/>
      <c r="P37" s="60"/>
      <c r="Q37" s="35"/>
    </row>
    <row r="38" spans="1:18" ht="11.25" customHeight="1" x14ac:dyDescent="0.2">
      <c r="A38" s="7"/>
      <c r="B38" s="9"/>
      <c r="C38" s="2" t="s">
        <v>371</v>
      </c>
      <c r="D38" s="2" t="s">
        <v>376</v>
      </c>
      <c r="E38" s="193"/>
      <c r="F38" s="202">
        <v>54</v>
      </c>
      <c r="G38" s="203">
        <v>17</v>
      </c>
      <c r="H38" s="203">
        <v>1</v>
      </c>
      <c r="I38" s="204">
        <v>0</v>
      </c>
      <c r="J38" s="204">
        <v>6</v>
      </c>
      <c r="K38" s="204">
        <v>4</v>
      </c>
      <c r="L38" s="201">
        <v>7</v>
      </c>
      <c r="M38" s="106">
        <v>13</v>
      </c>
      <c r="N38" s="104">
        <v>3</v>
      </c>
      <c r="O38" s="104">
        <v>3</v>
      </c>
      <c r="P38" s="60">
        <v>38.799999999999997</v>
      </c>
      <c r="Q38" s="35"/>
      <c r="R38" s="11" t="s">
        <v>33</v>
      </c>
    </row>
    <row r="39" spans="1:18" ht="11.25" customHeight="1" x14ac:dyDescent="0.2">
      <c r="A39" s="7"/>
      <c r="B39" s="9"/>
      <c r="C39" s="9"/>
      <c r="D39" s="9"/>
      <c r="E39" s="7"/>
      <c r="F39" s="202"/>
      <c r="G39" s="203"/>
      <c r="H39" s="203"/>
      <c r="I39" s="204"/>
      <c r="J39" s="204"/>
      <c r="K39" s="204"/>
      <c r="L39" s="201"/>
      <c r="M39" s="106"/>
      <c r="N39" s="104"/>
      <c r="O39" s="104"/>
      <c r="P39" s="60"/>
      <c r="Q39" s="35"/>
    </row>
    <row r="40" spans="1:18" ht="11.25" customHeight="1" x14ac:dyDescent="0.2">
      <c r="A40" s="7" t="s">
        <v>34</v>
      </c>
      <c r="B40" s="9"/>
      <c r="C40" s="9" t="s">
        <v>153</v>
      </c>
      <c r="D40" s="9"/>
      <c r="E40" s="7"/>
      <c r="F40" s="202"/>
      <c r="G40" s="203"/>
      <c r="H40" s="203"/>
      <c r="I40" s="204"/>
      <c r="J40" s="204"/>
      <c r="K40" s="204"/>
      <c r="L40" s="201"/>
      <c r="M40" s="106"/>
      <c r="N40" s="104"/>
      <c r="O40" s="104"/>
      <c r="P40" s="60"/>
      <c r="Q40" s="35"/>
    </row>
    <row r="41" spans="1:18" ht="11.25" customHeight="1" x14ac:dyDescent="0.2">
      <c r="A41" s="7"/>
      <c r="B41" s="9"/>
      <c r="C41" s="2" t="s">
        <v>371</v>
      </c>
      <c r="D41" s="2" t="s">
        <v>377</v>
      </c>
      <c r="E41" s="193"/>
      <c r="F41" s="202">
        <v>435</v>
      </c>
      <c r="G41" s="279" t="s">
        <v>384</v>
      </c>
      <c r="H41" s="279" t="s">
        <v>384</v>
      </c>
      <c r="I41" s="271" t="s">
        <v>384</v>
      </c>
      <c r="J41" s="204">
        <v>16</v>
      </c>
      <c r="K41" s="204">
        <v>34</v>
      </c>
      <c r="L41" s="201">
        <v>78</v>
      </c>
      <c r="M41" s="106">
        <v>123</v>
      </c>
      <c r="N41" s="104">
        <v>77</v>
      </c>
      <c r="O41" s="104">
        <v>103</v>
      </c>
      <c r="P41" s="60">
        <v>66.7</v>
      </c>
      <c r="Q41" s="35"/>
      <c r="R41" s="11" t="s">
        <v>34</v>
      </c>
    </row>
    <row r="42" spans="1:18" ht="11.25" customHeight="1" x14ac:dyDescent="0.2">
      <c r="A42" s="7"/>
      <c r="B42" s="9"/>
      <c r="C42" s="9"/>
      <c r="D42" s="9"/>
      <c r="E42" s="7"/>
      <c r="F42" s="202"/>
      <c r="G42" s="203"/>
      <c r="H42" s="203"/>
      <c r="I42" s="204"/>
      <c r="J42" s="204"/>
      <c r="K42" s="204"/>
      <c r="L42" s="201"/>
      <c r="M42" s="106"/>
      <c r="N42" s="104"/>
      <c r="O42" s="104"/>
      <c r="P42" s="60"/>
      <c r="Q42" s="35"/>
    </row>
    <row r="43" spans="1:18" ht="11.25" customHeight="1" x14ac:dyDescent="0.2">
      <c r="A43" s="7" t="s">
        <v>35</v>
      </c>
      <c r="B43" s="9"/>
      <c r="C43" s="9" t="s">
        <v>154</v>
      </c>
      <c r="D43" s="9"/>
      <c r="E43" s="7"/>
      <c r="F43" s="202"/>
      <c r="G43" s="203"/>
      <c r="H43" s="203"/>
      <c r="I43" s="204"/>
      <c r="J43" s="204"/>
      <c r="K43" s="204"/>
      <c r="L43" s="201"/>
      <c r="M43" s="106"/>
      <c r="N43" s="104"/>
      <c r="O43" s="104"/>
      <c r="P43" s="60"/>
      <c r="Q43" s="35"/>
    </row>
    <row r="44" spans="1:18" ht="11.25" customHeight="1" x14ac:dyDescent="0.2">
      <c r="A44" s="7"/>
      <c r="B44" s="9"/>
      <c r="C44" s="2" t="s">
        <v>371</v>
      </c>
      <c r="D44" s="9" t="s">
        <v>378</v>
      </c>
      <c r="E44" s="7"/>
      <c r="F44" s="202">
        <v>1517</v>
      </c>
      <c r="G44" s="203">
        <v>7</v>
      </c>
      <c r="H44" s="203">
        <v>16</v>
      </c>
      <c r="I44" s="204">
        <v>43</v>
      </c>
      <c r="J44" s="204">
        <v>74</v>
      </c>
      <c r="K44" s="204">
        <v>72</v>
      </c>
      <c r="L44" s="201">
        <v>161</v>
      </c>
      <c r="M44" s="106">
        <v>188</v>
      </c>
      <c r="N44" s="104">
        <v>280</v>
      </c>
      <c r="O44" s="104">
        <v>676</v>
      </c>
      <c r="P44" s="60">
        <v>71.2</v>
      </c>
      <c r="Q44" s="35"/>
      <c r="R44" s="11" t="s">
        <v>35</v>
      </c>
    </row>
    <row r="45" spans="1:18" ht="11.25" customHeight="1" x14ac:dyDescent="0.2">
      <c r="A45" s="7"/>
      <c r="B45" s="9"/>
      <c r="C45" s="9"/>
      <c r="D45" s="9"/>
      <c r="E45" s="7"/>
      <c r="Q45" s="35"/>
    </row>
    <row r="46" spans="1:18" ht="11.25" customHeight="1" x14ac:dyDescent="0.2">
      <c r="A46" s="7"/>
      <c r="B46" s="9"/>
      <c r="C46" s="9" t="s">
        <v>36</v>
      </c>
      <c r="D46" s="9"/>
      <c r="E46" s="7"/>
      <c r="F46" s="202">
        <v>53</v>
      </c>
      <c r="G46" s="203">
        <v>0</v>
      </c>
      <c r="H46" s="203">
        <v>0</v>
      </c>
      <c r="I46" s="204">
        <v>0</v>
      </c>
      <c r="J46" s="204">
        <v>1</v>
      </c>
      <c r="K46" s="204">
        <v>3</v>
      </c>
      <c r="L46" s="201">
        <v>3</v>
      </c>
      <c r="M46" s="106">
        <v>6</v>
      </c>
      <c r="N46" s="104">
        <v>11</v>
      </c>
      <c r="O46" s="104">
        <v>29</v>
      </c>
      <c r="P46" s="177">
        <v>76.599999999999994</v>
      </c>
      <c r="Q46" s="35"/>
    </row>
    <row r="47" spans="1:18" ht="11.25" customHeight="1" x14ac:dyDescent="0.2">
      <c r="A47" s="27"/>
      <c r="B47" s="18"/>
      <c r="C47" s="9"/>
      <c r="D47" s="9"/>
      <c r="E47" s="7"/>
      <c r="F47" s="205"/>
      <c r="G47" s="206"/>
      <c r="H47" s="206"/>
      <c r="I47" s="207"/>
      <c r="J47" s="207"/>
      <c r="K47" s="207"/>
      <c r="L47" s="208"/>
      <c r="M47" s="107"/>
      <c r="N47" s="105"/>
      <c r="O47" s="105"/>
      <c r="P47" s="156"/>
      <c r="Q47" s="35"/>
      <c r="R47" s="26"/>
    </row>
    <row r="48" spans="1:18" s="26" customFormat="1" ht="11.25" customHeight="1" x14ac:dyDescent="0.2">
      <c r="A48" s="27" t="s">
        <v>37</v>
      </c>
      <c r="B48" s="18"/>
      <c r="C48" s="18" t="s">
        <v>38</v>
      </c>
      <c r="D48" s="18"/>
      <c r="E48" s="27"/>
      <c r="F48" s="205">
        <v>29361</v>
      </c>
      <c r="G48" s="206">
        <v>61</v>
      </c>
      <c r="H48" s="206">
        <v>29</v>
      </c>
      <c r="I48" s="207">
        <v>69</v>
      </c>
      <c r="J48" s="207">
        <v>219</v>
      </c>
      <c r="K48" s="207">
        <v>483</v>
      </c>
      <c r="L48" s="208">
        <v>1881</v>
      </c>
      <c r="M48" s="107">
        <v>3713</v>
      </c>
      <c r="N48" s="105">
        <v>6861</v>
      </c>
      <c r="O48" s="105">
        <v>16045</v>
      </c>
      <c r="P48" s="156">
        <v>78.099999999999994</v>
      </c>
      <c r="Q48" s="36"/>
      <c r="R48" s="26" t="s">
        <v>37</v>
      </c>
    </row>
    <row r="49" spans="1:19" ht="11.25" customHeight="1" x14ac:dyDescent="0.2">
      <c r="A49" s="27"/>
      <c r="B49" s="18"/>
      <c r="C49" s="18"/>
      <c r="D49" s="18"/>
      <c r="E49" s="27"/>
      <c r="F49" s="205"/>
      <c r="G49" s="206"/>
      <c r="H49" s="206"/>
      <c r="I49" s="207"/>
      <c r="J49" s="207"/>
      <c r="K49" s="207"/>
      <c r="L49" s="208"/>
      <c r="M49" s="107"/>
      <c r="N49" s="105"/>
      <c r="O49" s="105"/>
      <c r="P49" s="156"/>
      <c r="Q49" s="36"/>
      <c r="R49" s="26"/>
      <c r="S49" s="9"/>
    </row>
    <row r="50" spans="1:19" ht="11.25" customHeight="1" x14ac:dyDescent="0.2">
      <c r="A50" s="27"/>
      <c r="B50" s="18"/>
      <c r="D50" s="2" t="s">
        <v>352</v>
      </c>
      <c r="E50" s="193"/>
      <c r="F50" s="205"/>
      <c r="G50" s="206"/>
      <c r="H50" s="206"/>
      <c r="I50" s="207"/>
      <c r="J50" s="207"/>
      <c r="K50" s="207"/>
      <c r="L50" s="208"/>
      <c r="M50" s="107"/>
      <c r="N50" s="105"/>
      <c r="O50" s="105"/>
      <c r="P50" s="156"/>
      <c r="Q50" s="36"/>
      <c r="R50" s="26"/>
      <c r="S50" s="9"/>
    </row>
    <row r="51" spans="1:19" ht="11.25" customHeight="1" x14ac:dyDescent="0.2">
      <c r="A51" s="27"/>
      <c r="B51" s="18"/>
      <c r="D51" s="2"/>
      <c r="E51" s="193"/>
      <c r="F51" s="205"/>
      <c r="G51" s="206"/>
      <c r="H51" s="206"/>
      <c r="I51" s="207"/>
      <c r="J51" s="207"/>
      <c r="K51" s="207"/>
      <c r="L51" s="208"/>
      <c r="M51" s="107"/>
      <c r="N51" s="105"/>
      <c r="O51" s="105"/>
      <c r="P51" s="156"/>
      <c r="Q51" s="36"/>
      <c r="R51" s="26"/>
      <c r="S51" s="9"/>
    </row>
    <row r="52" spans="1:19" ht="11.25" customHeight="1" x14ac:dyDescent="0.2">
      <c r="A52" s="193" t="s">
        <v>360</v>
      </c>
      <c r="B52" s="9"/>
      <c r="D52" s="2" t="s">
        <v>353</v>
      </c>
      <c r="E52" s="193"/>
      <c r="F52" s="202">
        <v>1056</v>
      </c>
      <c r="G52" s="203">
        <v>3</v>
      </c>
      <c r="H52" s="203">
        <v>12</v>
      </c>
      <c r="I52" s="204">
        <v>19</v>
      </c>
      <c r="J52" s="204">
        <v>31</v>
      </c>
      <c r="K52" s="204">
        <v>30</v>
      </c>
      <c r="L52" s="201">
        <v>80</v>
      </c>
      <c r="M52" s="106">
        <v>110</v>
      </c>
      <c r="N52" s="104">
        <v>179</v>
      </c>
      <c r="O52" s="104">
        <v>592</v>
      </c>
      <c r="P52" s="60">
        <v>75.5</v>
      </c>
      <c r="Q52" s="35"/>
      <c r="R52" s="2" t="s">
        <v>360</v>
      </c>
      <c r="S52" s="9"/>
    </row>
    <row r="53" spans="1:19" ht="11.25" customHeight="1" x14ac:dyDescent="0.2">
      <c r="A53" s="193"/>
      <c r="B53" s="9"/>
      <c r="D53" s="2"/>
      <c r="E53" s="193"/>
      <c r="F53" s="202"/>
      <c r="G53" s="203"/>
      <c r="H53" s="203"/>
      <c r="I53" s="204"/>
      <c r="J53" s="204"/>
      <c r="K53" s="204"/>
      <c r="L53" s="201"/>
      <c r="M53" s="106"/>
      <c r="N53" s="104"/>
      <c r="O53" s="104"/>
      <c r="P53" s="60"/>
      <c r="Q53" s="35"/>
      <c r="R53" s="2"/>
      <c r="S53" s="9"/>
    </row>
    <row r="54" spans="1:19" ht="11.25" customHeight="1" x14ac:dyDescent="0.2">
      <c r="A54" s="193" t="s">
        <v>361</v>
      </c>
      <c r="B54" s="9"/>
      <c r="D54" s="2" t="s">
        <v>357</v>
      </c>
      <c r="E54" s="193"/>
      <c r="F54" s="202">
        <v>324</v>
      </c>
      <c r="G54" s="203">
        <v>0</v>
      </c>
      <c r="H54" s="203">
        <v>2</v>
      </c>
      <c r="I54" s="204">
        <v>18</v>
      </c>
      <c r="J54" s="204">
        <v>37</v>
      </c>
      <c r="K54" s="204">
        <v>32</v>
      </c>
      <c r="L54" s="201">
        <v>68</v>
      </c>
      <c r="M54" s="106">
        <v>53</v>
      </c>
      <c r="N54" s="104">
        <v>64</v>
      </c>
      <c r="O54" s="104">
        <v>50</v>
      </c>
      <c r="P54" s="60">
        <v>60</v>
      </c>
      <c r="Q54" s="35"/>
      <c r="R54" s="2" t="s">
        <v>361</v>
      </c>
      <c r="S54" s="9"/>
    </row>
    <row r="55" spans="1:19" ht="11.25" customHeight="1" x14ac:dyDescent="0.2">
      <c r="A55" s="193"/>
      <c r="B55" s="9"/>
      <c r="D55" s="2"/>
      <c r="E55" s="193"/>
      <c r="F55" s="202"/>
      <c r="G55" s="203"/>
      <c r="H55" s="203"/>
      <c r="I55" s="204"/>
      <c r="J55" s="204"/>
      <c r="K55" s="204"/>
      <c r="L55" s="201"/>
      <c r="M55" s="106"/>
      <c r="N55" s="104"/>
      <c r="O55" s="104"/>
      <c r="P55" s="60"/>
      <c r="Q55" s="35"/>
      <c r="R55" s="2"/>
      <c r="S55" s="9"/>
    </row>
    <row r="56" spans="1:19" ht="11.25" customHeight="1" x14ac:dyDescent="0.2">
      <c r="A56" s="193" t="s">
        <v>365</v>
      </c>
      <c r="B56" s="9"/>
      <c r="C56" s="9"/>
      <c r="D56" s="2" t="s">
        <v>358</v>
      </c>
      <c r="E56" s="193"/>
      <c r="F56" s="202">
        <v>4</v>
      </c>
      <c r="G56" s="279" t="s">
        <v>384</v>
      </c>
      <c r="H56" s="279" t="s">
        <v>384</v>
      </c>
      <c r="I56" s="204">
        <v>0</v>
      </c>
      <c r="J56" s="204">
        <v>0</v>
      </c>
      <c r="K56" s="204">
        <v>0</v>
      </c>
      <c r="L56" s="201">
        <v>0</v>
      </c>
      <c r="M56" s="280" t="s">
        <v>384</v>
      </c>
      <c r="N56" s="104">
        <v>0</v>
      </c>
      <c r="O56" s="104">
        <v>0</v>
      </c>
      <c r="P56" s="60">
        <v>20.5</v>
      </c>
      <c r="Q56" s="35"/>
      <c r="R56" s="2" t="s">
        <v>365</v>
      </c>
      <c r="S56" s="9"/>
    </row>
    <row r="57" spans="1:19" ht="11.25" customHeight="1" x14ac:dyDescent="0.2">
      <c r="A57" s="193"/>
      <c r="B57" s="9"/>
      <c r="C57" s="9"/>
      <c r="D57" s="2"/>
      <c r="E57" s="193"/>
      <c r="F57" s="202"/>
      <c r="G57" s="203"/>
      <c r="H57" s="203"/>
      <c r="I57" s="204"/>
      <c r="J57" s="204"/>
      <c r="K57" s="204"/>
      <c r="L57" s="201"/>
      <c r="M57" s="106"/>
      <c r="N57" s="104"/>
      <c r="O57" s="104"/>
      <c r="P57" s="60"/>
      <c r="Q57" s="35"/>
      <c r="R57" s="2"/>
      <c r="S57" s="9"/>
    </row>
    <row r="58" spans="1:19" ht="11.25" customHeight="1" x14ac:dyDescent="0.2">
      <c r="A58" s="193" t="s">
        <v>366</v>
      </c>
      <c r="B58" s="9"/>
      <c r="C58" s="2" t="s">
        <v>371</v>
      </c>
      <c r="D58" s="9" t="s">
        <v>379</v>
      </c>
      <c r="E58" s="7"/>
      <c r="F58" s="202">
        <v>39</v>
      </c>
      <c r="G58" s="279" t="s">
        <v>384</v>
      </c>
      <c r="H58" s="279" t="s">
        <v>384</v>
      </c>
      <c r="I58" s="204">
        <v>6</v>
      </c>
      <c r="J58" s="204">
        <v>5</v>
      </c>
      <c r="K58" s="204">
        <v>6</v>
      </c>
      <c r="L58" s="201">
        <v>6</v>
      </c>
      <c r="M58" s="280" t="s">
        <v>384</v>
      </c>
      <c r="N58" s="104">
        <v>6</v>
      </c>
      <c r="O58" s="104">
        <v>3</v>
      </c>
      <c r="P58" s="60">
        <v>50.6</v>
      </c>
      <c r="Q58" s="35"/>
      <c r="R58" s="2" t="s">
        <v>366</v>
      </c>
      <c r="S58" s="9"/>
    </row>
    <row r="59" spans="1:19" ht="11.25" customHeight="1" x14ac:dyDescent="0.2">
      <c r="A59" s="193"/>
      <c r="B59" s="9"/>
      <c r="C59" s="2"/>
      <c r="D59" s="9"/>
      <c r="E59" s="7"/>
      <c r="F59" s="202"/>
      <c r="G59" s="203"/>
      <c r="H59" s="203"/>
      <c r="I59" s="204"/>
      <c r="J59" s="204"/>
      <c r="K59" s="204"/>
      <c r="L59" s="201"/>
      <c r="M59" s="106"/>
      <c r="N59" s="104"/>
      <c r="O59" s="104"/>
      <c r="P59" s="60"/>
      <c r="Q59" s="35"/>
      <c r="R59" s="2"/>
      <c r="S59" s="9"/>
    </row>
    <row r="60" spans="1:19" x14ac:dyDescent="0.2">
      <c r="A60" s="193" t="s">
        <v>367</v>
      </c>
      <c r="B60" s="2"/>
      <c r="C60" s="2"/>
      <c r="D60" s="195" t="s">
        <v>368</v>
      </c>
      <c r="E60" s="196"/>
      <c r="F60" s="195"/>
      <c r="G60" s="9"/>
      <c r="H60" s="9"/>
      <c r="I60" s="204"/>
      <c r="J60" s="204"/>
      <c r="K60" s="204"/>
      <c r="L60" s="201"/>
      <c r="M60" s="106"/>
      <c r="N60" s="104"/>
      <c r="O60" s="104"/>
      <c r="P60" s="60"/>
      <c r="Q60" s="9"/>
      <c r="S60" s="9"/>
    </row>
    <row r="61" spans="1:19" x14ac:dyDescent="0.2">
      <c r="A61" s="193"/>
      <c r="B61" s="2"/>
      <c r="C61" s="195"/>
      <c r="D61" s="195"/>
      <c r="E61" s="196" t="s">
        <v>364</v>
      </c>
      <c r="F61" s="202">
        <v>92</v>
      </c>
      <c r="G61" s="203">
        <v>1</v>
      </c>
      <c r="H61" s="203">
        <v>0</v>
      </c>
      <c r="I61" s="204">
        <v>0</v>
      </c>
      <c r="J61" s="204">
        <v>1</v>
      </c>
      <c r="K61" s="204">
        <v>4</v>
      </c>
      <c r="L61" s="201">
        <v>7</v>
      </c>
      <c r="M61" s="106">
        <v>19</v>
      </c>
      <c r="N61" s="104">
        <v>29</v>
      </c>
      <c r="O61" s="104">
        <v>31</v>
      </c>
      <c r="P61" s="60">
        <v>72.400000000000006</v>
      </c>
      <c r="Q61" s="9"/>
      <c r="R61" s="2" t="s">
        <v>367</v>
      </c>
      <c r="S61" s="9"/>
    </row>
    <row r="62" spans="1:19" x14ac:dyDescent="0.2">
      <c r="D62" s="9"/>
      <c r="E62" s="9"/>
      <c r="F62" s="205"/>
      <c r="G62" s="206"/>
      <c r="H62" s="206"/>
      <c r="I62" s="207"/>
      <c r="J62" s="207"/>
      <c r="K62" s="207"/>
      <c r="L62" s="208"/>
      <c r="M62" s="107"/>
      <c r="N62" s="105"/>
      <c r="O62" s="105"/>
      <c r="P62" s="36"/>
      <c r="Q62" s="9"/>
      <c r="S62" s="9"/>
    </row>
    <row r="63" spans="1:19" x14ac:dyDescent="0.2">
      <c r="D63" s="9"/>
      <c r="E63" s="9"/>
      <c r="F63" s="202"/>
      <c r="G63" s="203"/>
      <c r="H63" s="203"/>
      <c r="I63" s="204"/>
      <c r="J63" s="204"/>
      <c r="K63" s="204"/>
      <c r="L63" s="201"/>
      <c r="M63" s="106"/>
      <c r="N63" s="104"/>
      <c r="O63" s="104"/>
      <c r="P63" s="35"/>
      <c r="Q63" s="9"/>
    </row>
    <row r="64" spans="1:19" x14ac:dyDescent="0.2">
      <c r="D64" s="9"/>
      <c r="E64" s="9"/>
      <c r="F64" s="202"/>
      <c r="G64" s="203"/>
      <c r="H64" s="203"/>
      <c r="I64" s="204"/>
      <c r="J64" s="204"/>
      <c r="K64" s="204"/>
      <c r="L64" s="201"/>
      <c r="M64" s="106"/>
      <c r="N64" s="104"/>
      <c r="O64" s="104"/>
      <c r="P64" s="35"/>
      <c r="Q64" s="9"/>
    </row>
    <row r="65" spans="4:17" x14ac:dyDescent="0.2">
      <c r="D65" s="9"/>
      <c r="E65" s="9"/>
      <c r="F65" s="202"/>
      <c r="G65" s="203"/>
      <c r="H65" s="203"/>
      <c r="I65" s="204"/>
      <c r="J65" s="204"/>
      <c r="K65" s="204"/>
      <c r="L65" s="201"/>
      <c r="M65" s="106"/>
      <c r="N65" s="104"/>
      <c r="O65" s="104"/>
      <c r="P65" s="35"/>
      <c r="Q65" s="9"/>
    </row>
    <row r="66" spans="4:17" x14ac:dyDescent="0.2">
      <c r="D66" s="9"/>
      <c r="E66" s="9"/>
      <c r="F66" s="202"/>
      <c r="G66" s="203"/>
      <c r="H66" s="203"/>
      <c r="I66" s="204"/>
      <c r="J66" s="204"/>
      <c r="K66" s="204"/>
      <c r="L66" s="201"/>
      <c r="M66" s="106"/>
      <c r="N66" s="104"/>
      <c r="O66" s="104"/>
      <c r="P66" s="35"/>
      <c r="Q66" s="9"/>
    </row>
    <row r="67" spans="4:17" x14ac:dyDescent="0.2">
      <c r="D67" s="9"/>
      <c r="E67" s="9"/>
      <c r="F67" s="202"/>
      <c r="G67" s="203"/>
      <c r="H67" s="203"/>
      <c r="I67" s="204"/>
      <c r="J67" s="204"/>
      <c r="K67" s="204"/>
      <c r="L67" s="201"/>
      <c r="M67" s="106"/>
      <c r="N67" s="104"/>
      <c r="O67" s="104"/>
      <c r="P67" s="35"/>
      <c r="Q67" s="9"/>
    </row>
    <row r="68" spans="4:17" x14ac:dyDescent="0.2">
      <c r="D68" s="9"/>
      <c r="E68" s="9"/>
      <c r="F68" s="202"/>
      <c r="G68" s="203"/>
      <c r="H68" s="203"/>
      <c r="I68" s="204"/>
      <c r="J68" s="204"/>
      <c r="K68" s="204"/>
      <c r="L68" s="201"/>
      <c r="M68" s="106"/>
      <c r="N68" s="104"/>
      <c r="O68" s="104"/>
      <c r="P68" s="35"/>
      <c r="Q68" s="9"/>
    </row>
    <row r="69" spans="4:17" x14ac:dyDescent="0.2">
      <c r="D69" s="9"/>
      <c r="E69" s="9"/>
      <c r="F69" s="202"/>
      <c r="G69" s="203"/>
      <c r="H69" s="203"/>
      <c r="I69" s="204"/>
      <c r="J69" s="204"/>
      <c r="K69" s="204"/>
      <c r="L69" s="201"/>
      <c r="M69" s="106"/>
      <c r="N69" s="104"/>
      <c r="O69" s="104"/>
      <c r="P69" s="35"/>
      <c r="Q69" s="9"/>
    </row>
    <row r="70" spans="4:17" x14ac:dyDescent="0.2">
      <c r="D70" s="9"/>
      <c r="E70" s="9"/>
      <c r="F70" s="202"/>
      <c r="G70" s="203"/>
      <c r="H70" s="203"/>
      <c r="I70" s="204"/>
      <c r="J70" s="204"/>
      <c r="K70" s="204"/>
      <c r="L70" s="201"/>
      <c r="M70" s="106"/>
      <c r="N70" s="104"/>
      <c r="O70" s="104"/>
      <c r="P70" s="35"/>
      <c r="Q70" s="9"/>
    </row>
    <row r="71" spans="4:17" x14ac:dyDescent="0.2">
      <c r="D71" s="9"/>
      <c r="E71" s="9"/>
      <c r="F71" s="202"/>
      <c r="G71" s="203"/>
      <c r="H71" s="203"/>
      <c r="I71" s="204"/>
      <c r="J71" s="204"/>
      <c r="K71" s="204"/>
      <c r="L71" s="201"/>
      <c r="M71" s="106"/>
      <c r="N71" s="104"/>
      <c r="O71" s="104"/>
      <c r="P71" s="35"/>
      <c r="Q71" s="9"/>
    </row>
    <row r="72" spans="4:17" x14ac:dyDescent="0.2">
      <c r="D72" s="9"/>
      <c r="E72" s="9"/>
      <c r="F72" s="202"/>
      <c r="G72" s="203"/>
      <c r="H72" s="203"/>
      <c r="I72" s="204"/>
      <c r="J72" s="204"/>
      <c r="K72" s="204"/>
      <c r="L72" s="201"/>
      <c r="M72" s="106"/>
      <c r="N72" s="104"/>
      <c r="O72" s="104"/>
      <c r="P72" s="35"/>
      <c r="Q72" s="9"/>
    </row>
    <row r="73" spans="4:17" x14ac:dyDescent="0.2">
      <c r="D73" s="9"/>
      <c r="E73" s="9"/>
      <c r="F73" s="202"/>
      <c r="G73" s="203"/>
      <c r="H73" s="203"/>
      <c r="I73" s="204"/>
      <c r="J73" s="204"/>
      <c r="K73" s="204"/>
      <c r="L73" s="201"/>
      <c r="M73" s="106"/>
      <c r="N73" s="104"/>
      <c r="O73" s="104"/>
      <c r="P73" s="35"/>
      <c r="Q73" s="9"/>
    </row>
    <row r="74" spans="4:17" x14ac:dyDescent="0.2">
      <c r="D74" s="9"/>
      <c r="E74" s="9"/>
      <c r="F74" s="202"/>
      <c r="G74" s="203"/>
      <c r="H74" s="203"/>
      <c r="I74" s="204"/>
      <c r="J74" s="204"/>
      <c r="K74" s="204"/>
      <c r="L74" s="201"/>
      <c r="M74" s="106"/>
      <c r="N74" s="104"/>
      <c r="O74" s="104"/>
      <c r="P74" s="35"/>
      <c r="Q74" s="9"/>
    </row>
    <row r="75" spans="4:17" x14ac:dyDescent="0.2">
      <c r="D75" s="9"/>
      <c r="E75" s="9"/>
      <c r="F75" s="202"/>
      <c r="G75" s="203"/>
      <c r="H75" s="203"/>
      <c r="I75" s="204"/>
      <c r="J75" s="204"/>
      <c r="K75" s="204"/>
      <c r="L75" s="201"/>
      <c r="M75" s="106"/>
      <c r="N75" s="104"/>
      <c r="O75" s="104"/>
      <c r="P75" s="35"/>
      <c r="Q75" s="9"/>
    </row>
    <row r="76" spans="4:17" x14ac:dyDescent="0.2">
      <c r="D76" s="9"/>
      <c r="E76" s="9"/>
      <c r="F76" s="202"/>
      <c r="G76" s="203"/>
      <c r="H76" s="203"/>
      <c r="I76" s="204"/>
      <c r="J76" s="204"/>
      <c r="K76" s="204"/>
      <c r="L76" s="201"/>
      <c r="M76" s="106"/>
      <c r="N76" s="104"/>
      <c r="O76" s="104"/>
      <c r="P76" s="35"/>
      <c r="Q76" s="9"/>
    </row>
    <row r="77" spans="4:17" x14ac:dyDescent="0.2">
      <c r="D77" s="9"/>
      <c r="E77" s="9"/>
      <c r="F77" s="202"/>
      <c r="G77" s="203"/>
      <c r="H77" s="203"/>
      <c r="I77" s="204"/>
      <c r="J77" s="204"/>
      <c r="K77" s="204"/>
      <c r="L77" s="201"/>
      <c r="M77" s="106"/>
      <c r="N77" s="104"/>
      <c r="O77" s="104"/>
      <c r="P77" s="35"/>
      <c r="Q77" s="9"/>
    </row>
    <row r="78" spans="4:17" x14ac:dyDescent="0.2">
      <c r="D78" s="9"/>
      <c r="E78" s="9"/>
      <c r="F78" s="202"/>
      <c r="G78" s="203"/>
      <c r="H78" s="203"/>
      <c r="I78" s="204"/>
      <c r="J78" s="204"/>
      <c r="K78" s="204"/>
      <c r="L78" s="201"/>
      <c r="M78" s="106"/>
      <c r="N78" s="104"/>
      <c r="O78" s="104"/>
      <c r="P78" s="35"/>
      <c r="Q78" s="9"/>
    </row>
    <row r="79" spans="4:17" x14ac:dyDescent="0.2">
      <c r="D79" s="9"/>
      <c r="E79" s="9"/>
      <c r="F79" s="202"/>
      <c r="G79" s="203"/>
      <c r="H79" s="203"/>
      <c r="I79" s="204"/>
      <c r="J79" s="204"/>
      <c r="K79" s="204"/>
      <c r="L79" s="201"/>
      <c r="M79" s="106"/>
      <c r="N79" s="104"/>
      <c r="O79" s="104"/>
      <c r="P79" s="35"/>
      <c r="Q79" s="9"/>
    </row>
    <row r="80" spans="4:17" x14ac:dyDescent="0.2">
      <c r="D80" s="9"/>
      <c r="E80" s="9"/>
      <c r="F80" s="202"/>
      <c r="G80" s="203"/>
      <c r="H80" s="203"/>
      <c r="I80" s="204"/>
      <c r="J80" s="204"/>
      <c r="K80" s="204"/>
      <c r="L80" s="201"/>
      <c r="M80" s="106"/>
      <c r="N80" s="104"/>
      <c r="O80" s="104"/>
      <c r="P80" s="35"/>
      <c r="Q80" s="9"/>
    </row>
    <row r="81" spans="4:17" x14ac:dyDescent="0.2">
      <c r="D81" s="9"/>
      <c r="E81" s="9"/>
      <c r="F81" s="205"/>
      <c r="G81" s="206"/>
      <c r="H81" s="206"/>
      <c r="I81" s="207"/>
      <c r="J81" s="207"/>
      <c r="K81" s="207"/>
      <c r="L81" s="208"/>
      <c r="M81" s="107"/>
      <c r="N81" s="105"/>
      <c r="O81" s="105"/>
      <c r="P81" s="36"/>
      <c r="Q81" s="9"/>
    </row>
    <row r="82" spans="4:17" x14ac:dyDescent="0.2">
      <c r="D82" s="9"/>
      <c r="E82" s="9"/>
      <c r="F82" s="202"/>
      <c r="G82" s="206"/>
      <c r="H82" s="206"/>
      <c r="I82" s="207"/>
      <c r="J82" s="207"/>
      <c r="K82" s="207"/>
      <c r="L82" s="208"/>
      <c r="M82" s="107"/>
      <c r="N82" s="105"/>
      <c r="O82" s="105"/>
      <c r="P82" s="36"/>
      <c r="Q82" s="9"/>
    </row>
    <row r="83" spans="4:17" x14ac:dyDescent="0.2">
      <c r="D83" s="9"/>
      <c r="E83" s="9"/>
      <c r="F83" s="202"/>
      <c r="G83" s="203"/>
      <c r="H83" s="203"/>
      <c r="I83" s="204"/>
      <c r="J83" s="204"/>
      <c r="K83" s="204"/>
      <c r="L83" s="201"/>
      <c r="M83" s="106"/>
      <c r="N83" s="104"/>
      <c r="O83" s="104"/>
      <c r="P83" s="36"/>
      <c r="Q83" s="9"/>
    </row>
    <row r="84" spans="4:17" x14ac:dyDescent="0.2">
      <c r="D84" s="9"/>
      <c r="E84" s="9"/>
      <c r="F84" s="202"/>
      <c r="G84" s="203"/>
      <c r="H84" s="203"/>
      <c r="I84" s="207"/>
      <c r="J84" s="207"/>
      <c r="K84" s="207"/>
      <c r="L84" s="208"/>
      <c r="M84" s="107"/>
      <c r="N84" s="105"/>
      <c r="O84" s="105"/>
      <c r="P84" s="36"/>
      <c r="Q84" s="9"/>
    </row>
    <row r="85" spans="4:17" x14ac:dyDescent="0.2">
      <c r="D85" s="9"/>
      <c r="E85" s="9"/>
      <c r="F85" s="202"/>
      <c r="G85" s="203"/>
      <c r="H85" s="203"/>
      <c r="I85" s="204"/>
      <c r="J85" s="204"/>
      <c r="K85" s="207"/>
      <c r="L85" s="208"/>
      <c r="M85" s="107"/>
      <c r="N85" s="105"/>
      <c r="O85" s="105"/>
      <c r="P85" s="36"/>
      <c r="Q85" s="9"/>
    </row>
    <row r="86" spans="4:17" x14ac:dyDescent="0.2">
      <c r="D86" s="9"/>
      <c r="E86" s="9"/>
      <c r="F86" s="202"/>
      <c r="G86" s="203"/>
      <c r="H86" s="203"/>
      <c r="I86" s="204"/>
      <c r="J86" s="204"/>
      <c r="K86" s="204"/>
      <c r="L86" s="201"/>
      <c r="M86" s="106"/>
      <c r="N86" s="104"/>
      <c r="O86" s="104"/>
      <c r="P86" s="35"/>
      <c r="Q86" s="9"/>
    </row>
    <row r="87" spans="4:17" x14ac:dyDescent="0.2">
      <c r="D87" s="9"/>
      <c r="E87" s="9"/>
      <c r="F87" s="202"/>
      <c r="G87" s="203"/>
      <c r="H87" s="203"/>
      <c r="I87" s="204"/>
      <c r="J87" s="204"/>
      <c r="K87" s="204"/>
      <c r="L87" s="201"/>
      <c r="M87" s="106"/>
      <c r="N87" s="104"/>
      <c r="O87" s="104"/>
      <c r="P87" s="36"/>
      <c r="Q87" s="9"/>
    </row>
    <row r="88" spans="4:17" x14ac:dyDescent="0.2">
      <c r="D88" s="9"/>
      <c r="E88" s="9"/>
      <c r="F88" s="202"/>
      <c r="G88" s="203"/>
      <c r="H88" s="203"/>
      <c r="I88" s="204"/>
      <c r="J88" s="204"/>
      <c r="K88" s="204"/>
      <c r="L88" s="201"/>
      <c r="M88" s="106"/>
      <c r="N88" s="104"/>
      <c r="O88" s="104"/>
      <c r="P88" s="35"/>
      <c r="Q88" s="9"/>
    </row>
    <row r="89" spans="4:17" x14ac:dyDescent="0.2">
      <c r="D89" s="9"/>
      <c r="E89" s="9"/>
      <c r="F89" s="202"/>
      <c r="G89" s="203"/>
      <c r="H89" s="203"/>
      <c r="I89" s="204"/>
      <c r="J89" s="204"/>
      <c r="K89" s="204"/>
      <c r="L89" s="201"/>
      <c r="M89" s="106"/>
      <c r="N89" s="104"/>
      <c r="O89" s="104"/>
      <c r="P89" s="36"/>
      <c r="Q89" s="9"/>
    </row>
    <row r="90" spans="4:17" x14ac:dyDescent="0.2">
      <c r="D90" s="9"/>
      <c r="E90" s="9"/>
      <c r="F90" s="202"/>
      <c r="G90" s="203"/>
      <c r="H90" s="203"/>
      <c r="I90" s="204"/>
      <c r="J90" s="204"/>
      <c r="K90" s="204"/>
      <c r="L90" s="201"/>
      <c r="M90" s="106"/>
      <c r="N90" s="104"/>
      <c r="O90" s="104"/>
      <c r="P90" s="35"/>
      <c r="Q90" s="9"/>
    </row>
    <row r="91" spans="4:17" x14ac:dyDescent="0.2">
      <c r="D91" s="9"/>
      <c r="E91" s="9"/>
      <c r="F91" s="202"/>
      <c r="G91" s="203"/>
      <c r="H91" s="203"/>
      <c r="I91" s="204"/>
      <c r="J91" s="204"/>
      <c r="K91" s="204"/>
      <c r="L91" s="201"/>
      <c r="M91" s="106"/>
      <c r="N91" s="104"/>
      <c r="O91" s="104"/>
      <c r="P91" s="36"/>
      <c r="Q91" s="9"/>
    </row>
    <row r="92" spans="4:17" x14ac:dyDescent="0.2">
      <c r="D92" s="9"/>
      <c r="E92" s="9"/>
      <c r="F92" s="202"/>
      <c r="G92" s="203"/>
      <c r="H92" s="203"/>
      <c r="I92" s="204"/>
      <c r="J92" s="204"/>
      <c r="K92" s="204"/>
      <c r="L92" s="201"/>
      <c r="M92" s="106"/>
      <c r="N92" s="104"/>
      <c r="O92" s="104"/>
      <c r="P92" s="35"/>
      <c r="Q92" s="9"/>
    </row>
    <row r="93" spans="4:17" x14ac:dyDescent="0.2">
      <c r="D93" s="9"/>
      <c r="E93" s="9"/>
      <c r="F93" s="158"/>
      <c r="G93" s="204"/>
      <c r="H93" s="204"/>
      <c r="I93" s="204"/>
      <c r="J93" s="204"/>
      <c r="K93" s="204"/>
      <c r="L93" s="204"/>
      <c r="M93" s="103"/>
      <c r="N93" s="103"/>
      <c r="O93" s="103"/>
      <c r="P93" s="158"/>
      <c r="Q93" s="9"/>
    </row>
    <row r="94" spans="4:17" x14ac:dyDescent="0.2">
      <c r="D94" s="9"/>
      <c r="E94" s="9"/>
      <c r="F94" s="158"/>
      <c r="G94" s="188"/>
      <c r="H94" s="197"/>
      <c r="I94" s="188"/>
      <c r="J94" s="197"/>
      <c r="K94" s="209"/>
      <c r="L94" s="209"/>
      <c r="M94" s="66"/>
      <c r="N94" s="66"/>
      <c r="O94" s="65"/>
      <c r="P94" s="158"/>
      <c r="Q94" s="9"/>
    </row>
    <row r="95" spans="4:17" x14ac:dyDescent="0.2">
      <c r="D95" s="9"/>
      <c r="E95" s="9"/>
      <c r="F95" s="158"/>
      <c r="G95" s="188"/>
      <c r="H95" s="188"/>
      <c r="I95" s="188"/>
      <c r="J95" s="188"/>
      <c r="K95" s="209"/>
      <c r="L95" s="209"/>
      <c r="M95" s="66"/>
      <c r="N95" s="66"/>
      <c r="O95" s="65"/>
      <c r="P95" s="158"/>
      <c r="Q95" s="9"/>
    </row>
    <row r="96" spans="4:17" x14ac:dyDescent="0.2">
      <c r="D96" s="9"/>
      <c r="E96" s="9"/>
      <c r="F96" s="158"/>
      <c r="G96" s="197"/>
      <c r="H96" s="197"/>
      <c r="I96" s="188"/>
      <c r="J96" s="188"/>
      <c r="K96" s="209"/>
      <c r="L96" s="209"/>
      <c r="M96" s="66"/>
      <c r="N96" s="66"/>
      <c r="O96" s="65"/>
      <c r="P96" s="158"/>
      <c r="Q96" s="9"/>
    </row>
    <row r="97" spans="4:17" x14ac:dyDescent="0.2">
      <c r="D97" s="9"/>
      <c r="E97" s="9"/>
      <c r="F97" s="158"/>
      <c r="G97" s="197"/>
      <c r="H97" s="197"/>
      <c r="I97" s="9"/>
      <c r="J97" s="9"/>
      <c r="K97" s="209"/>
      <c r="L97" s="209"/>
      <c r="M97" s="66"/>
      <c r="N97" s="66"/>
      <c r="O97" s="65"/>
      <c r="P97" s="158"/>
      <c r="Q97" s="9"/>
    </row>
    <row r="98" spans="4:17" x14ac:dyDescent="0.2">
      <c r="D98" s="9"/>
      <c r="E98" s="9"/>
      <c r="F98" s="158"/>
      <c r="G98" s="197"/>
      <c r="H98" s="188"/>
      <c r="I98" s="188"/>
      <c r="J98" s="188"/>
      <c r="K98" s="210"/>
      <c r="L98" s="210"/>
      <c r="M98" s="67"/>
      <c r="N98" s="67"/>
      <c r="O98" s="65"/>
      <c r="P98" s="65"/>
      <c r="Q98" s="9"/>
    </row>
    <row r="99" spans="4:17" x14ac:dyDescent="0.2">
      <c r="D99" s="9"/>
      <c r="E99" s="9"/>
      <c r="F99" s="158"/>
      <c r="G99" s="197"/>
      <c r="H99" s="197"/>
      <c r="I99" s="188"/>
      <c r="J99" s="9"/>
      <c r="K99" s="209"/>
      <c r="L99" s="209"/>
      <c r="M99" s="66"/>
      <c r="N99" s="66"/>
      <c r="O99" s="65"/>
      <c r="P99" s="65"/>
    </row>
    <row r="100" spans="4:17" x14ac:dyDescent="0.2">
      <c r="D100" s="9"/>
      <c r="E100" s="9"/>
      <c r="F100" s="158"/>
      <c r="G100" s="197"/>
      <c r="H100" s="197"/>
      <c r="I100" s="9"/>
      <c r="J100" s="9"/>
      <c r="K100" s="209"/>
      <c r="L100" s="209"/>
      <c r="M100" s="66"/>
      <c r="N100" s="66"/>
      <c r="O100" s="65"/>
      <c r="P100" s="65"/>
    </row>
    <row r="101" spans="4:17" x14ac:dyDescent="0.2">
      <c r="D101" s="9"/>
      <c r="E101" s="9"/>
      <c r="F101" s="158"/>
      <c r="G101" s="197"/>
      <c r="H101" s="197"/>
      <c r="I101" s="188"/>
      <c r="J101" s="188"/>
      <c r="K101" s="209"/>
      <c r="L101" s="209"/>
      <c r="M101" s="66"/>
      <c r="N101" s="66"/>
      <c r="O101" s="65"/>
      <c r="P101" s="65"/>
    </row>
    <row r="102" spans="4:17" x14ac:dyDescent="0.2">
      <c r="D102" s="9"/>
      <c r="E102" s="9"/>
      <c r="F102" s="158"/>
      <c r="G102" s="197"/>
      <c r="H102" s="197"/>
      <c r="I102" s="9"/>
      <c r="J102" s="9"/>
      <c r="K102" s="209"/>
      <c r="L102" s="209"/>
      <c r="M102" s="66"/>
      <c r="N102" s="66"/>
      <c r="O102" s="65"/>
      <c r="P102" s="65"/>
    </row>
    <row r="103" spans="4:17" x14ac:dyDescent="0.2">
      <c r="D103" s="9"/>
      <c r="E103" s="9"/>
      <c r="F103" s="9"/>
      <c r="G103" s="9"/>
      <c r="H103" s="9"/>
      <c r="I103" s="9"/>
      <c r="J103" s="9"/>
      <c r="K103" s="9"/>
      <c r="L103" s="9"/>
    </row>
    <row r="104" spans="4:17" x14ac:dyDescent="0.2">
      <c r="D104" s="9"/>
      <c r="E104" s="9"/>
      <c r="F104" s="9"/>
      <c r="G104" s="9"/>
      <c r="H104" s="9"/>
      <c r="I104" s="9"/>
      <c r="J104" s="9"/>
      <c r="K104" s="9"/>
      <c r="L104" s="9"/>
    </row>
    <row r="105" spans="4:17" x14ac:dyDescent="0.2">
      <c r="D105" s="9"/>
      <c r="E105" s="9"/>
      <c r="F105" s="9"/>
      <c r="G105" s="9"/>
      <c r="H105" s="9"/>
      <c r="I105" s="9"/>
      <c r="J105" s="9"/>
      <c r="K105" s="9"/>
      <c r="L105" s="9"/>
    </row>
    <row r="106" spans="4:17" x14ac:dyDescent="0.2">
      <c r="D106" s="9"/>
      <c r="E106" s="9"/>
      <c r="F106" s="9"/>
      <c r="G106" s="9"/>
      <c r="H106" s="9"/>
      <c r="I106" s="9"/>
      <c r="J106" s="9"/>
      <c r="K106" s="9"/>
      <c r="L106" s="9"/>
    </row>
    <row r="107" spans="4:17" x14ac:dyDescent="0.2">
      <c r="D107" s="9"/>
      <c r="E107" s="9"/>
      <c r="F107" s="9"/>
      <c r="G107" s="9"/>
      <c r="H107" s="9"/>
      <c r="I107" s="9"/>
      <c r="J107" s="9"/>
      <c r="K107" s="9"/>
      <c r="L107" s="9"/>
    </row>
  </sheetData>
  <mergeCells count="15">
    <mergeCell ref="Q4:R7"/>
    <mergeCell ref="P4:P7"/>
    <mergeCell ref="A4:A7"/>
    <mergeCell ref="F4:F7"/>
    <mergeCell ref="G4:O4"/>
    <mergeCell ref="O5:O7"/>
    <mergeCell ref="N5:N7"/>
    <mergeCell ref="H5:H7"/>
    <mergeCell ref="G5:G7"/>
    <mergeCell ref="J5:J7"/>
    <mergeCell ref="K5:K7"/>
    <mergeCell ref="L5:L7"/>
    <mergeCell ref="I5:I7"/>
    <mergeCell ref="M5:M7"/>
    <mergeCell ref="B4:E7"/>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14" pageOrder="overThenDown" orientation="portrait"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1"/>
  <sheetViews>
    <sheetView topLeftCell="A26" zoomScaleNormal="100" zoomScaleSheetLayoutView="90" workbookViewId="0">
      <selection activeCell="H30" sqref="H30"/>
    </sheetView>
  </sheetViews>
  <sheetFormatPr baseColWidth="10" defaultRowHeight="12" x14ac:dyDescent="0.2"/>
  <cols>
    <col min="1" max="1" width="14.7109375" style="11" customWidth="1"/>
    <col min="2" max="7" width="12.7109375" style="11" customWidth="1"/>
    <col min="8" max="8" width="11.42578125" style="9"/>
    <col min="9" max="9" width="15.28515625" style="11" customWidth="1"/>
    <col min="10" max="10" width="11.42578125" style="11"/>
    <col min="11" max="15" width="10.7109375" style="11" customWidth="1"/>
    <col min="16" max="16384" width="11.42578125" style="11"/>
  </cols>
  <sheetData>
    <row r="1" spans="1:13" ht="12.75" customHeight="1" x14ac:dyDescent="0.2">
      <c r="A1" s="380" t="s">
        <v>284</v>
      </c>
      <c r="B1" s="380"/>
      <c r="C1" s="380"/>
      <c r="D1" s="380"/>
      <c r="E1" s="380"/>
      <c r="F1" s="380"/>
      <c r="G1" s="380"/>
      <c r="H1" s="5"/>
    </row>
    <row r="2" spans="1:13" ht="12.75" customHeight="1" x14ac:dyDescent="0.2">
      <c r="A2" s="17"/>
      <c r="B2" s="17"/>
      <c r="C2" s="17"/>
      <c r="D2" s="17"/>
      <c r="E2" s="17"/>
      <c r="F2" s="17"/>
      <c r="G2" s="17"/>
    </row>
    <row r="3" spans="1:13" ht="12.75" customHeight="1" x14ac:dyDescent="0.2">
      <c r="A3" s="17"/>
      <c r="B3" s="17"/>
      <c r="C3" s="6"/>
      <c r="D3" s="17"/>
      <c r="E3" s="17"/>
      <c r="F3" s="17"/>
      <c r="G3" s="17"/>
    </row>
    <row r="4" spans="1:13" ht="12.75" customHeight="1" x14ac:dyDescent="0.2">
      <c r="A4" s="357" t="s">
        <v>265</v>
      </c>
      <c r="B4" s="340" t="s">
        <v>46</v>
      </c>
      <c r="C4" s="371" t="s">
        <v>80</v>
      </c>
      <c r="D4" s="372"/>
      <c r="E4" s="372"/>
      <c r="F4" s="372"/>
      <c r="G4" s="372"/>
      <c r="H4" s="5"/>
    </row>
    <row r="5" spans="1:13" ht="12.75" customHeight="1" x14ac:dyDescent="0.2">
      <c r="A5" s="381"/>
      <c r="B5" s="370"/>
      <c r="C5" s="340" t="s">
        <v>126</v>
      </c>
      <c r="D5" s="340" t="s">
        <v>127</v>
      </c>
      <c r="E5" s="340" t="s">
        <v>276</v>
      </c>
      <c r="F5" s="340" t="s">
        <v>128</v>
      </c>
      <c r="G5" s="344" t="s">
        <v>125</v>
      </c>
      <c r="H5" s="87"/>
      <c r="I5" s="86"/>
      <c r="J5" s="86"/>
      <c r="K5" s="86"/>
      <c r="L5" s="86"/>
      <c r="M5" s="86"/>
    </row>
    <row r="6" spans="1:13" ht="12.75" customHeight="1" x14ac:dyDescent="0.2">
      <c r="A6" s="381"/>
      <c r="B6" s="370"/>
      <c r="C6" s="365"/>
      <c r="D6" s="365"/>
      <c r="E6" s="365"/>
      <c r="F6" s="365"/>
      <c r="G6" s="384"/>
    </row>
    <row r="7" spans="1:13" ht="12.75" customHeight="1" x14ac:dyDescent="0.2">
      <c r="A7" s="382"/>
      <c r="B7" s="383"/>
      <c r="C7" s="366"/>
      <c r="D7" s="366"/>
      <c r="E7" s="366"/>
      <c r="F7" s="366"/>
      <c r="G7" s="385"/>
    </row>
    <row r="8" spans="1:13" x14ac:dyDescent="0.2">
      <c r="A8" s="7"/>
    </row>
    <row r="9" spans="1:13" x14ac:dyDescent="0.2">
      <c r="A9" s="7" t="s">
        <v>255</v>
      </c>
      <c r="B9" s="64">
        <v>3</v>
      </c>
      <c r="C9" s="64">
        <v>0</v>
      </c>
      <c r="D9" s="64">
        <v>1</v>
      </c>
      <c r="E9" s="64">
        <v>2</v>
      </c>
      <c r="F9" s="64">
        <v>0</v>
      </c>
      <c r="G9" s="64">
        <v>0</v>
      </c>
      <c r="H9" s="88"/>
    </row>
    <row r="10" spans="1:13" x14ac:dyDescent="0.2">
      <c r="A10" s="7"/>
      <c r="B10" s="64"/>
      <c r="C10" s="64"/>
      <c r="D10" s="64"/>
      <c r="E10" s="64"/>
      <c r="F10" s="64"/>
      <c r="G10" s="64"/>
      <c r="H10" s="88"/>
    </row>
    <row r="11" spans="1:13" x14ac:dyDescent="0.2">
      <c r="A11" s="40" t="str">
        <f>"  1 -   5"</f>
        <v xml:space="preserve">  1 -   5</v>
      </c>
      <c r="B11" s="64">
        <v>3</v>
      </c>
      <c r="C11" s="64">
        <v>0</v>
      </c>
      <c r="D11" s="64">
        <v>0</v>
      </c>
      <c r="E11" s="64">
        <v>1</v>
      </c>
      <c r="F11" s="64">
        <v>1</v>
      </c>
      <c r="G11" s="64">
        <v>1</v>
      </c>
      <c r="H11" s="88"/>
    </row>
    <row r="12" spans="1:13" x14ac:dyDescent="0.2">
      <c r="A12" s="7"/>
      <c r="B12" s="64"/>
      <c r="C12" s="64"/>
      <c r="D12" s="64"/>
      <c r="E12" s="64"/>
      <c r="F12" s="64"/>
      <c r="G12" s="64"/>
      <c r="H12" s="88"/>
    </row>
    <row r="13" spans="1:13" x14ac:dyDescent="0.2">
      <c r="A13" s="7" t="str">
        <f>"  5 - 10"</f>
        <v xml:space="preserve">  5 - 10</v>
      </c>
      <c r="B13" s="64">
        <v>2</v>
      </c>
      <c r="C13" s="64">
        <v>0</v>
      </c>
      <c r="D13" s="64">
        <v>0</v>
      </c>
      <c r="E13" s="64">
        <v>0</v>
      </c>
      <c r="F13" s="64">
        <v>2</v>
      </c>
      <c r="G13" s="64">
        <v>0</v>
      </c>
      <c r="H13" s="88"/>
    </row>
    <row r="14" spans="1:13" x14ac:dyDescent="0.2">
      <c r="A14" s="7"/>
      <c r="B14" s="64"/>
      <c r="C14" s="64"/>
      <c r="D14" s="64"/>
      <c r="E14" s="64"/>
      <c r="F14" s="64"/>
      <c r="G14" s="64"/>
      <c r="H14" s="88"/>
    </row>
    <row r="15" spans="1:13" x14ac:dyDescent="0.2">
      <c r="A15" s="7" t="str">
        <f>"10 - 20"</f>
        <v>10 - 20</v>
      </c>
      <c r="B15" s="64">
        <v>24</v>
      </c>
      <c r="C15" s="64">
        <v>0</v>
      </c>
      <c r="D15" s="64">
        <v>20</v>
      </c>
      <c r="E15" s="64">
        <v>2</v>
      </c>
      <c r="F15" s="64">
        <v>0</v>
      </c>
      <c r="G15" s="64">
        <v>2</v>
      </c>
      <c r="H15" s="88"/>
    </row>
    <row r="16" spans="1:13" x14ac:dyDescent="0.2">
      <c r="A16" s="7"/>
      <c r="B16" s="64"/>
      <c r="C16" s="64"/>
      <c r="D16" s="64"/>
      <c r="E16" s="64"/>
      <c r="F16" s="64"/>
      <c r="G16" s="64"/>
      <c r="H16" s="88"/>
    </row>
    <row r="17" spans="1:8" x14ac:dyDescent="0.2">
      <c r="A17" s="7" t="str">
        <f>"20 - 30"</f>
        <v>20 - 30</v>
      </c>
      <c r="B17" s="64">
        <v>55</v>
      </c>
      <c r="C17" s="64">
        <v>1</v>
      </c>
      <c r="D17" s="64">
        <v>34</v>
      </c>
      <c r="E17" s="64">
        <v>9</v>
      </c>
      <c r="F17" s="64">
        <v>0</v>
      </c>
      <c r="G17" s="64">
        <v>11</v>
      </c>
      <c r="H17" s="88"/>
    </row>
    <row r="18" spans="1:8" x14ac:dyDescent="0.2">
      <c r="A18" s="7"/>
      <c r="B18" s="64"/>
      <c r="C18" s="64"/>
      <c r="D18" s="64"/>
      <c r="E18" s="64"/>
      <c r="F18" s="64"/>
      <c r="G18" s="64"/>
      <c r="H18" s="88"/>
    </row>
    <row r="19" spans="1:8" x14ac:dyDescent="0.2">
      <c r="A19" s="7" t="str">
        <f>"30 - 40"</f>
        <v>30 - 40</v>
      </c>
      <c r="B19" s="64">
        <v>31</v>
      </c>
      <c r="C19" s="64">
        <v>1</v>
      </c>
      <c r="D19" s="64">
        <v>17</v>
      </c>
      <c r="E19" s="64">
        <v>6</v>
      </c>
      <c r="F19" s="64">
        <v>1</v>
      </c>
      <c r="G19" s="64">
        <v>6</v>
      </c>
      <c r="H19" s="88"/>
    </row>
    <row r="20" spans="1:8" x14ac:dyDescent="0.2">
      <c r="A20" s="7"/>
      <c r="B20" s="64"/>
      <c r="C20" s="64"/>
      <c r="D20" s="64"/>
      <c r="E20" s="64"/>
      <c r="F20" s="64"/>
      <c r="G20" s="64"/>
      <c r="H20" s="88"/>
    </row>
    <row r="21" spans="1:8" x14ac:dyDescent="0.2">
      <c r="A21" s="7" t="str">
        <f>"40 - 50"</f>
        <v>40 - 50</v>
      </c>
      <c r="B21" s="64">
        <v>42</v>
      </c>
      <c r="C21" s="64">
        <v>3</v>
      </c>
      <c r="D21" s="64">
        <v>18</v>
      </c>
      <c r="E21" s="64">
        <v>10</v>
      </c>
      <c r="F21" s="64">
        <v>0</v>
      </c>
      <c r="G21" s="64">
        <v>11</v>
      </c>
      <c r="H21" s="88"/>
    </row>
    <row r="22" spans="1:8" x14ac:dyDescent="0.2">
      <c r="A22" s="7"/>
      <c r="B22" s="64"/>
      <c r="C22" s="64"/>
      <c r="D22" s="64"/>
      <c r="E22" s="64"/>
      <c r="F22" s="64"/>
      <c r="G22" s="64"/>
      <c r="H22" s="88"/>
    </row>
    <row r="23" spans="1:8" x14ac:dyDescent="0.2">
      <c r="A23" s="7" t="str">
        <f>"50 - 60"</f>
        <v>50 - 60</v>
      </c>
      <c r="B23" s="64">
        <v>90</v>
      </c>
      <c r="C23" s="64">
        <v>8</v>
      </c>
      <c r="D23" s="64">
        <v>19</v>
      </c>
      <c r="E23" s="64">
        <v>34</v>
      </c>
      <c r="F23" s="64">
        <v>0</v>
      </c>
      <c r="G23" s="64">
        <v>29</v>
      </c>
      <c r="H23" s="88"/>
    </row>
    <row r="24" spans="1:8" x14ac:dyDescent="0.2">
      <c r="A24" s="7"/>
      <c r="B24" s="64"/>
      <c r="C24" s="64"/>
      <c r="D24" s="64"/>
      <c r="E24" s="64"/>
      <c r="F24" s="64"/>
      <c r="G24" s="64"/>
      <c r="H24" s="88"/>
    </row>
    <row r="25" spans="1:8" x14ac:dyDescent="0.2">
      <c r="A25" s="7" t="str">
        <f>"60 - 70"</f>
        <v>60 - 70</v>
      </c>
      <c r="B25" s="64">
        <v>93</v>
      </c>
      <c r="C25" s="64">
        <v>2</v>
      </c>
      <c r="D25" s="64">
        <v>11</v>
      </c>
      <c r="E25" s="64">
        <v>35</v>
      </c>
      <c r="F25" s="64">
        <v>0</v>
      </c>
      <c r="G25" s="64">
        <v>45</v>
      </c>
      <c r="H25" s="88"/>
    </row>
    <row r="26" spans="1:8" x14ac:dyDescent="0.2">
      <c r="A26" s="7"/>
      <c r="B26" s="64"/>
      <c r="C26" s="64"/>
      <c r="D26" s="64"/>
      <c r="E26" s="64"/>
      <c r="F26" s="64"/>
      <c r="G26" s="64"/>
      <c r="H26" s="88"/>
    </row>
    <row r="27" spans="1:8" x14ac:dyDescent="0.2">
      <c r="A27" s="7" t="str">
        <f>"70 - 80"</f>
        <v>70 - 80</v>
      </c>
      <c r="B27" s="64">
        <v>161</v>
      </c>
      <c r="C27" s="64">
        <v>0</v>
      </c>
      <c r="D27" s="64">
        <v>15</v>
      </c>
      <c r="E27" s="64">
        <v>74</v>
      </c>
      <c r="F27" s="64">
        <v>0</v>
      </c>
      <c r="G27" s="64">
        <v>72</v>
      </c>
      <c r="H27" s="88"/>
    </row>
    <row r="28" spans="1:8" x14ac:dyDescent="0.2">
      <c r="A28" s="7"/>
      <c r="B28" s="64"/>
      <c r="C28" s="64"/>
      <c r="D28" s="64"/>
      <c r="E28" s="64"/>
      <c r="F28" s="64"/>
      <c r="G28" s="64"/>
      <c r="H28" s="88"/>
    </row>
    <row r="29" spans="1:8" x14ac:dyDescent="0.2">
      <c r="A29" s="7" t="str">
        <f>"80 - 90"</f>
        <v>80 - 90</v>
      </c>
      <c r="B29" s="64">
        <v>237</v>
      </c>
      <c r="C29" s="64">
        <v>0</v>
      </c>
      <c r="D29" s="64">
        <v>13</v>
      </c>
      <c r="E29" s="64">
        <v>116</v>
      </c>
      <c r="F29" s="64">
        <v>0</v>
      </c>
      <c r="G29" s="64">
        <v>108</v>
      </c>
      <c r="H29" s="88"/>
    </row>
    <row r="30" spans="1:8" x14ac:dyDescent="0.2">
      <c r="A30" s="7"/>
      <c r="B30" s="64"/>
      <c r="C30" s="64"/>
      <c r="D30" s="64"/>
      <c r="E30" s="64"/>
      <c r="F30" s="64"/>
      <c r="G30" s="64"/>
      <c r="H30" s="88"/>
    </row>
    <row r="31" spans="1:8" x14ac:dyDescent="0.2">
      <c r="A31" s="7" t="s">
        <v>81</v>
      </c>
      <c r="B31" s="64">
        <v>64</v>
      </c>
      <c r="C31" s="64">
        <v>0</v>
      </c>
      <c r="D31" s="64">
        <v>0</v>
      </c>
      <c r="E31" s="64">
        <v>33</v>
      </c>
      <c r="F31" s="64">
        <v>0</v>
      </c>
      <c r="G31" s="64">
        <v>31</v>
      </c>
      <c r="H31" s="88"/>
    </row>
    <row r="32" spans="1:8" x14ac:dyDescent="0.2">
      <c r="A32" s="7"/>
      <c r="B32" s="64"/>
      <c r="C32" s="64"/>
      <c r="D32" s="64"/>
      <c r="E32" s="64"/>
      <c r="F32" s="64"/>
      <c r="G32" s="64"/>
      <c r="H32" s="88"/>
    </row>
    <row r="33" spans="1:16" s="26" customFormat="1" x14ac:dyDescent="0.2">
      <c r="A33" s="27" t="s">
        <v>46</v>
      </c>
      <c r="B33" s="68">
        <v>805</v>
      </c>
      <c r="C33" s="68">
        <v>15</v>
      </c>
      <c r="D33" s="68">
        <v>148</v>
      </c>
      <c r="E33" s="68">
        <v>322</v>
      </c>
      <c r="F33" s="68">
        <v>4</v>
      </c>
      <c r="G33" s="68">
        <v>316</v>
      </c>
      <c r="H33" s="92"/>
    </row>
    <row r="34" spans="1:16" x14ac:dyDescent="0.2">
      <c r="B34" s="64"/>
      <c r="C34" s="64"/>
      <c r="D34" s="64"/>
      <c r="E34" s="64"/>
      <c r="F34" s="64"/>
      <c r="G34" s="64"/>
      <c r="H34" s="88"/>
    </row>
    <row r="35" spans="1:16" x14ac:dyDescent="0.2">
      <c r="B35" s="64"/>
      <c r="C35" s="64"/>
      <c r="D35" s="64"/>
      <c r="E35" s="64"/>
      <c r="F35" s="64"/>
      <c r="G35" s="64"/>
      <c r="H35" s="88"/>
    </row>
    <row r="36" spans="1:16" x14ac:dyDescent="0.2">
      <c r="C36" s="39"/>
    </row>
    <row r="37" spans="1:16" x14ac:dyDescent="0.2">
      <c r="C37" s="39"/>
    </row>
    <row r="38" spans="1:16" x14ac:dyDescent="0.2">
      <c r="C38" s="39"/>
      <c r="H38" s="115" t="s">
        <v>285</v>
      </c>
      <c r="I38" s="115"/>
      <c r="J38" s="115"/>
      <c r="K38" s="115"/>
      <c r="L38" s="115"/>
      <c r="M38" s="115"/>
      <c r="N38" s="115"/>
      <c r="O38" s="116"/>
    </row>
    <row r="39" spans="1:16" x14ac:dyDescent="0.2">
      <c r="C39" s="39"/>
      <c r="H39" s="117"/>
      <c r="I39" s="117"/>
      <c r="J39" s="117"/>
      <c r="K39" s="117"/>
      <c r="L39" s="117"/>
      <c r="M39" s="117"/>
      <c r="N39" s="117"/>
      <c r="O39" s="117"/>
    </row>
    <row r="40" spans="1:16" ht="12.75" customHeight="1" x14ac:dyDescent="0.2">
      <c r="C40" s="39"/>
      <c r="H40" s="117"/>
      <c r="I40" s="117"/>
      <c r="J40" s="118"/>
      <c r="K40" s="117"/>
      <c r="L40" s="117"/>
      <c r="M40" s="117"/>
      <c r="N40" s="117"/>
      <c r="O40" s="117"/>
    </row>
    <row r="41" spans="1:16" ht="12.75" customHeight="1" x14ac:dyDescent="0.2">
      <c r="H41" s="390" t="s">
        <v>0</v>
      </c>
      <c r="I41" s="393" t="s">
        <v>82</v>
      </c>
      <c r="J41" s="393" t="s">
        <v>46</v>
      </c>
      <c r="K41" s="119" t="s">
        <v>80</v>
      </c>
      <c r="L41" s="120"/>
      <c r="M41" s="120"/>
      <c r="N41" s="120"/>
      <c r="O41" s="120"/>
    </row>
    <row r="42" spans="1:16" ht="12.75" customHeight="1" x14ac:dyDescent="0.2">
      <c r="H42" s="391"/>
      <c r="I42" s="388"/>
      <c r="J42" s="388"/>
      <c r="K42" s="388" t="s">
        <v>126</v>
      </c>
      <c r="L42" s="388" t="s">
        <v>127</v>
      </c>
      <c r="M42" s="388" t="s">
        <v>124</v>
      </c>
      <c r="N42" s="388" t="s">
        <v>128</v>
      </c>
      <c r="O42" s="386" t="s">
        <v>125</v>
      </c>
    </row>
    <row r="43" spans="1:16" ht="12.75" customHeight="1" x14ac:dyDescent="0.2">
      <c r="H43" s="392"/>
      <c r="I43" s="389"/>
      <c r="J43" s="389"/>
      <c r="K43" s="389"/>
      <c r="L43" s="389"/>
      <c r="M43" s="389"/>
      <c r="N43" s="389"/>
      <c r="O43" s="387"/>
    </row>
    <row r="44" spans="1:16" ht="12.75" customHeight="1" x14ac:dyDescent="0.2">
      <c r="H44" s="121"/>
      <c r="I44" s="122"/>
      <c r="J44" s="117"/>
      <c r="K44" s="117"/>
      <c r="L44" s="117"/>
      <c r="M44" s="117"/>
      <c r="N44" s="117"/>
      <c r="O44" s="117"/>
    </row>
    <row r="45" spans="1:16" ht="12.75" customHeight="1" x14ac:dyDescent="0.2">
      <c r="H45" s="123" t="s">
        <v>40</v>
      </c>
      <c r="I45" s="124"/>
      <c r="J45" s="125"/>
      <c r="K45" s="126"/>
      <c r="L45" s="126"/>
      <c r="M45" s="126"/>
      <c r="N45" s="126"/>
      <c r="O45" s="126"/>
    </row>
    <row r="46" spans="1:16" x14ac:dyDescent="0.2">
      <c r="H46" s="123" t="s">
        <v>41</v>
      </c>
      <c r="I46" s="122"/>
      <c r="J46" s="117"/>
      <c r="K46" s="117"/>
      <c r="L46" s="117"/>
      <c r="M46" s="117"/>
      <c r="N46" s="125"/>
      <c r="O46" s="125"/>
    </row>
    <row r="47" spans="1:16" x14ac:dyDescent="0.2">
      <c r="H47" s="123" t="s">
        <v>42</v>
      </c>
      <c r="I47" s="124" t="s">
        <v>256</v>
      </c>
      <c r="J47" s="127">
        <v>805</v>
      </c>
      <c r="K47" s="128">
        <v>15</v>
      </c>
      <c r="L47" s="129">
        <v>148</v>
      </c>
      <c r="M47" s="130">
        <v>322</v>
      </c>
      <c r="N47" s="131">
        <v>4</v>
      </c>
      <c r="O47" s="129">
        <v>316</v>
      </c>
      <c r="P47" s="47"/>
    </row>
    <row r="48" spans="1:16" x14ac:dyDescent="0.2">
      <c r="H48" s="123"/>
      <c r="I48" s="124"/>
      <c r="J48" s="127"/>
      <c r="K48" s="125"/>
      <c r="L48" s="125"/>
      <c r="M48" s="127"/>
      <c r="N48" s="131"/>
      <c r="O48" s="129"/>
      <c r="P48" s="47"/>
    </row>
    <row r="49" spans="8:16" x14ac:dyDescent="0.2">
      <c r="H49" s="123"/>
      <c r="I49" s="122" t="s">
        <v>253</v>
      </c>
      <c r="J49" s="127"/>
      <c r="K49" s="132"/>
      <c r="L49" s="133"/>
      <c r="M49" s="127"/>
      <c r="N49" s="131"/>
      <c r="O49" s="129"/>
      <c r="P49" s="47"/>
    </row>
    <row r="50" spans="8:16" x14ac:dyDescent="0.2">
      <c r="H50" s="123"/>
      <c r="I50" s="122"/>
      <c r="J50" s="127"/>
      <c r="K50" s="132"/>
      <c r="L50" s="133"/>
      <c r="M50" s="127"/>
      <c r="N50" s="131"/>
      <c r="O50" s="129"/>
      <c r="P50" s="47"/>
    </row>
    <row r="51" spans="8:16" x14ac:dyDescent="0.2">
      <c r="H51" s="134" t="s">
        <v>43</v>
      </c>
      <c r="I51" s="122" t="s">
        <v>257</v>
      </c>
      <c r="J51" s="135"/>
      <c r="K51" s="128"/>
      <c r="L51" s="133"/>
      <c r="M51" s="135"/>
      <c r="N51" s="136"/>
      <c r="O51" s="137"/>
      <c r="P51" s="47"/>
    </row>
    <row r="52" spans="8:16" x14ac:dyDescent="0.2">
      <c r="H52" s="123"/>
      <c r="I52" s="122" t="s">
        <v>258</v>
      </c>
      <c r="J52" s="135">
        <v>154</v>
      </c>
      <c r="K52" s="138">
        <v>5</v>
      </c>
      <c r="L52" s="137">
        <v>147</v>
      </c>
      <c r="M52" s="139">
        <v>0</v>
      </c>
      <c r="N52" s="140">
        <v>2</v>
      </c>
      <c r="O52" s="141">
        <v>0</v>
      </c>
      <c r="P52" s="47"/>
    </row>
    <row r="53" spans="8:16" x14ac:dyDescent="0.2">
      <c r="H53" s="123"/>
      <c r="I53" s="122" t="s">
        <v>254</v>
      </c>
      <c r="J53" s="135"/>
      <c r="K53" s="138"/>
      <c r="L53" s="132"/>
      <c r="M53" s="139"/>
      <c r="N53" s="132"/>
      <c r="O53" s="141"/>
      <c r="P53" s="47"/>
    </row>
    <row r="54" spans="8:16" x14ac:dyDescent="0.2">
      <c r="H54" s="134" t="s">
        <v>83</v>
      </c>
      <c r="I54" s="122" t="s">
        <v>259</v>
      </c>
      <c r="J54" s="135">
        <v>37</v>
      </c>
      <c r="K54" s="142">
        <v>0</v>
      </c>
      <c r="L54" s="137">
        <v>37</v>
      </c>
      <c r="M54" s="139">
        <v>0</v>
      </c>
      <c r="N54" s="140">
        <v>0</v>
      </c>
      <c r="O54" s="141">
        <v>0</v>
      </c>
      <c r="P54" s="47"/>
    </row>
    <row r="55" spans="8:16" x14ac:dyDescent="0.2">
      <c r="H55" s="123"/>
      <c r="I55" s="122"/>
      <c r="J55" s="135"/>
      <c r="K55" s="138"/>
      <c r="L55" s="132"/>
      <c r="M55" s="139"/>
      <c r="N55" s="132"/>
      <c r="O55" s="137"/>
      <c r="P55" s="47"/>
    </row>
    <row r="56" spans="8:16" x14ac:dyDescent="0.2">
      <c r="H56" s="134" t="s">
        <v>44</v>
      </c>
      <c r="I56" s="122" t="s">
        <v>260</v>
      </c>
      <c r="J56" s="135">
        <v>354</v>
      </c>
      <c r="K56" s="138">
        <v>2</v>
      </c>
      <c r="L56" s="139">
        <v>0</v>
      </c>
      <c r="M56" s="139">
        <v>237</v>
      </c>
      <c r="N56" s="140">
        <v>0</v>
      </c>
      <c r="O56" s="137">
        <v>115</v>
      </c>
      <c r="P56" s="47"/>
    </row>
    <row r="57" spans="8:16" x14ac:dyDescent="0.2">
      <c r="H57" s="13"/>
      <c r="I57" s="9"/>
      <c r="J57" s="45"/>
      <c r="K57" s="78"/>
      <c r="L57" s="46"/>
      <c r="M57" s="73"/>
      <c r="N57" s="48"/>
      <c r="O57" s="46"/>
    </row>
    <row r="58" spans="8:16" x14ac:dyDescent="0.2">
      <c r="H58" s="4"/>
      <c r="I58" s="9"/>
      <c r="J58" s="10"/>
      <c r="K58" s="10"/>
      <c r="L58" s="38"/>
      <c r="M58" s="38"/>
      <c r="N58" s="38"/>
      <c r="O58" s="38"/>
    </row>
    <row r="59" spans="8:16" x14ac:dyDescent="0.2">
      <c r="I59" s="9"/>
    </row>
    <row r="60" spans="8:16" x14ac:dyDescent="0.2">
      <c r="I60" s="9"/>
    </row>
    <row r="61" spans="8:16" x14ac:dyDescent="0.2">
      <c r="I61" s="9"/>
    </row>
  </sheetData>
  <mergeCells count="17">
    <mergeCell ref="O42:O43"/>
    <mergeCell ref="N42:N43"/>
    <mergeCell ref="H41:H43"/>
    <mergeCell ref="I41:I43"/>
    <mergeCell ref="J41:J43"/>
    <mergeCell ref="K42:K43"/>
    <mergeCell ref="L42:L43"/>
    <mergeCell ref="M42:M43"/>
    <mergeCell ref="A1:G1"/>
    <mergeCell ref="A4:A7"/>
    <mergeCell ref="B4:B7"/>
    <mergeCell ref="C5:C7"/>
    <mergeCell ref="D5:D7"/>
    <mergeCell ref="E5:E7"/>
    <mergeCell ref="F5:F7"/>
    <mergeCell ref="G5:G7"/>
    <mergeCell ref="C4:G4"/>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17" orientation="portrait" r:id="rId1"/>
  <headerFooter alignWithMargins="0">
    <oddHeader>&amp;C&amp;9- &amp;P -</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zoomScale="130" zoomScaleNormal="130" workbookViewId="0">
      <selection sqref="A1:H1"/>
    </sheetView>
  </sheetViews>
  <sheetFormatPr baseColWidth="10" defaultRowHeight="12.75" x14ac:dyDescent="0.2"/>
  <cols>
    <col min="1" max="1" width="9.85546875" style="101" customWidth="1"/>
    <col min="2" max="4" width="1.7109375" style="101" customWidth="1"/>
    <col min="5" max="5" width="31.7109375" style="101" customWidth="1"/>
    <col min="6" max="8" width="11.85546875" style="101" customWidth="1"/>
    <col min="9" max="10" width="9.7109375" style="101" customWidth="1"/>
    <col min="11" max="13" width="11.42578125" style="101"/>
    <col min="14" max="14" width="11.7109375" style="101" customWidth="1"/>
    <col min="15" max="17" width="11.42578125" style="101"/>
    <col min="18" max="18" width="23" style="101" customWidth="1"/>
    <col min="19" max="19" width="7.42578125" style="101" bestFit="1" customWidth="1"/>
    <col min="20" max="20" width="9" style="101" bestFit="1" customWidth="1"/>
    <col min="21" max="21" width="9.42578125" style="101" bestFit="1" customWidth="1"/>
    <col min="22" max="22" width="9.42578125" style="101" customWidth="1"/>
    <col min="23" max="23" width="9.7109375" style="101" bestFit="1" customWidth="1"/>
    <col min="24" max="24" width="6.5703125" style="101" bestFit="1" customWidth="1"/>
    <col min="25" max="16384" width="11.42578125" style="101"/>
  </cols>
  <sheetData>
    <row r="1" spans="1:10" ht="12.75" customHeight="1" x14ac:dyDescent="0.2">
      <c r="A1" s="394" t="s">
        <v>346</v>
      </c>
      <c r="B1" s="394"/>
      <c r="C1" s="394"/>
      <c r="D1" s="394"/>
      <c r="E1" s="394"/>
      <c r="F1" s="394"/>
      <c r="G1" s="394"/>
      <c r="H1" s="394"/>
      <c r="I1" s="265"/>
      <c r="J1" s="265"/>
    </row>
    <row r="2" spans="1:10" ht="12.75" customHeight="1" x14ac:dyDescent="0.2">
      <c r="A2" s="236"/>
      <c r="B2" s="236"/>
      <c r="C2" s="236"/>
      <c r="D2" s="236"/>
      <c r="E2" s="236"/>
      <c r="F2" s="236"/>
      <c r="G2" s="255"/>
      <c r="H2" s="256"/>
      <c r="I2" s="256"/>
      <c r="J2" s="256"/>
    </row>
    <row r="3" spans="1:10" ht="12.75" customHeight="1" x14ac:dyDescent="0.2">
      <c r="A3" s="236"/>
      <c r="B3" s="236"/>
      <c r="C3" s="236"/>
      <c r="D3" s="236"/>
      <c r="E3" s="236"/>
      <c r="F3" s="236"/>
      <c r="G3" s="236"/>
      <c r="H3" s="236"/>
      <c r="I3" s="236"/>
      <c r="J3" s="236"/>
    </row>
    <row r="4" spans="1:10" ht="12.75" customHeight="1" x14ac:dyDescent="0.2">
      <c r="A4" s="398" t="s">
        <v>0</v>
      </c>
      <c r="B4" s="406" t="s">
        <v>1</v>
      </c>
      <c r="C4" s="407"/>
      <c r="D4" s="407"/>
      <c r="E4" s="398"/>
      <c r="F4" s="401" t="s">
        <v>46</v>
      </c>
      <c r="G4" s="412" t="s">
        <v>80</v>
      </c>
      <c r="H4" s="413"/>
      <c r="I4" s="251"/>
      <c r="J4" s="251"/>
    </row>
    <row r="5" spans="1:10" ht="12.75" customHeight="1" x14ac:dyDescent="0.2">
      <c r="A5" s="399"/>
      <c r="B5" s="408"/>
      <c r="C5" s="409"/>
      <c r="D5" s="409"/>
      <c r="E5" s="399"/>
      <c r="F5" s="402"/>
      <c r="G5" s="401" t="s">
        <v>114</v>
      </c>
      <c r="H5" s="404" t="s">
        <v>115</v>
      </c>
      <c r="I5" s="395"/>
      <c r="J5" s="395"/>
    </row>
    <row r="6" spans="1:10" ht="12.75" customHeight="1" x14ac:dyDescent="0.2">
      <c r="A6" s="400"/>
      <c r="B6" s="410"/>
      <c r="C6" s="411"/>
      <c r="D6" s="411"/>
      <c r="E6" s="400"/>
      <c r="F6" s="403"/>
      <c r="G6" s="403"/>
      <c r="H6" s="405"/>
      <c r="I6" s="395"/>
      <c r="J6" s="395"/>
    </row>
    <row r="7" spans="1:10" ht="10.5" customHeight="1" x14ac:dyDescent="0.2">
      <c r="A7" s="257"/>
      <c r="B7" s="258"/>
      <c r="C7" s="243"/>
      <c r="D7" s="243"/>
      <c r="E7" s="242"/>
      <c r="F7" s="259"/>
      <c r="G7" s="259"/>
      <c r="H7" s="259"/>
      <c r="I7" s="252"/>
      <c r="J7" s="252"/>
    </row>
    <row r="8" spans="1:10" ht="10.5" customHeight="1" x14ac:dyDescent="0.2">
      <c r="A8" s="191" t="s">
        <v>37</v>
      </c>
      <c r="B8" s="260" t="s">
        <v>316</v>
      </c>
      <c r="C8" s="191"/>
      <c r="D8" s="191"/>
      <c r="E8" s="261"/>
      <c r="F8" s="262">
        <v>47</v>
      </c>
      <c r="G8" s="262">
        <v>19</v>
      </c>
      <c r="H8" s="262">
        <v>28</v>
      </c>
      <c r="I8" s="189"/>
      <c r="J8" s="189"/>
    </row>
    <row r="9" spans="1:10" ht="10.5" customHeight="1" x14ac:dyDescent="0.2">
      <c r="A9" s="191"/>
      <c r="B9" s="258"/>
      <c r="C9" s="243"/>
      <c r="D9" s="243"/>
      <c r="E9" s="242"/>
      <c r="F9" s="254"/>
      <c r="G9" s="254"/>
      <c r="H9" s="254"/>
      <c r="I9" s="253"/>
      <c r="J9" s="253"/>
    </row>
    <row r="10" spans="1:10" ht="10.5" customHeight="1" x14ac:dyDescent="0.2">
      <c r="A10" s="261"/>
      <c r="B10" s="263"/>
      <c r="C10" s="396" t="s">
        <v>157</v>
      </c>
      <c r="D10" s="396"/>
      <c r="E10" s="397"/>
      <c r="F10" s="254"/>
      <c r="G10" s="254"/>
      <c r="H10" s="254"/>
      <c r="I10" s="253"/>
      <c r="J10" s="253"/>
    </row>
    <row r="11" spans="1:10" ht="10.5" customHeight="1" x14ac:dyDescent="0.2">
      <c r="A11" s="191"/>
      <c r="B11" s="258"/>
      <c r="C11" s="243"/>
      <c r="D11" s="243"/>
      <c r="E11" s="242"/>
      <c r="F11" s="254"/>
      <c r="G11" s="254"/>
      <c r="H11" s="254"/>
      <c r="I11" s="253"/>
      <c r="J11" s="253"/>
    </row>
    <row r="12" spans="1:10" ht="10.5" customHeight="1" x14ac:dyDescent="0.2">
      <c r="A12" s="243" t="s">
        <v>31</v>
      </c>
      <c r="B12" s="258" t="s">
        <v>291</v>
      </c>
      <c r="C12" s="243" t="s">
        <v>292</v>
      </c>
      <c r="D12" s="243"/>
      <c r="E12" s="242"/>
      <c r="F12" s="254"/>
      <c r="G12" s="254"/>
      <c r="H12" s="254"/>
      <c r="I12" s="253"/>
      <c r="J12" s="253"/>
    </row>
    <row r="13" spans="1:10" ht="10.5" customHeight="1" x14ac:dyDescent="0.2">
      <c r="A13" s="191"/>
      <c r="B13" s="258" t="s">
        <v>293</v>
      </c>
      <c r="C13" s="243"/>
      <c r="D13" s="243" t="s">
        <v>294</v>
      </c>
      <c r="E13" s="242"/>
      <c r="F13" s="254">
        <v>27</v>
      </c>
      <c r="G13" s="254">
        <v>12</v>
      </c>
      <c r="H13" s="254">
        <v>15</v>
      </c>
      <c r="I13" s="253"/>
      <c r="J13" s="253"/>
    </row>
    <row r="14" spans="1:10" ht="10.5" customHeight="1" x14ac:dyDescent="0.2">
      <c r="A14" s="191"/>
      <c r="B14" s="258" t="s">
        <v>293</v>
      </c>
      <c r="C14" s="243"/>
      <c r="D14" s="243" t="s">
        <v>157</v>
      </c>
      <c r="E14" s="242"/>
      <c r="F14" s="254"/>
      <c r="G14" s="254"/>
      <c r="H14" s="254"/>
      <c r="I14" s="253"/>
      <c r="J14" s="253"/>
    </row>
    <row r="15" spans="1:10" ht="10.5" customHeight="1" x14ac:dyDescent="0.2">
      <c r="A15" s="243" t="s">
        <v>78</v>
      </c>
      <c r="B15" s="258" t="s">
        <v>288</v>
      </c>
      <c r="C15" s="264"/>
      <c r="D15" s="243" t="s">
        <v>295</v>
      </c>
      <c r="E15" s="242"/>
      <c r="F15" s="254"/>
      <c r="G15" s="254"/>
      <c r="H15" s="254"/>
      <c r="I15" s="253"/>
      <c r="J15" s="253"/>
    </row>
    <row r="16" spans="1:10" ht="10.5" customHeight="1" x14ac:dyDescent="0.2">
      <c r="A16" s="191"/>
      <c r="B16" s="258" t="s">
        <v>296</v>
      </c>
      <c r="C16" s="243"/>
      <c r="D16" s="264"/>
      <c r="E16" s="242" t="s">
        <v>297</v>
      </c>
      <c r="F16" s="254"/>
      <c r="G16" s="254"/>
      <c r="H16" s="254"/>
      <c r="I16" s="253"/>
      <c r="J16" s="253"/>
    </row>
    <row r="17" spans="1:10" ht="10.5" customHeight="1" x14ac:dyDescent="0.2">
      <c r="A17" s="191"/>
      <c r="B17" s="258" t="s">
        <v>296</v>
      </c>
      <c r="C17" s="243"/>
      <c r="D17" s="264"/>
      <c r="E17" s="242" t="s">
        <v>298</v>
      </c>
      <c r="F17" s="254"/>
      <c r="G17" s="254"/>
      <c r="H17" s="254"/>
      <c r="I17" s="253"/>
      <c r="J17" s="253"/>
    </row>
    <row r="18" spans="1:10" ht="10.5" customHeight="1" x14ac:dyDescent="0.2">
      <c r="A18" s="191"/>
      <c r="B18" s="258" t="s">
        <v>296</v>
      </c>
      <c r="C18" s="243"/>
      <c r="D18" s="264"/>
      <c r="E18" s="242" t="s">
        <v>299</v>
      </c>
      <c r="F18" s="254">
        <v>5</v>
      </c>
      <c r="G18" s="279" t="s">
        <v>384</v>
      </c>
      <c r="H18" s="279" t="s">
        <v>384</v>
      </c>
      <c r="I18" s="253"/>
      <c r="J18" s="253"/>
    </row>
    <row r="19" spans="1:10" ht="10.5" customHeight="1" x14ac:dyDescent="0.2">
      <c r="A19" s="191"/>
      <c r="B19" s="258"/>
      <c r="C19" s="243"/>
      <c r="D19" s="243"/>
      <c r="E19" s="242"/>
      <c r="F19" s="254"/>
      <c r="G19" s="254"/>
      <c r="H19" s="254"/>
      <c r="I19" s="253"/>
      <c r="J19" s="253"/>
    </row>
    <row r="20" spans="1:10" ht="10.5" customHeight="1" x14ac:dyDescent="0.2">
      <c r="A20" s="243" t="s">
        <v>33</v>
      </c>
      <c r="B20" s="258" t="s">
        <v>290</v>
      </c>
      <c r="C20" s="243" t="s">
        <v>300</v>
      </c>
      <c r="D20" s="243"/>
      <c r="E20" s="242"/>
      <c r="F20" s="254"/>
      <c r="G20" s="254"/>
      <c r="H20" s="254"/>
      <c r="I20" s="253"/>
      <c r="J20" s="253"/>
    </row>
    <row r="21" spans="1:10" ht="10.5" customHeight="1" x14ac:dyDescent="0.2">
      <c r="A21" s="191"/>
      <c r="B21" s="258" t="s">
        <v>288</v>
      </c>
      <c r="C21" s="243"/>
      <c r="D21" s="243" t="s">
        <v>289</v>
      </c>
      <c r="E21" s="242"/>
      <c r="F21" s="254">
        <v>15</v>
      </c>
      <c r="G21" s="254">
        <v>4</v>
      </c>
      <c r="H21" s="254">
        <v>11</v>
      </c>
      <c r="I21" s="253"/>
      <c r="J21" s="253"/>
    </row>
    <row r="22" spans="1:10" ht="10.5" customHeight="1" x14ac:dyDescent="0.2">
      <c r="A22" s="191"/>
      <c r="B22" s="258" t="s">
        <v>293</v>
      </c>
      <c r="C22" s="243"/>
      <c r="D22" s="243" t="s">
        <v>157</v>
      </c>
      <c r="E22" s="242"/>
      <c r="F22" s="254"/>
      <c r="G22" s="254"/>
      <c r="H22" s="254"/>
      <c r="I22" s="253"/>
      <c r="J22" s="253"/>
    </row>
    <row r="23" spans="1:10" ht="10.5" customHeight="1" x14ac:dyDescent="0.2">
      <c r="A23" s="243" t="s">
        <v>79</v>
      </c>
      <c r="B23" s="258" t="s">
        <v>288</v>
      </c>
      <c r="C23" s="243"/>
      <c r="D23" s="243" t="s">
        <v>301</v>
      </c>
      <c r="E23" s="242"/>
      <c r="F23" s="254"/>
      <c r="G23" s="254"/>
      <c r="H23" s="254"/>
      <c r="I23" s="253"/>
      <c r="J23" s="253"/>
    </row>
    <row r="24" spans="1:10" ht="10.5" customHeight="1" x14ac:dyDescent="0.2">
      <c r="A24" s="191"/>
      <c r="B24" s="258" t="s">
        <v>302</v>
      </c>
      <c r="C24" s="243"/>
      <c r="D24" s="243" t="s">
        <v>303</v>
      </c>
      <c r="E24" s="242"/>
      <c r="F24" s="254">
        <v>6</v>
      </c>
      <c r="G24" s="254">
        <v>0</v>
      </c>
      <c r="H24" s="254">
        <v>6</v>
      </c>
      <c r="I24" s="253"/>
      <c r="J24" s="253"/>
    </row>
    <row r="25" spans="1:10" s="294" customFormat="1" ht="10.5" customHeight="1" x14ac:dyDescent="0.2">
      <c r="A25" s="191"/>
      <c r="B25" s="243"/>
      <c r="C25" s="243"/>
      <c r="D25" s="243"/>
      <c r="E25" s="243"/>
      <c r="F25" s="253"/>
      <c r="G25" s="253"/>
      <c r="H25" s="253"/>
      <c r="I25" s="253"/>
      <c r="J25" s="253"/>
    </row>
    <row r="26" spans="1:10" ht="10.5" customHeight="1" x14ac:dyDescent="0.2">
      <c r="A26" s="243"/>
      <c r="B26" s="243"/>
      <c r="C26" s="243"/>
      <c r="D26" s="243"/>
      <c r="E26" s="243"/>
      <c r="F26" s="253"/>
      <c r="G26" s="253"/>
      <c r="H26" s="253"/>
      <c r="I26" s="253"/>
      <c r="J26" s="253"/>
    </row>
    <row r="27" spans="1:10" ht="10.5" customHeight="1" x14ac:dyDescent="0.2">
      <c r="A27" s="191"/>
      <c r="B27" s="264"/>
      <c r="C27" s="243"/>
      <c r="D27" s="243"/>
      <c r="E27" s="243"/>
      <c r="F27" s="253"/>
      <c r="G27" s="253"/>
      <c r="H27" s="253"/>
      <c r="I27" s="253"/>
      <c r="J27" s="253"/>
    </row>
    <row r="28" spans="1:10" ht="10.5" customHeight="1" x14ac:dyDescent="0.2">
      <c r="A28" s="191"/>
      <c r="B28" s="264"/>
      <c r="C28" s="243"/>
      <c r="D28" s="243"/>
      <c r="E28" s="243"/>
      <c r="F28" s="253"/>
      <c r="G28" s="253"/>
      <c r="H28" s="253"/>
      <c r="I28" s="253"/>
      <c r="J28" s="253"/>
    </row>
    <row r="29" spans="1:10" ht="10.5" customHeight="1" x14ac:dyDescent="0.2">
      <c r="A29" s="191"/>
      <c r="B29" s="264"/>
      <c r="C29" s="243"/>
      <c r="D29" s="243"/>
      <c r="E29" s="243"/>
      <c r="F29" s="253"/>
      <c r="G29" s="253"/>
      <c r="H29" s="253"/>
      <c r="I29" s="253"/>
      <c r="J29" s="253"/>
    </row>
    <row r="30" spans="1:10" ht="10.5" customHeight="1" x14ac:dyDescent="0.2">
      <c r="A30" s="243"/>
      <c r="B30" s="264"/>
      <c r="C30" s="243"/>
      <c r="D30" s="243"/>
      <c r="E30" s="243"/>
      <c r="F30" s="253"/>
      <c r="G30" s="253"/>
      <c r="H30" s="253"/>
      <c r="I30" s="253"/>
      <c r="J30" s="253"/>
    </row>
    <row r="31" spans="1:10" ht="10.5" customHeight="1" x14ac:dyDescent="0.2">
      <c r="A31" s="191"/>
      <c r="B31" s="243"/>
      <c r="C31" s="243"/>
      <c r="D31" s="243"/>
      <c r="E31" s="243"/>
      <c r="F31" s="252"/>
      <c r="G31" s="252"/>
      <c r="H31" s="252"/>
      <c r="I31" s="252"/>
      <c r="J31" s="252"/>
    </row>
    <row r="32" spans="1:10" ht="10.5" customHeight="1" x14ac:dyDescent="0.2">
      <c r="A32" s="243"/>
      <c r="B32" s="264"/>
      <c r="C32" s="243"/>
      <c r="D32" s="243"/>
      <c r="E32" s="243"/>
      <c r="F32" s="252"/>
      <c r="G32" s="252"/>
      <c r="H32" s="252"/>
      <c r="I32" s="252"/>
      <c r="J32" s="252"/>
    </row>
    <row r="33" spans="1:10" ht="10.5" customHeight="1" x14ac:dyDescent="0.2">
      <c r="A33" s="191"/>
      <c r="B33" s="264"/>
      <c r="C33" s="243"/>
      <c r="D33" s="243"/>
      <c r="E33" s="243"/>
      <c r="F33" s="252"/>
      <c r="G33" s="252"/>
      <c r="H33" s="252"/>
      <c r="I33" s="252"/>
      <c r="J33" s="252"/>
    </row>
    <row r="34" spans="1:10" ht="10.5" customHeight="1" x14ac:dyDescent="0.2">
      <c r="A34" s="191"/>
      <c r="B34" s="264"/>
      <c r="C34" s="243"/>
      <c r="D34" s="243"/>
      <c r="E34" s="243"/>
      <c r="F34" s="253"/>
      <c r="G34" s="253"/>
      <c r="H34" s="253"/>
      <c r="I34" s="253"/>
      <c r="J34" s="253"/>
    </row>
    <row r="35" spans="1:10" ht="9.9499999999999993" customHeight="1" x14ac:dyDescent="0.2">
      <c r="F35" s="426"/>
      <c r="G35" s="427"/>
      <c r="H35" s="427"/>
      <c r="I35" s="253"/>
      <c r="J35" s="252"/>
    </row>
    <row r="36" spans="1:10" ht="9.9499999999999993" customHeight="1" x14ac:dyDescent="0.2"/>
    <row r="37" spans="1:10" ht="9.9499999999999993" customHeight="1" x14ac:dyDescent="0.2"/>
    <row r="38" spans="1:10" ht="9.9499999999999993" customHeight="1" x14ac:dyDescent="0.2"/>
    <row r="39" spans="1:10" ht="9.9499999999999993" customHeight="1" x14ac:dyDescent="0.2"/>
    <row r="40" spans="1:10" ht="9.9499999999999993" customHeight="1" x14ac:dyDescent="0.2"/>
    <row r="41" spans="1:10" ht="9.9499999999999993" customHeight="1" x14ac:dyDescent="0.2"/>
    <row r="42" spans="1:10" ht="12" customHeight="1" x14ac:dyDescent="0.2"/>
    <row r="43" spans="1:10" ht="9.9499999999999993" customHeight="1" x14ac:dyDescent="0.2"/>
    <row r="44" spans="1:10" ht="9.9499999999999993" customHeight="1" x14ac:dyDescent="0.2"/>
    <row r="45" spans="1:10" ht="9.9499999999999993" customHeight="1" x14ac:dyDescent="0.2"/>
    <row r="46" spans="1:10" ht="9.9499999999999993" customHeight="1" x14ac:dyDescent="0.2"/>
    <row r="47" spans="1:10" ht="9.9499999999999993" customHeight="1" x14ac:dyDescent="0.2"/>
    <row r="48" spans="1:10" ht="9.9499999999999993" customHeight="1" x14ac:dyDescent="0.2"/>
    <row r="49" ht="9.9499999999999993" customHeight="1" x14ac:dyDescent="0.2"/>
    <row r="50" ht="9.9499999999999993" customHeight="1" x14ac:dyDescent="0.2"/>
    <row r="51" ht="9.9499999999999993" customHeight="1" x14ac:dyDescent="0.2"/>
    <row r="52" ht="9.9499999999999993" customHeight="1" x14ac:dyDescent="0.2"/>
    <row r="53" ht="9.9499999999999993" customHeight="1" x14ac:dyDescent="0.2"/>
    <row r="54" ht="9.9499999999999993" customHeight="1" x14ac:dyDescent="0.2"/>
    <row r="55" ht="9.9499999999999993" customHeight="1" x14ac:dyDescent="0.2"/>
    <row r="56" ht="9.9499999999999993" customHeight="1" x14ac:dyDescent="0.2"/>
    <row r="57" ht="9.9499999999999993" customHeight="1" x14ac:dyDescent="0.2"/>
    <row r="58" ht="9.9499999999999993" customHeight="1" x14ac:dyDescent="0.2"/>
    <row r="59" ht="9.9499999999999993" customHeight="1" x14ac:dyDescent="0.2"/>
    <row r="60" ht="9.9499999999999993" customHeight="1" x14ac:dyDescent="0.2"/>
    <row r="61" ht="9.9499999999999993" customHeight="1" x14ac:dyDescent="0.2"/>
    <row r="62" ht="9.9499999999999993" customHeight="1" x14ac:dyDescent="0.2"/>
    <row r="63" ht="9.9499999999999993" customHeight="1" x14ac:dyDescent="0.2"/>
    <row r="64" ht="9.9499999999999993" customHeight="1" x14ac:dyDescent="0.2"/>
    <row r="65" spans="1:24" ht="9.9499999999999993" customHeight="1" x14ac:dyDescent="0.2"/>
    <row r="66" spans="1:24" ht="9.9499999999999993" customHeight="1" x14ac:dyDescent="0.2"/>
    <row r="67" spans="1:24" ht="9.9499999999999993" customHeight="1" x14ac:dyDescent="0.2"/>
    <row r="68" spans="1:24" ht="9.9499999999999993" customHeight="1" x14ac:dyDescent="0.2"/>
    <row r="69" spans="1:24" ht="9.9499999999999993" customHeight="1" x14ac:dyDescent="0.2"/>
    <row r="70" spans="1:24" ht="9.9499999999999993" customHeight="1" x14ac:dyDescent="0.2"/>
    <row r="71" spans="1:24" ht="9.9499999999999993" customHeight="1" x14ac:dyDescent="0.2">
      <c r="A71" s="294"/>
      <c r="B71" s="294"/>
      <c r="C71" s="294"/>
      <c r="D71" s="294"/>
      <c r="E71" s="294"/>
      <c r="F71" s="294"/>
      <c r="S71" s="184"/>
      <c r="T71" s="184"/>
      <c r="U71" s="184"/>
      <c r="V71" s="184"/>
      <c r="W71" s="184"/>
      <c r="X71" s="184"/>
    </row>
    <row r="72" spans="1:24" ht="14.25" customHeight="1" x14ac:dyDescent="0.2">
      <c r="S72" s="184"/>
      <c r="T72" s="184"/>
      <c r="U72" s="184"/>
      <c r="V72" s="184"/>
      <c r="W72" s="184"/>
      <c r="X72" s="184"/>
    </row>
    <row r="73" spans="1:24" ht="25.5" customHeight="1" x14ac:dyDescent="0.2">
      <c r="A73" s="211"/>
      <c r="K73" s="211"/>
    </row>
    <row r="74" spans="1:24" x14ac:dyDescent="0.2">
      <c r="A74" s="211"/>
      <c r="K74" s="184"/>
    </row>
    <row r="75" spans="1:24" x14ac:dyDescent="0.2">
      <c r="A75" s="184"/>
      <c r="K75" s="184"/>
    </row>
    <row r="76" spans="1:24" x14ac:dyDescent="0.2">
      <c r="A76" s="184"/>
      <c r="K76" s="184"/>
    </row>
    <row r="77" spans="1:24" x14ac:dyDescent="0.2">
      <c r="A77" s="184"/>
      <c r="K77" s="184"/>
    </row>
    <row r="78" spans="1:24" x14ac:dyDescent="0.2">
      <c r="A78" s="184"/>
      <c r="K78" s="184"/>
    </row>
    <row r="79" spans="1:24" x14ac:dyDescent="0.2">
      <c r="A79" s="184"/>
      <c r="K79" s="184"/>
    </row>
    <row r="80" spans="1:24" x14ac:dyDescent="0.2">
      <c r="A80" s="184"/>
      <c r="K80" s="184"/>
    </row>
    <row r="81" spans="1:11" x14ac:dyDescent="0.2">
      <c r="A81" s="184"/>
      <c r="K81" s="184"/>
    </row>
    <row r="82" spans="1:11" x14ac:dyDescent="0.2">
      <c r="A82" s="184"/>
    </row>
  </sheetData>
  <mergeCells count="10">
    <mergeCell ref="I5:I6"/>
    <mergeCell ref="J5:J6"/>
    <mergeCell ref="C10:E10"/>
    <mergeCell ref="A1:H1"/>
    <mergeCell ref="A4:A6"/>
    <mergeCell ref="B4:E6"/>
    <mergeCell ref="F4:F6"/>
    <mergeCell ref="G4:H4"/>
    <mergeCell ref="G5:G6"/>
    <mergeCell ref="H5:H6"/>
  </mergeCells>
  <printOptions horizontalCentered="1"/>
  <pageMargins left="0.79" right="0.59055118110236227" top="0.78740157480314965" bottom="0.78740157480314965" header="0.51181102362204722" footer="0.51181102362204722"/>
  <pageSetup paperSize="9" scale="95" pageOrder="overThenDown" orientation="portrait" r:id="rId1"/>
  <headerFooter alignWithMargins="0">
    <oddHeader>&amp;C&amp;9- &amp;P -</oddHeader>
  </headerFooter>
  <rowBreaks count="1" manualBreakCount="1">
    <brk id="7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zoomScaleSheetLayoutView="90" workbookViewId="0">
      <selection sqref="A1:J1"/>
    </sheetView>
  </sheetViews>
  <sheetFormatPr baseColWidth="10" defaultRowHeight="12" x14ac:dyDescent="0.2"/>
  <cols>
    <col min="1" max="1" width="2.42578125" style="11" customWidth="1"/>
    <col min="2" max="2" width="8.7109375" style="11" customWidth="1"/>
    <col min="3" max="4" width="1.7109375" style="11" customWidth="1"/>
    <col min="5" max="5" width="12.5703125" style="11" customWidth="1"/>
    <col min="6" max="6" width="13.7109375" style="11" customWidth="1"/>
    <col min="7" max="9" width="10.7109375" style="11" customWidth="1"/>
    <col min="10" max="10" width="10.7109375" style="9" customWidth="1"/>
    <col min="11" max="16384" width="11.42578125" style="11"/>
  </cols>
  <sheetData>
    <row r="1" spans="1:10" ht="12.75" customHeight="1" x14ac:dyDescent="0.2">
      <c r="A1" s="380" t="s">
        <v>341</v>
      </c>
      <c r="B1" s="380"/>
      <c r="C1" s="380"/>
      <c r="D1" s="380"/>
      <c r="E1" s="380"/>
      <c r="F1" s="380"/>
      <c r="G1" s="380"/>
      <c r="H1" s="380"/>
      <c r="I1" s="380"/>
      <c r="J1" s="380"/>
    </row>
    <row r="2" spans="1:10" ht="12.75" customHeight="1" x14ac:dyDescent="0.2">
      <c r="A2" s="17"/>
      <c r="B2" s="17"/>
      <c r="C2" s="17"/>
      <c r="D2" s="17"/>
      <c r="E2" s="17"/>
      <c r="F2" s="17"/>
      <c r="G2" s="17"/>
      <c r="H2" s="17"/>
      <c r="I2" s="17"/>
    </row>
    <row r="3" spans="1:10" ht="12.75" customHeight="1" x14ac:dyDescent="0.2">
      <c r="A3" s="17"/>
      <c r="B3" s="17"/>
      <c r="C3" s="17"/>
      <c r="D3" s="17"/>
      <c r="E3" s="17"/>
      <c r="F3" s="6"/>
      <c r="G3" s="17"/>
      <c r="H3" s="17"/>
      <c r="I3" s="17"/>
    </row>
    <row r="4" spans="1:10" ht="12.75" customHeight="1" x14ac:dyDescent="0.2">
      <c r="A4" s="356" t="s">
        <v>265</v>
      </c>
      <c r="B4" s="356"/>
      <c r="C4" s="356"/>
      <c r="D4" s="356"/>
      <c r="E4" s="357"/>
      <c r="F4" s="340" t="s">
        <v>46</v>
      </c>
      <c r="G4" s="371" t="s">
        <v>80</v>
      </c>
      <c r="H4" s="372"/>
      <c r="I4" s="372"/>
      <c r="J4" s="372"/>
    </row>
    <row r="5" spans="1:10" ht="12.75" customHeight="1" x14ac:dyDescent="0.2">
      <c r="A5" s="359"/>
      <c r="B5" s="359"/>
      <c r="C5" s="359"/>
      <c r="D5" s="359"/>
      <c r="E5" s="360"/>
      <c r="F5" s="417"/>
      <c r="G5" s="340" t="s">
        <v>126</v>
      </c>
      <c r="H5" s="340" t="s">
        <v>127</v>
      </c>
      <c r="I5" s="340" t="s">
        <v>276</v>
      </c>
      <c r="J5" s="414" t="s">
        <v>125</v>
      </c>
    </row>
    <row r="6" spans="1:10" ht="12.75" customHeight="1" x14ac:dyDescent="0.2">
      <c r="A6" s="359"/>
      <c r="B6" s="359"/>
      <c r="C6" s="359"/>
      <c r="D6" s="359"/>
      <c r="E6" s="360"/>
      <c r="F6" s="417"/>
      <c r="G6" s="419"/>
      <c r="H6" s="419"/>
      <c r="I6" s="419"/>
      <c r="J6" s="415"/>
    </row>
    <row r="7" spans="1:10" ht="12.75" customHeight="1" x14ac:dyDescent="0.2">
      <c r="A7" s="362"/>
      <c r="B7" s="362"/>
      <c r="C7" s="362"/>
      <c r="D7" s="362"/>
      <c r="E7" s="363"/>
      <c r="F7" s="418"/>
      <c r="G7" s="420"/>
      <c r="H7" s="420"/>
      <c r="I7" s="420"/>
      <c r="J7" s="416"/>
    </row>
    <row r="8" spans="1:10" x14ac:dyDescent="0.2">
      <c r="A8" s="421"/>
      <c r="B8" s="421"/>
      <c r="C8" s="421"/>
      <c r="D8" s="421"/>
      <c r="E8" s="422"/>
      <c r="J8" s="11"/>
    </row>
    <row r="9" spans="1:10" x14ac:dyDescent="0.2">
      <c r="B9" s="194" t="s">
        <v>349</v>
      </c>
      <c r="C9" s="150"/>
      <c r="D9" s="150"/>
      <c r="E9" s="152"/>
      <c r="F9" s="171">
        <v>15</v>
      </c>
      <c r="G9" s="171">
        <v>0</v>
      </c>
      <c r="H9" s="171">
        <v>13</v>
      </c>
      <c r="I9" s="171">
        <v>1</v>
      </c>
      <c r="J9" s="171">
        <v>1</v>
      </c>
    </row>
    <row r="10" spans="1:10" x14ac:dyDescent="0.2">
      <c r="B10" s="150"/>
      <c r="C10" s="150"/>
      <c r="D10" s="150"/>
      <c r="E10" s="152"/>
      <c r="F10" s="171"/>
      <c r="G10" s="171"/>
      <c r="H10" s="171"/>
      <c r="I10" s="171"/>
      <c r="J10" s="171"/>
    </row>
    <row r="11" spans="1:10" x14ac:dyDescent="0.2">
      <c r="B11" s="150" t="str">
        <f>"20 - 30"</f>
        <v>20 - 30</v>
      </c>
      <c r="C11" s="150"/>
      <c r="D11" s="150"/>
      <c r="E11" s="152"/>
      <c r="F11" s="171">
        <v>19</v>
      </c>
      <c r="G11" s="171">
        <v>2</v>
      </c>
      <c r="H11" s="171">
        <v>11</v>
      </c>
      <c r="I11" s="171">
        <v>1</v>
      </c>
      <c r="J11" s="171">
        <v>5</v>
      </c>
    </row>
    <row r="12" spans="1:10" x14ac:dyDescent="0.2">
      <c r="B12" s="150"/>
      <c r="C12" s="150"/>
      <c r="D12" s="150"/>
      <c r="E12" s="152"/>
      <c r="F12" s="171"/>
      <c r="G12" s="171"/>
      <c r="H12" s="171"/>
      <c r="I12" s="171"/>
      <c r="J12" s="171"/>
    </row>
    <row r="13" spans="1:10" x14ac:dyDescent="0.2">
      <c r="B13" s="150" t="str">
        <f>"30 - 40"</f>
        <v>30 - 40</v>
      </c>
      <c r="C13" s="150"/>
      <c r="D13" s="150"/>
      <c r="E13" s="152"/>
      <c r="F13" s="171">
        <v>31</v>
      </c>
      <c r="G13" s="171">
        <v>2</v>
      </c>
      <c r="H13" s="171">
        <v>12</v>
      </c>
      <c r="I13" s="171">
        <v>6</v>
      </c>
      <c r="J13" s="171">
        <v>11</v>
      </c>
    </row>
    <row r="14" spans="1:10" x14ac:dyDescent="0.2">
      <c r="B14" s="150"/>
      <c r="C14" s="150"/>
      <c r="D14" s="150"/>
      <c r="E14" s="152"/>
      <c r="F14" s="171"/>
      <c r="G14" s="171"/>
      <c r="H14" s="171"/>
      <c r="I14" s="171"/>
      <c r="J14" s="171"/>
    </row>
    <row r="15" spans="1:10" x14ac:dyDescent="0.2">
      <c r="B15" s="150" t="str">
        <f>"40 - 50"</f>
        <v>40 - 50</v>
      </c>
      <c r="C15" s="150"/>
      <c r="D15" s="150"/>
      <c r="E15" s="152"/>
      <c r="F15" s="171">
        <v>30</v>
      </c>
      <c r="G15" s="171">
        <v>4</v>
      </c>
      <c r="H15" s="171">
        <v>10</v>
      </c>
      <c r="I15" s="171">
        <v>10</v>
      </c>
      <c r="J15" s="171">
        <v>6</v>
      </c>
    </row>
    <row r="16" spans="1:10" x14ac:dyDescent="0.2">
      <c r="B16" s="16"/>
      <c r="C16" s="16"/>
      <c r="D16" s="16"/>
      <c r="E16" s="151"/>
      <c r="F16" s="171"/>
      <c r="G16" s="171"/>
      <c r="H16" s="171"/>
      <c r="I16" s="171"/>
      <c r="J16" s="171"/>
    </row>
    <row r="17" spans="1:10" x14ac:dyDescent="0.2">
      <c r="B17" s="150" t="str">
        <f>"50 - 60"</f>
        <v>50 - 60</v>
      </c>
      <c r="C17" s="150"/>
      <c r="D17" s="150"/>
      <c r="E17" s="152"/>
      <c r="F17" s="171">
        <v>80</v>
      </c>
      <c r="G17" s="171">
        <v>5</v>
      </c>
      <c r="H17" s="171">
        <v>22</v>
      </c>
      <c r="I17" s="171">
        <v>26</v>
      </c>
      <c r="J17" s="171">
        <v>27</v>
      </c>
    </row>
    <row r="18" spans="1:10" x14ac:dyDescent="0.2">
      <c r="B18" s="150"/>
      <c r="C18" s="150"/>
      <c r="D18" s="150"/>
      <c r="E18" s="152"/>
      <c r="F18" s="171"/>
      <c r="G18" s="171"/>
      <c r="H18" s="171"/>
      <c r="I18" s="171"/>
      <c r="J18" s="171"/>
    </row>
    <row r="19" spans="1:10" x14ac:dyDescent="0.2">
      <c r="B19" s="150" t="str">
        <f>"60 - 70"</f>
        <v>60 - 70</v>
      </c>
      <c r="C19" s="150"/>
      <c r="D19" s="150"/>
      <c r="E19" s="152"/>
      <c r="F19" s="171">
        <v>110</v>
      </c>
      <c r="G19" s="171">
        <v>2</v>
      </c>
      <c r="H19" s="171">
        <v>17</v>
      </c>
      <c r="I19" s="171">
        <v>48</v>
      </c>
      <c r="J19" s="171">
        <v>43</v>
      </c>
    </row>
    <row r="20" spans="1:10" x14ac:dyDescent="0.2">
      <c r="B20" s="150"/>
      <c r="C20" s="150"/>
      <c r="D20" s="150"/>
      <c r="E20" s="152"/>
      <c r="F20" s="171"/>
      <c r="G20" s="171"/>
      <c r="H20" s="171"/>
      <c r="I20" s="171"/>
      <c r="J20" s="171"/>
    </row>
    <row r="21" spans="1:10" x14ac:dyDescent="0.2">
      <c r="B21" s="150" t="str">
        <f>"70 - 80"</f>
        <v>70 - 80</v>
      </c>
      <c r="C21" s="150"/>
      <c r="D21" s="150"/>
      <c r="E21" s="152"/>
      <c r="F21" s="171">
        <v>179</v>
      </c>
      <c r="G21" s="171">
        <v>0</v>
      </c>
      <c r="H21" s="171">
        <v>22</v>
      </c>
      <c r="I21" s="171">
        <v>86</v>
      </c>
      <c r="J21" s="171">
        <v>71</v>
      </c>
    </row>
    <row r="22" spans="1:10" x14ac:dyDescent="0.2">
      <c r="B22" s="150"/>
      <c r="C22" s="150"/>
      <c r="D22" s="150"/>
      <c r="E22" s="152"/>
      <c r="F22" s="171"/>
      <c r="G22" s="171"/>
      <c r="H22" s="171"/>
      <c r="I22" s="171"/>
      <c r="J22" s="171"/>
    </row>
    <row r="23" spans="1:10" x14ac:dyDescent="0.2">
      <c r="B23" s="150" t="str">
        <f>"80 - 90"</f>
        <v>80 - 90</v>
      </c>
      <c r="C23" s="150"/>
      <c r="D23" s="150"/>
      <c r="E23" s="152"/>
      <c r="F23" s="171">
        <v>412</v>
      </c>
      <c r="G23" s="171">
        <v>0</v>
      </c>
      <c r="H23" s="171">
        <v>13</v>
      </c>
      <c r="I23" s="171">
        <v>210</v>
      </c>
      <c r="J23" s="171">
        <v>189</v>
      </c>
    </row>
    <row r="24" spans="1:10" x14ac:dyDescent="0.2">
      <c r="B24" s="150"/>
      <c r="C24" s="150"/>
      <c r="D24" s="150"/>
      <c r="E24" s="152"/>
      <c r="F24" s="171"/>
      <c r="G24" s="171"/>
      <c r="H24" s="171"/>
      <c r="I24" s="171"/>
      <c r="J24" s="171"/>
    </row>
    <row r="25" spans="1:10" x14ac:dyDescent="0.2">
      <c r="B25" s="150" t="s">
        <v>81</v>
      </c>
      <c r="C25" s="150"/>
      <c r="D25" s="150"/>
      <c r="E25" s="152"/>
      <c r="F25" s="171">
        <v>180</v>
      </c>
      <c r="G25" s="171">
        <v>0</v>
      </c>
      <c r="H25" s="171">
        <v>2</v>
      </c>
      <c r="I25" s="171">
        <v>90</v>
      </c>
      <c r="J25" s="171">
        <v>88</v>
      </c>
    </row>
    <row r="26" spans="1:10" x14ac:dyDescent="0.2">
      <c r="B26" s="150"/>
      <c r="C26" s="150"/>
      <c r="D26" s="150"/>
      <c r="E26" s="152"/>
      <c r="F26" s="171"/>
      <c r="G26" s="171"/>
      <c r="H26" s="171"/>
      <c r="I26" s="171"/>
      <c r="J26" s="171"/>
    </row>
    <row r="27" spans="1:10" s="26" customFormat="1" x14ac:dyDescent="0.2">
      <c r="B27" s="153" t="s">
        <v>46</v>
      </c>
      <c r="C27" s="153"/>
      <c r="D27" s="153"/>
      <c r="E27" s="154"/>
      <c r="F27" s="172">
        <v>1056</v>
      </c>
      <c r="G27" s="172">
        <v>15</v>
      </c>
      <c r="H27" s="172">
        <v>122</v>
      </c>
      <c r="I27" s="172">
        <v>478</v>
      </c>
      <c r="J27" s="172">
        <v>441</v>
      </c>
    </row>
    <row r="28" spans="1:10" x14ac:dyDescent="0.2">
      <c r="E28" s="64"/>
      <c r="F28" s="64"/>
      <c r="G28" s="64"/>
      <c r="H28" s="64"/>
      <c r="I28" s="64"/>
      <c r="J28" s="88"/>
    </row>
    <row r="29" spans="1:10" x14ac:dyDescent="0.2">
      <c r="E29" s="64"/>
      <c r="F29" s="64"/>
      <c r="G29" s="64"/>
      <c r="H29" s="64"/>
      <c r="I29" s="64"/>
      <c r="J29" s="88"/>
    </row>
    <row r="30" spans="1:10" x14ac:dyDescent="0.2">
      <c r="F30" s="39"/>
    </row>
    <row r="31" spans="1:10" x14ac:dyDescent="0.2">
      <c r="F31" s="39"/>
    </row>
    <row r="32" spans="1:10" x14ac:dyDescent="0.2">
      <c r="A32" s="380" t="s">
        <v>342</v>
      </c>
      <c r="B32" s="380"/>
      <c r="C32" s="380"/>
      <c r="D32" s="380"/>
      <c r="E32" s="380"/>
      <c r="F32" s="380"/>
      <c r="G32" s="380"/>
      <c r="H32" s="380"/>
      <c r="I32" s="380"/>
      <c r="J32" s="380"/>
    </row>
    <row r="33" spans="1:10" x14ac:dyDescent="0.2">
      <c r="F33" s="39"/>
      <c r="J33" s="11"/>
    </row>
    <row r="34" spans="1:10" x14ac:dyDescent="0.2">
      <c r="F34" s="39"/>
      <c r="J34" s="11"/>
    </row>
    <row r="35" spans="1:10" ht="12.75" customHeight="1" x14ac:dyDescent="0.2">
      <c r="A35" s="356" t="s">
        <v>0</v>
      </c>
      <c r="B35" s="357"/>
      <c r="C35" s="344" t="s">
        <v>82</v>
      </c>
      <c r="D35" s="356"/>
      <c r="E35" s="357"/>
      <c r="F35" s="340" t="s">
        <v>46</v>
      </c>
      <c r="G35" s="143" t="s">
        <v>80</v>
      </c>
      <c r="H35" s="84"/>
      <c r="I35" s="84"/>
      <c r="J35" s="84"/>
    </row>
    <row r="36" spans="1:10" ht="12.75" customHeight="1" x14ac:dyDescent="0.2">
      <c r="A36" s="359"/>
      <c r="B36" s="360"/>
      <c r="C36" s="358"/>
      <c r="D36" s="359"/>
      <c r="E36" s="360"/>
      <c r="F36" s="364"/>
      <c r="G36" s="364" t="s">
        <v>126</v>
      </c>
      <c r="H36" s="364" t="s">
        <v>127</v>
      </c>
      <c r="I36" s="364" t="s">
        <v>124</v>
      </c>
      <c r="J36" s="414" t="s">
        <v>125</v>
      </c>
    </row>
    <row r="37" spans="1:10" ht="12.75" customHeight="1" x14ac:dyDescent="0.2">
      <c r="A37" s="359"/>
      <c r="B37" s="360"/>
      <c r="C37" s="358"/>
      <c r="D37" s="359"/>
      <c r="E37" s="360"/>
      <c r="F37" s="364"/>
      <c r="G37" s="364"/>
      <c r="H37" s="364"/>
      <c r="I37" s="364"/>
      <c r="J37" s="415"/>
    </row>
    <row r="38" spans="1:10" ht="12.75" customHeight="1" x14ac:dyDescent="0.2">
      <c r="A38" s="362"/>
      <c r="B38" s="363"/>
      <c r="C38" s="361"/>
      <c r="D38" s="362"/>
      <c r="E38" s="363"/>
      <c r="F38" s="423"/>
      <c r="G38" s="423"/>
      <c r="H38" s="423"/>
      <c r="I38" s="423"/>
      <c r="J38" s="416"/>
    </row>
    <row r="39" spans="1:10" ht="12.75" customHeight="1" x14ac:dyDescent="0.2">
      <c r="A39" s="9"/>
      <c r="B39" s="3"/>
      <c r="C39" s="9"/>
      <c r="D39" s="9"/>
      <c r="E39" s="7"/>
      <c r="J39" s="11"/>
    </row>
    <row r="40" spans="1:10" ht="12.75" customHeight="1" x14ac:dyDescent="0.2">
      <c r="A40" s="13" t="s">
        <v>360</v>
      </c>
      <c r="B40" s="51"/>
      <c r="C40" s="18" t="s">
        <v>317</v>
      </c>
      <c r="D40" s="13"/>
      <c r="E40" s="7"/>
      <c r="F40" s="148">
        <v>1056</v>
      </c>
      <c r="G40" s="146">
        <v>15</v>
      </c>
      <c r="H40" s="144">
        <v>122</v>
      </c>
      <c r="I40" s="144">
        <v>478</v>
      </c>
      <c r="J40" s="148">
        <v>441</v>
      </c>
    </row>
    <row r="41" spans="1:10" x14ac:dyDescent="0.2">
      <c r="A41" s="13"/>
      <c r="B41" s="51"/>
      <c r="C41" s="13"/>
      <c r="D41" s="13"/>
      <c r="E41" s="27"/>
      <c r="F41" s="148"/>
      <c r="G41" s="146"/>
      <c r="H41" s="144"/>
      <c r="I41" s="144"/>
      <c r="J41" s="148"/>
    </row>
    <row r="42" spans="1:10" x14ac:dyDescent="0.2">
      <c r="A42" s="13"/>
      <c r="B42" s="51"/>
      <c r="C42" s="13"/>
      <c r="D42" s="9" t="s">
        <v>157</v>
      </c>
      <c r="E42" s="7"/>
      <c r="F42" s="148"/>
      <c r="G42" s="146"/>
      <c r="H42" s="144"/>
      <c r="I42" s="144"/>
      <c r="J42" s="148"/>
    </row>
    <row r="43" spans="1:10" x14ac:dyDescent="0.2">
      <c r="A43" s="13"/>
      <c r="B43" s="51"/>
      <c r="C43" s="13"/>
      <c r="D43" s="13"/>
      <c r="E43" s="7"/>
      <c r="F43" s="148"/>
      <c r="G43" s="146"/>
      <c r="H43" s="144"/>
      <c r="I43" s="144"/>
      <c r="J43" s="148"/>
    </row>
    <row r="44" spans="1:10" x14ac:dyDescent="0.2">
      <c r="A44" s="4" t="s">
        <v>43</v>
      </c>
      <c r="B44" s="49"/>
      <c r="C44" s="4"/>
      <c r="D44" s="9" t="s">
        <v>304</v>
      </c>
      <c r="E44" s="7"/>
      <c r="F44" s="149"/>
      <c r="G44" s="147"/>
      <c r="H44" s="145"/>
      <c r="I44" s="145"/>
      <c r="J44" s="149"/>
    </row>
    <row r="45" spans="1:10" x14ac:dyDescent="0.2">
      <c r="A45" s="13"/>
      <c r="B45" s="51"/>
      <c r="C45" s="13"/>
      <c r="D45" s="13"/>
      <c r="E45" s="7" t="s">
        <v>305</v>
      </c>
      <c r="F45" s="149">
        <v>126</v>
      </c>
      <c r="G45" s="147">
        <v>3</v>
      </c>
      <c r="H45" s="145">
        <v>122</v>
      </c>
      <c r="I45" s="145">
        <v>0</v>
      </c>
      <c r="J45" s="149">
        <v>1</v>
      </c>
    </row>
    <row r="46" spans="1:10" x14ac:dyDescent="0.2">
      <c r="A46" s="13"/>
      <c r="B46" s="51"/>
      <c r="C46" s="13"/>
      <c r="D46" s="13"/>
      <c r="E46" s="7" t="s">
        <v>157</v>
      </c>
      <c r="F46" s="149"/>
      <c r="G46" s="147"/>
      <c r="H46" s="145"/>
      <c r="I46" s="145"/>
      <c r="J46" s="149"/>
    </row>
    <row r="47" spans="1:10" x14ac:dyDescent="0.2">
      <c r="A47" s="4" t="s">
        <v>83</v>
      </c>
      <c r="B47" s="49"/>
      <c r="C47" s="4"/>
      <c r="D47" s="4"/>
      <c r="E47" s="7" t="s">
        <v>306</v>
      </c>
      <c r="F47" s="149">
        <v>35</v>
      </c>
      <c r="G47" s="147">
        <v>0</v>
      </c>
      <c r="H47" s="145">
        <v>35</v>
      </c>
      <c r="I47" s="145">
        <v>0</v>
      </c>
      <c r="J47" s="149">
        <v>0</v>
      </c>
    </row>
    <row r="48" spans="1:10" x14ac:dyDescent="0.2">
      <c r="A48" s="13"/>
      <c r="B48" s="51"/>
      <c r="C48" s="13"/>
      <c r="D48" s="13"/>
      <c r="E48" s="7"/>
      <c r="F48" s="149"/>
      <c r="G48" s="147"/>
      <c r="H48" s="145"/>
      <c r="I48" s="145"/>
      <c r="J48" s="149"/>
    </row>
    <row r="49" spans="1:10" x14ac:dyDescent="0.2">
      <c r="A49" s="4" t="s">
        <v>44</v>
      </c>
      <c r="B49" s="49"/>
      <c r="C49" s="4"/>
      <c r="D49" s="9" t="s">
        <v>205</v>
      </c>
      <c r="E49" s="7"/>
      <c r="F49" s="149">
        <v>400</v>
      </c>
      <c r="G49" s="214">
        <v>2</v>
      </c>
      <c r="H49" s="145">
        <v>0</v>
      </c>
      <c r="I49" s="168">
        <v>265</v>
      </c>
      <c r="J49" s="149">
        <v>133</v>
      </c>
    </row>
    <row r="50" spans="1:10" x14ac:dyDescent="0.2">
      <c r="B50" s="7"/>
      <c r="E50" s="7"/>
      <c r="J50" s="13"/>
    </row>
    <row r="51" spans="1:10" x14ac:dyDescent="0.2">
      <c r="A51" s="186" t="s">
        <v>67</v>
      </c>
      <c r="B51" s="7"/>
      <c r="D51" s="186" t="s">
        <v>348</v>
      </c>
      <c r="E51" s="7"/>
      <c r="J51" s="4"/>
    </row>
    <row r="52" spans="1:10" x14ac:dyDescent="0.2">
      <c r="B52" s="7"/>
      <c r="E52" s="193" t="s">
        <v>347</v>
      </c>
      <c r="F52" s="149">
        <v>12</v>
      </c>
      <c r="G52" s="147">
        <v>0</v>
      </c>
      <c r="H52" s="145">
        <v>0</v>
      </c>
      <c r="I52" s="145">
        <v>3</v>
      </c>
      <c r="J52" s="149">
        <v>9</v>
      </c>
    </row>
  </sheetData>
  <mergeCells count="17">
    <mergeCell ref="A32:J32"/>
    <mergeCell ref="A35:B38"/>
    <mergeCell ref="A8:E8"/>
    <mergeCell ref="F35:F38"/>
    <mergeCell ref="G36:G38"/>
    <mergeCell ref="H36:H38"/>
    <mergeCell ref="I36:I38"/>
    <mergeCell ref="J36:J38"/>
    <mergeCell ref="C35:E38"/>
    <mergeCell ref="J5:J7"/>
    <mergeCell ref="G4:J4"/>
    <mergeCell ref="A4:E7"/>
    <mergeCell ref="A1:J1"/>
    <mergeCell ref="F4:F7"/>
    <mergeCell ref="G5:G7"/>
    <mergeCell ref="H5:H7"/>
    <mergeCell ref="I5:I7"/>
  </mergeCells>
  <printOptions horizontalCentered="1"/>
  <pageMargins left="0.74" right="0.59055118110236227" top="0.78740157480314965" bottom="0.78740157480314965" header="0.51181102362204722" footer="0.51181102362204722"/>
  <pageSetup paperSize="9" scale="95" firstPageNumber="17" pageOrder="overThenDown" orientation="portrait"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zoomScaleNormal="100" workbookViewId="0"/>
  </sheetViews>
  <sheetFormatPr baseColWidth="10" defaultRowHeight="12" x14ac:dyDescent="0.2"/>
  <cols>
    <col min="1" max="1" width="4.7109375" style="11" customWidth="1"/>
    <col min="2" max="2" width="1.42578125" style="11" customWidth="1"/>
    <col min="3" max="3" width="20.7109375" style="11" customWidth="1"/>
    <col min="4" max="4" width="13.7109375" style="11" customWidth="1"/>
    <col min="5" max="13" width="13.28515625" style="11" customWidth="1"/>
    <col min="14" max="14" width="14.28515625" style="11" customWidth="1"/>
    <col min="15" max="15" width="4.7109375" style="11" customWidth="1"/>
    <col min="16" max="16384" width="11.42578125" style="11"/>
  </cols>
  <sheetData>
    <row r="1" spans="1:15" ht="12.75" customHeight="1" x14ac:dyDescent="0.2">
      <c r="C1" s="31"/>
      <c r="D1" s="31"/>
      <c r="E1" s="31"/>
      <c r="F1" s="31"/>
      <c r="G1" s="31"/>
      <c r="H1" s="31" t="s">
        <v>343</v>
      </c>
      <c r="I1" s="30" t="s">
        <v>84</v>
      </c>
      <c r="L1" s="41"/>
      <c r="M1" s="41"/>
      <c r="N1" s="41"/>
      <c r="O1" s="15"/>
    </row>
    <row r="2" spans="1:15" ht="12.75" customHeight="1" x14ac:dyDescent="0.2">
      <c r="C2" s="31"/>
      <c r="D2" s="31"/>
      <c r="E2" s="31"/>
      <c r="F2" s="31"/>
      <c r="G2" s="31"/>
      <c r="H2" s="31"/>
      <c r="I2" s="30"/>
      <c r="L2" s="41"/>
      <c r="M2" s="41"/>
      <c r="N2" s="41"/>
      <c r="O2" s="15"/>
    </row>
    <row r="3" spans="1:15" ht="12.75" customHeight="1" x14ac:dyDescent="0.2">
      <c r="O3" s="8"/>
    </row>
    <row r="4" spans="1:15" ht="12.75" customHeight="1" x14ac:dyDescent="0.2">
      <c r="A4" s="357" t="s">
        <v>133</v>
      </c>
      <c r="B4" s="344" t="s">
        <v>266</v>
      </c>
      <c r="C4" s="357"/>
      <c r="D4" s="369" t="s">
        <v>46</v>
      </c>
      <c r="E4" s="21" t="s">
        <v>85</v>
      </c>
      <c r="F4" s="53"/>
      <c r="G4" s="21"/>
      <c r="H4" s="53"/>
      <c r="I4" s="53"/>
      <c r="J4" s="21"/>
      <c r="K4" s="21"/>
      <c r="L4" s="21"/>
      <c r="M4" s="21"/>
      <c r="N4" s="54"/>
      <c r="O4" s="344" t="s">
        <v>133</v>
      </c>
    </row>
    <row r="5" spans="1:15" ht="12.75" customHeight="1" x14ac:dyDescent="0.2">
      <c r="A5" s="360"/>
      <c r="B5" s="358"/>
      <c r="C5" s="360"/>
      <c r="D5" s="341"/>
      <c r="E5" s="369" t="s">
        <v>71</v>
      </c>
      <c r="F5" s="340" t="s">
        <v>267</v>
      </c>
      <c r="G5" s="340" t="s">
        <v>277</v>
      </c>
      <c r="H5" s="356" t="s">
        <v>268</v>
      </c>
      <c r="I5" s="357" t="s">
        <v>269</v>
      </c>
      <c r="J5" s="357" t="s">
        <v>270</v>
      </c>
      <c r="K5" s="340" t="s">
        <v>271</v>
      </c>
      <c r="L5" s="340" t="s">
        <v>272</v>
      </c>
      <c r="M5" s="340" t="s">
        <v>273</v>
      </c>
      <c r="N5" s="340" t="s">
        <v>274</v>
      </c>
      <c r="O5" s="358"/>
    </row>
    <row r="6" spans="1:15" ht="12.75" customHeight="1" x14ac:dyDescent="0.2">
      <c r="A6" s="360"/>
      <c r="B6" s="358"/>
      <c r="C6" s="360"/>
      <c r="D6" s="341"/>
      <c r="E6" s="370"/>
      <c r="F6" s="365"/>
      <c r="G6" s="365"/>
      <c r="H6" s="424"/>
      <c r="I6" s="381"/>
      <c r="J6" s="381"/>
      <c r="K6" s="365"/>
      <c r="L6" s="365"/>
      <c r="M6" s="365"/>
      <c r="N6" s="365"/>
      <c r="O6" s="358"/>
    </row>
    <row r="7" spans="1:15" ht="12.75" customHeight="1" x14ac:dyDescent="0.2">
      <c r="A7" s="360"/>
      <c r="B7" s="358"/>
      <c r="C7" s="360"/>
      <c r="D7" s="341"/>
      <c r="E7" s="370"/>
      <c r="F7" s="365"/>
      <c r="G7" s="365"/>
      <c r="H7" s="424"/>
      <c r="I7" s="381"/>
      <c r="J7" s="381"/>
      <c r="K7" s="365"/>
      <c r="L7" s="365"/>
      <c r="M7" s="365"/>
      <c r="N7" s="365"/>
      <c r="O7" s="358"/>
    </row>
    <row r="8" spans="1:15" ht="12" customHeight="1" x14ac:dyDescent="0.2">
      <c r="A8" s="360"/>
      <c r="B8" s="358"/>
      <c r="C8" s="360"/>
      <c r="D8" s="341"/>
      <c r="E8" s="370"/>
      <c r="F8" s="365"/>
      <c r="G8" s="365"/>
      <c r="H8" s="424"/>
      <c r="I8" s="381"/>
      <c r="J8" s="381"/>
      <c r="K8" s="365"/>
      <c r="L8" s="365"/>
      <c r="M8" s="365"/>
      <c r="N8" s="365"/>
      <c r="O8" s="358"/>
    </row>
    <row r="9" spans="1:15" ht="12.75" customHeight="1" x14ac:dyDescent="0.2">
      <c r="A9" s="360"/>
      <c r="B9" s="358"/>
      <c r="C9" s="360"/>
      <c r="D9" s="341"/>
      <c r="E9" s="370"/>
      <c r="F9" s="365"/>
      <c r="G9" s="365"/>
      <c r="H9" s="424"/>
      <c r="I9" s="381"/>
      <c r="J9" s="381"/>
      <c r="K9" s="365"/>
      <c r="L9" s="365"/>
      <c r="M9" s="365"/>
      <c r="N9" s="365"/>
      <c r="O9" s="358"/>
    </row>
    <row r="10" spans="1:15" ht="12.75" customHeight="1" x14ac:dyDescent="0.2">
      <c r="A10" s="360"/>
      <c r="B10" s="358"/>
      <c r="C10" s="360"/>
      <c r="D10" s="342"/>
      <c r="E10" s="383"/>
      <c r="F10" s="366"/>
      <c r="G10" s="366"/>
      <c r="H10" s="425"/>
      <c r="I10" s="382"/>
      <c r="J10" s="382"/>
      <c r="K10" s="366"/>
      <c r="L10" s="366"/>
      <c r="M10" s="366"/>
      <c r="N10" s="366"/>
      <c r="O10" s="358"/>
    </row>
    <row r="11" spans="1:15" s="26" customFormat="1" ht="12.75" customHeight="1" x14ac:dyDescent="0.2">
      <c r="A11" s="363"/>
      <c r="B11" s="361"/>
      <c r="C11" s="363"/>
      <c r="D11" s="83" t="s">
        <v>37</v>
      </c>
      <c r="E11" s="83" t="s">
        <v>5</v>
      </c>
      <c r="F11" s="83" t="s">
        <v>6</v>
      </c>
      <c r="G11" s="83" t="s">
        <v>17</v>
      </c>
      <c r="H11" s="81" t="s">
        <v>21</v>
      </c>
      <c r="I11" s="268" t="s">
        <v>55</v>
      </c>
      <c r="J11" s="83" t="s">
        <v>24</v>
      </c>
      <c r="K11" s="83" t="s">
        <v>25</v>
      </c>
      <c r="L11" s="83" t="s">
        <v>26</v>
      </c>
      <c r="M11" s="83" t="s">
        <v>60</v>
      </c>
      <c r="N11" s="83" t="s">
        <v>35</v>
      </c>
      <c r="O11" s="361"/>
    </row>
    <row r="12" spans="1:15" x14ac:dyDescent="0.2">
      <c r="A12" s="3"/>
      <c r="B12" s="9"/>
      <c r="C12" s="3"/>
      <c r="N12" s="3"/>
    </row>
    <row r="13" spans="1:15" ht="16.5" customHeight="1" x14ac:dyDescent="0.2">
      <c r="A13" s="61">
        <v>1</v>
      </c>
      <c r="B13" s="163"/>
      <c r="C13" s="7" t="s">
        <v>86</v>
      </c>
      <c r="D13" s="79">
        <v>2489</v>
      </c>
      <c r="E13" s="10">
        <v>657</v>
      </c>
      <c r="F13" s="10">
        <v>641</v>
      </c>
      <c r="G13" s="10">
        <v>88</v>
      </c>
      <c r="H13" s="10">
        <v>879</v>
      </c>
      <c r="I13" s="10">
        <v>127</v>
      </c>
      <c r="J13" s="10">
        <v>210</v>
      </c>
      <c r="K13" s="10">
        <v>97</v>
      </c>
      <c r="L13" s="10">
        <v>108</v>
      </c>
      <c r="M13" s="10">
        <v>45</v>
      </c>
      <c r="N13" s="50">
        <v>132</v>
      </c>
      <c r="O13" s="42">
        <v>1</v>
      </c>
    </row>
    <row r="14" spans="1:15" ht="16.5" customHeight="1" x14ac:dyDescent="0.2">
      <c r="A14" s="62">
        <v>2</v>
      </c>
      <c r="B14" s="164"/>
      <c r="C14" s="7" t="s">
        <v>87</v>
      </c>
      <c r="D14" s="79">
        <v>1435</v>
      </c>
      <c r="E14" s="10">
        <v>346</v>
      </c>
      <c r="F14" s="10">
        <v>337</v>
      </c>
      <c r="G14" s="10">
        <v>40</v>
      </c>
      <c r="H14" s="10">
        <v>550</v>
      </c>
      <c r="I14" s="10">
        <v>81</v>
      </c>
      <c r="J14" s="10">
        <v>108</v>
      </c>
      <c r="K14" s="10">
        <v>52</v>
      </c>
      <c r="L14" s="10">
        <v>74</v>
      </c>
      <c r="M14" s="10">
        <v>42</v>
      </c>
      <c r="N14" s="50">
        <v>61</v>
      </c>
      <c r="O14" s="42">
        <v>2</v>
      </c>
    </row>
    <row r="15" spans="1:15" ht="16.5" customHeight="1" x14ac:dyDescent="0.2">
      <c r="A15" s="62">
        <v>3</v>
      </c>
      <c r="B15" s="164"/>
      <c r="C15" s="7" t="s">
        <v>88</v>
      </c>
      <c r="D15" s="79">
        <v>1064</v>
      </c>
      <c r="E15" s="10">
        <v>287</v>
      </c>
      <c r="F15" s="10">
        <v>279</v>
      </c>
      <c r="G15" s="10">
        <v>42</v>
      </c>
      <c r="H15" s="10">
        <v>382</v>
      </c>
      <c r="I15" s="10">
        <v>71</v>
      </c>
      <c r="J15" s="10">
        <v>90</v>
      </c>
      <c r="K15" s="10">
        <v>38</v>
      </c>
      <c r="L15" s="10">
        <v>51</v>
      </c>
      <c r="M15" s="10">
        <v>22</v>
      </c>
      <c r="N15" s="50">
        <v>58</v>
      </c>
      <c r="O15" s="42">
        <v>3</v>
      </c>
    </row>
    <row r="16" spans="1:15" ht="16.5" customHeight="1" x14ac:dyDescent="0.2">
      <c r="A16" s="62">
        <v>4</v>
      </c>
      <c r="B16" s="164"/>
      <c r="C16" s="7" t="s">
        <v>89</v>
      </c>
      <c r="D16" s="79">
        <v>553</v>
      </c>
      <c r="E16" s="10">
        <v>137</v>
      </c>
      <c r="F16" s="10">
        <v>132</v>
      </c>
      <c r="G16" s="10">
        <v>27</v>
      </c>
      <c r="H16" s="10">
        <v>194</v>
      </c>
      <c r="I16" s="10">
        <v>34</v>
      </c>
      <c r="J16" s="10">
        <v>56</v>
      </c>
      <c r="K16" s="10">
        <v>27</v>
      </c>
      <c r="L16" s="10">
        <v>31</v>
      </c>
      <c r="M16" s="10">
        <v>14</v>
      </c>
      <c r="N16" s="50">
        <v>36</v>
      </c>
      <c r="O16" s="42">
        <v>4</v>
      </c>
    </row>
    <row r="17" spans="1:15" ht="16.5" customHeight="1" x14ac:dyDescent="0.2">
      <c r="A17" s="62">
        <v>5</v>
      </c>
      <c r="B17" s="164"/>
      <c r="C17" s="7" t="s">
        <v>90</v>
      </c>
      <c r="D17" s="79">
        <v>798</v>
      </c>
      <c r="E17" s="10">
        <v>188</v>
      </c>
      <c r="F17" s="10">
        <v>185</v>
      </c>
      <c r="G17" s="10">
        <v>30</v>
      </c>
      <c r="H17" s="10">
        <v>264</v>
      </c>
      <c r="I17" s="10">
        <v>37</v>
      </c>
      <c r="J17" s="10">
        <v>73</v>
      </c>
      <c r="K17" s="10">
        <v>33</v>
      </c>
      <c r="L17" s="10">
        <v>50</v>
      </c>
      <c r="M17" s="10">
        <v>27</v>
      </c>
      <c r="N17" s="50">
        <v>43</v>
      </c>
      <c r="O17" s="42">
        <v>5</v>
      </c>
    </row>
    <row r="18" spans="1:15" ht="16.5" customHeight="1" x14ac:dyDescent="0.2">
      <c r="A18" s="62">
        <v>6</v>
      </c>
      <c r="B18" s="164"/>
      <c r="C18" s="7" t="s">
        <v>91</v>
      </c>
      <c r="D18" s="79">
        <v>615</v>
      </c>
      <c r="E18" s="10">
        <v>154</v>
      </c>
      <c r="F18" s="10">
        <v>152</v>
      </c>
      <c r="G18" s="10">
        <v>27</v>
      </c>
      <c r="H18" s="10">
        <v>231</v>
      </c>
      <c r="I18" s="10">
        <v>39</v>
      </c>
      <c r="J18" s="10">
        <v>37</v>
      </c>
      <c r="K18" s="10">
        <v>16</v>
      </c>
      <c r="L18" s="10">
        <v>38</v>
      </c>
      <c r="M18" s="10">
        <v>15</v>
      </c>
      <c r="N18" s="50">
        <v>35</v>
      </c>
      <c r="O18" s="42">
        <v>6</v>
      </c>
    </row>
    <row r="19" spans="1:15" ht="16.5" customHeight="1" x14ac:dyDescent="0.2">
      <c r="A19" s="62"/>
      <c r="B19" s="164"/>
      <c r="C19" s="7"/>
      <c r="D19" s="79"/>
      <c r="E19" s="10"/>
      <c r="F19" s="10"/>
      <c r="G19" s="10"/>
      <c r="H19" s="10"/>
      <c r="I19" s="10"/>
      <c r="J19" s="10"/>
      <c r="K19" s="10"/>
      <c r="L19" s="10"/>
      <c r="M19" s="10"/>
      <c r="N19" s="50"/>
      <c r="O19" s="42"/>
    </row>
    <row r="20" spans="1:15" ht="16.5" customHeight="1" x14ac:dyDescent="0.2">
      <c r="A20" s="62">
        <v>7</v>
      </c>
      <c r="B20" s="164"/>
      <c r="C20" s="7" t="s">
        <v>92</v>
      </c>
      <c r="D20" s="79">
        <v>1212</v>
      </c>
      <c r="E20" s="10">
        <v>269</v>
      </c>
      <c r="F20" s="10">
        <v>262</v>
      </c>
      <c r="G20" s="10">
        <v>47</v>
      </c>
      <c r="H20" s="10">
        <v>522</v>
      </c>
      <c r="I20" s="10">
        <v>56</v>
      </c>
      <c r="J20" s="10">
        <v>97</v>
      </c>
      <c r="K20" s="10">
        <v>38</v>
      </c>
      <c r="L20" s="10">
        <v>53</v>
      </c>
      <c r="M20" s="10">
        <v>24</v>
      </c>
      <c r="N20" s="50">
        <v>48</v>
      </c>
      <c r="O20" s="42">
        <v>7</v>
      </c>
    </row>
    <row r="21" spans="1:15" ht="16.5" customHeight="1" x14ac:dyDescent="0.2">
      <c r="A21" s="62">
        <v>8</v>
      </c>
      <c r="B21" s="164"/>
      <c r="C21" s="7" t="s">
        <v>93</v>
      </c>
      <c r="D21" s="79">
        <v>1209</v>
      </c>
      <c r="E21" s="10">
        <v>284</v>
      </c>
      <c r="F21" s="10">
        <v>277</v>
      </c>
      <c r="G21" s="10">
        <v>62</v>
      </c>
      <c r="H21" s="10">
        <v>527</v>
      </c>
      <c r="I21" s="10">
        <v>59</v>
      </c>
      <c r="J21" s="10">
        <v>79</v>
      </c>
      <c r="K21" s="10">
        <v>38</v>
      </c>
      <c r="L21" s="10">
        <v>62</v>
      </c>
      <c r="M21" s="10">
        <v>25</v>
      </c>
      <c r="N21" s="50">
        <v>57</v>
      </c>
      <c r="O21" s="42">
        <v>8</v>
      </c>
    </row>
    <row r="22" spans="1:15" ht="16.5" customHeight="1" x14ac:dyDescent="0.2">
      <c r="A22" s="62">
        <v>9</v>
      </c>
      <c r="B22" s="164"/>
      <c r="C22" s="7" t="s">
        <v>94</v>
      </c>
      <c r="D22" s="79">
        <v>1676</v>
      </c>
      <c r="E22" s="10">
        <v>411</v>
      </c>
      <c r="F22" s="10">
        <v>400</v>
      </c>
      <c r="G22" s="10">
        <v>85</v>
      </c>
      <c r="H22" s="10">
        <v>702</v>
      </c>
      <c r="I22" s="10">
        <v>86</v>
      </c>
      <c r="J22" s="10">
        <v>112</v>
      </c>
      <c r="K22" s="10">
        <v>55</v>
      </c>
      <c r="L22" s="10">
        <v>70</v>
      </c>
      <c r="M22" s="10">
        <v>34</v>
      </c>
      <c r="N22" s="50">
        <v>92</v>
      </c>
      <c r="O22" s="42">
        <v>9</v>
      </c>
    </row>
    <row r="23" spans="1:15" ht="16.5" customHeight="1" x14ac:dyDescent="0.2">
      <c r="A23" s="62">
        <v>10</v>
      </c>
      <c r="B23" s="164"/>
      <c r="C23" s="7" t="s">
        <v>95</v>
      </c>
      <c r="D23" s="79">
        <v>1521</v>
      </c>
      <c r="E23" s="10">
        <v>338</v>
      </c>
      <c r="F23" s="10">
        <v>331</v>
      </c>
      <c r="G23" s="10">
        <v>80</v>
      </c>
      <c r="H23" s="10">
        <v>647</v>
      </c>
      <c r="I23" s="10">
        <v>88</v>
      </c>
      <c r="J23" s="10">
        <v>125</v>
      </c>
      <c r="K23" s="10">
        <v>67</v>
      </c>
      <c r="L23" s="10">
        <v>69</v>
      </c>
      <c r="M23" s="10">
        <v>34</v>
      </c>
      <c r="N23" s="50">
        <v>78</v>
      </c>
      <c r="O23" s="42">
        <v>10</v>
      </c>
    </row>
    <row r="24" spans="1:15" ht="16.5" customHeight="1" x14ac:dyDescent="0.2">
      <c r="A24" s="62">
        <v>11</v>
      </c>
      <c r="B24" s="164"/>
      <c r="C24" s="7" t="s">
        <v>96</v>
      </c>
      <c r="D24" s="79">
        <v>1242</v>
      </c>
      <c r="E24" s="10">
        <v>309</v>
      </c>
      <c r="F24" s="10">
        <v>304</v>
      </c>
      <c r="G24" s="10">
        <v>57</v>
      </c>
      <c r="H24" s="10">
        <v>559</v>
      </c>
      <c r="I24" s="10">
        <v>64</v>
      </c>
      <c r="J24" s="10">
        <v>88</v>
      </c>
      <c r="K24" s="10">
        <v>55</v>
      </c>
      <c r="L24" s="10">
        <v>54</v>
      </c>
      <c r="M24" s="10">
        <v>28</v>
      </c>
      <c r="N24" s="50">
        <v>43</v>
      </c>
      <c r="O24" s="42">
        <v>11</v>
      </c>
    </row>
    <row r="25" spans="1:15" ht="16.5" customHeight="1" x14ac:dyDescent="0.2">
      <c r="A25" s="62">
        <v>12</v>
      </c>
      <c r="B25" s="164"/>
      <c r="C25" s="7" t="s">
        <v>97</v>
      </c>
      <c r="D25" s="79">
        <v>1781</v>
      </c>
      <c r="E25" s="10">
        <v>413</v>
      </c>
      <c r="F25" s="10">
        <v>399</v>
      </c>
      <c r="G25" s="10">
        <v>74</v>
      </c>
      <c r="H25" s="10">
        <v>697</v>
      </c>
      <c r="I25" s="10">
        <v>87</v>
      </c>
      <c r="J25" s="10">
        <v>140</v>
      </c>
      <c r="K25" s="10">
        <v>57</v>
      </c>
      <c r="L25" s="10">
        <v>76</v>
      </c>
      <c r="M25" s="10">
        <v>29</v>
      </c>
      <c r="N25" s="50">
        <v>104</v>
      </c>
      <c r="O25" s="42">
        <v>12</v>
      </c>
    </row>
    <row r="26" spans="1:15" ht="16.5" customHeight="1" x14ac:dyDescent="0.2">
      <c r="A26" s="62"/>
      <c r="B26" s="164"/>
      <c r="C26" s="7"/>
      <c r="D26" s="79"/>
      <c r="E26" s="10"/>
      <c r="F26" s="10"/>
      <c r="G26" s="10"/>
      <c r="H26" s="10"/>
      <c r="I26" s="10"/>
      <c r="J26" s="10"/>
      <c r="K26" s="10"/>
      <c r="L26" s="10"/>
      <c r="M26" s="10"/>
      <c r="N26" s="50"/>
      <c r="O26" s="42"/>
    </row>
    <row r="27" spans="1:15" ht="16.5" customHeight="1" x14ac:dyDescent="0.2">
      <c r="A27" s="62">
        <v>13</v>
      </c>
      <c r="B27" s="164"/>
      <c r="C27" s="7" t="s">
        <v>98</v>
      </c>
      <c r="D27" s="79">
        <v>1877</v>
      </c>
      <c r="E27" s="10">
        <v>450</v>
      </c>
      <c r="F27" s="10">
        <v>443</v>
      </c>
      <c r="G27" s="10">
        <v>103</v>
      </c>
      <c r="H27" s="10">
        <v>718</v>
      </c>
      <c r="I27" s="10">
        <v>110</v>
      </c>
      <c r="J27" s="10">
        <v>132</v>
      </c>
      <c r="K27" s="10">
        <v>59</v>
      </c>
      <c r="L27" s="10">
        <v>82</v>
      </c>
      <c r="M27" s="10">
        <v>42</v>
      </c>
      <c r="N27" s="50">
        <v>99</v>
      </c>
      <c r="O27" s="42">
        <v>13</v>
      </c>
    </row>
    <row r="28" spans="1:15" ht="16.5" customHeight="1" x14ac:dyDescent="0.2">
      <c r="A28" s="62">
        <v>14</v>
      </c>
      <c r="B28" s="164"/>
      <c r="C28" s="7" t="s">
        <v>99</v>
      </c>
      <c r="D28" s="79">
        <v>870</v>
      </c>
      <c r="E28" s="10">
        <v>208</v>
      </c>
      <c r="F28" s="10">
        <v>202</v>
      </c>
      <c r="G28" s="10">
        <v>41</v>
      </c>
      <c r="H28" s="10">
        <v>336</v>
      </c>
      <c r="I28" s="10">
        <v>49</v>
      </c>
      <c r="J28" s="10">
        <v>59</v>
      </c>
      <c r="K28" s="10">
        <v>33</v>
      </c>
      <c r="L28" s="10">
        <v>39</v>
      </c>
      <c r="M28" s="10">
        <v>17</v>
      </c>
      <c r="N28" s="50">
        <v>51</v>
      </c>
      <c r="O28" s="42">
        <v>14</v>
      </c>
    </row>
    <row r="29" spans="1:15" ht="16.5" customHeight="1" x14ac:dyDescent="0.2">
      <c r="A29" s="62">
        <v>15</v>
      </c>
      <c r="B29" s="164"/>
      <c r="C29" s="7" t="s">
        <v>100</v>
      </c>
      <c r="D29" s="79">
        <v>926</v>
      </c>
      <c r="E29" s="10">
        <v>203</v>
      </c>
      <c r="F29" s="10">
        <v>201</v>
      </c>
      <c r="G29" s="10">
        <v>47</v>
      </c>
      <c r="H29" s="10">
        <v>372</v>
      </c>
      <c r="I29" s="10">
        <v>66</v>
      </c>
      <c r="J29" s="10">
        <v>61</v>
      </c>
      <c r="K29" s="10">
        <v>25</v>
      </c>
      <c r="L29" s="10">
        <v>48</v>
      </c>
      <c r="M29" s="10">
        <v>19</v>
      </c>
      <c r="N29" s="50">
        <v>51</v>
      </c>
      <c r="O29" s="42">
        <v>15</v>
      </c>
    </row>
    <row r="30" spans="1:15" ht="16.5" customHeight="1" x14ac:dyDescent="0.2">
      <c r="A30" s="62">
        <v>16</v>
      </c>
      <c r="B30" s="164"/>
      <c r="C30" s="7" t="s">
        <v>101</v>
      </c>
      <c r="D30" s="79">
        <v>1459</v>
      </c>
      <c r="E30" s="10">
        <v>370</v>
      </c>
      <c r="F30" s="10">
        <v>364</v>
      </c>
      <c r="G30" s="10">
        <v>81</v>
      </c>
      <c r="H30" s="10">
        <v>588</v>
      </c>
      <c r="I30" s="10">
        <v>83</v>
      </c>
      <c r="J30" s="10">
        <v>90</v>
      </c>
      <c r="K30" s="10">
        <v>36</v>
      </c>
      <c r="L30" s="10">
        <v>72</v>
      </c>
      <c r="M30" s="10">
        <v>34</v>
      </c>
      <c r="N30" s="50">
        <v>70</v>
      </c>
      <c r="O30" s="42">
        <v>16</v>
      </c>
    </row>
    <row r="31" spans="1:15" ht="16.5" customHeight="1" x14ac:dyDescent="0.2">
      <c r="A31" s="62">
        <v>17</v>
      </c>
      <c r="B31" s="164"/>
      <c r="C31" s="7" t="s">
        <v>102</v>
      </c>
      <c r="D31" s="79">
        <v>1003</v>
      </c>
      <c r="E31" s="10">
        <v>242</v>
      </c>
      <c r="F31" s="10">
        <v>238</v>
      </c>
      <c r="G31" s="10">
        <v>46</v>
      </c>
      <c r="H31" s="10">
        <v>380</v>
      </c>
      <c r="I31" s="10">
        <v>86</v>
      </c>
      <c r="J31" s="10">
        <v>71</v>
      </c>
      <c r="K31" s="10">
        <v>39</v>
      </c>
      <c r="L31" s="10">
        <v>55</v>
      </c>
      <c r="M31" s="10">
        <v>29</v>
      </c>
      <c r="N31" s="50">
        <v>66</v>
      </c>
      <c r="O31" s="42">
        <v>17</v>
      </c>
    </row>
    <row r="32" spans="1:15" ht="16.5" customHeight="1" x14ac:dyDescent="0.2">
      <c r="A32" s="62">
        <v>18</v>
      </c>
      <c r="B32" s="164"/>
      <c r="C32" s="7" t="s">
        <v>103</v>
      </c>
      <c r="D32" s="79">
        <v>879</v>
      </c>
      <c r="E32" s="10">
        <v>203</v>
      </c>
      <c r="F32" s="10">
        <v>198</v>
      </c>
      <c r="G32" s="10">
        <v>29</v>
      </c>
      <c r="H32" s="10">
        <v>346</v>
      </c>
      <c r="I32" s="10">
        <v>44</v>
      </c>
      <c r="J32" s="10">
        <v>72</v>
      </c>
      <c r="K32" s="10">
        <v>29</v>
      </c>
      <c r="L32" s="10">
        <v>52</v>
      </c>
      <c r="M32" s="10">
        <v>21</v>
      </c>
      <c r="N32" s="50">
        <v>60</v>
      </c>
      <c r="O32" s="42">
        <v>18</v>
      </c>
    </row>
    <row r="33" spans="1:19" ht="16.5" customHeight="1" x14ac:dyDescent="0.2">
      <c r="A33" s="62"/>
      <c r="B33" s="164"/>
      <c r="C33" s="7"/>
      <c r="D33" s="79"/>
      <c r="E33" s="10"/>
      <c r="F33" s="10"/>
      <c r="G33" s="10"/>
      <c r="H33" s="10"/>
      <c r="I33" s="10"/>
      <c r="J33" s="10"/>
      <c r="K33" s="10"/>
      <c r="L33" s="10"/>
      <c r="M33" s="10"/>
      <c r="N33" s="50"/>
      <c r="O33" s="42"/>
    </row>
    <row r="34" spans="1:19" ht="16.5" customHeight="1" x14ac:dyDescent="0.2">
      <c r="A34" s="62">
        <v>19</v>
      </c>
      <c r="B34" s="164"/>
      <c r="C34" s="7" t="s">
        <v>104</v>
      </c>
      <c r="D34" s="79">
        <v>1715</v>
      </c>
      <c r="E34" s="10">
        <v>392</v>
      </c>
      <c r="F34" s="10">
        <v>382</v>
      </c>
      <c r="G34" s="10">
        <v>67</v>
      </c>
      <c r="H34" s="10">
        <v>791</v>
      </c>
      <c r="I34" s="10">
        <v>120</v>
      </c>
      <c r="J34" s="10">
        <v>104</v>
      </c>
      <c r="K34" s="10">
        <v>55</v>
      </c>
      <c r="L34" s="10">
        <v>89</v>
      </c>
      <c r="M34" s="10">
        <v>35</v>
      </c>
      <c r="N34" s="50">
        <v>67</v>
      </c>
      <c r="O34" s="42">
        <v>19</v>
      </c>
    </row>
    <row r="35" spans="1:19" ht="16.5" customHeight="1" x14ac:dyDescent="0.2">
      <c r="A35" s="62">
        <v>20</v>
      </c>
      <c r="B35" s="164"/>
      <c r="C35" s="7" t="s">
        <v>105</v>
      </c>
      <c r="D35" s="79">
        <v>1005</v>
      </c>
      <c r="E35" s="10">
        <v>235</v>
      </c>
      <c r="F35" s="10">
        <v>228</v>
      </c>
      <c r="G35" s="10">
        <v>43</v>
      </c>
      <c r="H35" s="10">
        <v>398</v>
      </c>
      <c r="I35" s="10">
        <v>67</v>
      </c>
      <c r="J35" s="10">
        <v>76</v>
      </c>
      <c r="K35" s="10">
        <v>36</v>
      </c>
      <c r="L35" s="10">
        <v>56</v>
      </c>
      <c r="M35" s="10">
        <v>23</v>
      </c>
      <c r="N35" s="50">
        <v>52</v>
      </c>
      <c r="O35" s="42">
        <v>20</v>
      </c>
    </row>
    <row r="36" spans="1:19" ht="16.5" customHeight="1" x14ac:dyDescent="0.2">
      <c r="A36" s="62">
        <v>21</v>
      </c>
      <c r="B36" s="164"/>
      <c r="C36" s="7" t="s">
        <v>106</v>
      </c>
      <c r="D36" s="79">
        <v>1211</v>
      </c>
      <c r="E36" s="10">
        <v>267</v>
      </c>
      <c r="F36" s="10">
        <v>261</v>
      </c>
      <c r="G36" s="10">
        <v>53</v>
      </c>
      <c r="H36" s="10">
        <v>587</v>
      </c>
      <c r="I36" s="10">
        <v>93</v>
      </c>
      <c r="J36" s="10">
        <v>62</v>
      </c>
      <c r="K36" s="10">
        <v>35</v>
      </c>
      <c r="L36" s="10">
        <v>58</v>
      </c>
      <c r="M36" s="10">
        <v>28</v>
      </c>
      <c r="N36" s="50">
        <v>46</v>
      </c>
      <c r="O36" s="42">
        <v>21</v>
      </c>
    </row>
    <row r="37" spans="1:19" ht="16.5" customHeight="1" x14ac:dyDescent="0.2">
      <c r="A37" s="62">
        <v>22</v>
      </c>
      <c r="B37" s="164"/>
      <c r="C37" s="7" t="s">
        <v>107</v>
      </c>
      <c r="D37" s="79">
        <v>1441</v>
      </c>
      <c r="E37" s="10">
        <v>329</v>
      </c>
      <c r="F37" s="10">
        <v>322</v>
      </c>
      <c r="G37" s="10">
        <v>56</v>
      </c>
      <c r="H37" s="10">
        <v>566</v>
      </c>
      <c r="I37" s="10">
        <v>84</v>
      </c>
      <c r="J37" s="10">
        <v>123</v>
      </c>
      <c r="K37" s="10">
        <v>63</v>
      </c>
      <c r="L37" s="10">
        <v>74</v>
      </c>
      <c r="M37" s="10">
        <v>29</v>
      </c>
      <c r="N37" s="50">
        <v>96</v>
      </c>
      <c r="O37" s="42">
        <v>22</v>
      </c>
    </row>
    <row r="38" spans="1:19" ht="16.5" customHeight="1" x14ac:dyDescent="0.2">
      <c r="A38" s="62">
        <v>23</v>
      </c>
      <c r="B38" s="164"/>
      <c r="C38" s="7" t="s">
        <v>108</v>
      </c>
      <c r="D38" s="79">
        <v>1380</v>
      </c>
      <c r="E38" s="10">
        <v>337</v>
      </c>
      <c r="F38" s="10">
        <v>330</v>
      </c>
      <c r="G38" s="10">
        <v>71</v>
      </c>
      <c r="H38" s="10">
        <v>532</v>
      </c>
      <c r="I38" s="10">
        <v>99</v>
      </c>
      <c r="J38" s="10">
        <v>93</v>
      </c>
      <c r="K38" s="10">
        <v>51</v>
      </c>
      <c r="L38" s="10">
        <v>87</v>
      </c>
      <c r="M38" s="10">
        <v>35</v>
      </c>
      <c r="N38" s="50">
        <v>72</v>
      </c>
      <c r="O38" s="42">
        <v>23</v>
      </c>
    </row>
    <row r="39" spans="1:19" ht="16.5" customHeight="1" x14ac:dyDescent="0.2">
      <c r="A39" s="62"/>
      <c r="B39" s="164"/>
      <c r="C39" s="7"/>
      <c r="D39" s="79"/>
      <c r="E39" s="10"/>
      <c r="F39" s="10"/>
      <c r="G39" s="10"/>
      <c r="H39" s="10"/>
      <c r="I39" s="10"/>
      <c r="J39" s="10"/>
      <c r="K39" s="10"/>
      <c r="L39" s="10"/>
      <c r="M39" s="10"/>
      <c r="N39" s="50"/>
      <c r="O39" s="42"/>
    </row>
    <row r="40" spans="1:19" s="26" customFormat="1" ht="16.5" customHeight="1" x14ac:dyDescent="0.2">
      <c r="A40" s="63">
        <v>24</v>
      </c>
      <c r="B40" s="165"/>
      <c r="C40" s="27" t="s">
        <v>109</v>
      </c>
      <c r="D40" s="78">
        <v>29361</v>
      </c>
      <c r="E40" s="19">
        <v>7029</v>
      </c>
      <c r="F40" s="19">
        <v>6868</v>
      </c>
      <c r="G40" s="19">
        <v>1296</v>
      </c>
      <c r="H40" s="19">
        <v>11768</v>
      </c>
      <c r="I40" s="19">
        <v>1730</v>
      </c>
      <c r="J40" s="19">
        <v>2158</v>
      </c>
      <c r="K40" s="19">
        <v>1034</v>
      </c>
      <c r="L40" s="19">
        <v>1448</v>
      </c>
      <c r="M40" s="19">
        <v>651</v>
      </c>
      <c r="N40" s="55">
        <v>1517</v>
      </c>
      <c r="O40" s="43">
        <v>24</v>
      </c>
    </row>
    <row r="41" spans="1:19" x14ac:dyDescent="0.2">
      <c r="A41" s="6"/>
      <c r="B41" s="6"/>
      <c r="D41" s="79"/>
      <c r="E41" s="10"/>
      <c r="F41" s="10"/>
      <c r="G41" s="10"/>
      <c r="H41" s="10"/>
      <c r="I41" s="10"/>
      <c r="J41" s="10"/>
      <c r="K41" s="10"/>
      <c r="L41" s="10"/>
      <c r="M41" s="10"/>
      <c r="N41" s="12"/>
      <c r="O41" s="9"/>
    </row>
    <row r="42" spans="1:19" x14ac:dyDescent="0.2">
      <c r="A42" s="6"/>
      <c r="B42" s="6"/>
      <c r="D42" s="79"/>
      <c r="E42" s="10"/>
      <c r="F42" s="10"/>
      <c r="G42" s="10"/>
      <c r="H42" s="10"/>
      <c r="I42" s="10"/>
      <c r="J42" s="10"/>
      <c r="K42" s="10"/>
      <c r="L42" s="10"/>
      <c r="M42" s="10"/>
      <c r="N42" s="12"/>
      <c r="O42" s="12"/>
      <c r="P42" s="10"/>
      <c r="Q42" s="10"/>
      <c r="R42" s="10"/>
      <c r="S42" s="10"/>
    </row>
    <row r="43" spans="1:19" x14ac:dyDescent="0.2">
      <c r="D43" s="79"/>
      <c r="E43" s="10"/>
      <c r="F43" s="10"/>
      <c r="G43" s="10"/>
      <c r="H43" s="10"/>
      <c r="I43" s="10"/>
      <c r="J43" s="10"/>
      <c r="K43" s="10"/>
      <c r="L43" s="10"/>
      <c r="M43" s="10"/>
      <c r="N43" s="12"/>
      <c r="O43" s="9"/>
    </row>
    <row r="44" spans="1:19" x14ac:dyDescent="0.2">
      <c r="D44" s="79"/>
      <c r="E44" s="10"/>
      <c r="F44" s="10"/>
      <c r="G44" s="10"/>
      <c r="H44" s="10"/>
      <c r="I44" s="10"/>
      <c r="J44" s="10"/>
      <c r="K44" s="10"/>
      <c r="L44" s="10"/>
      <c r="M44" s="10"/>
      <c r="N44" s="12"/>
      <c r="O44" s="9"/>
    </row>
    <row r="45" spans="1:19" x14ac:dyDescent="0.2">
      <c r="D45" s="79"/>
      <c r="E45" s="10"/>
      <c r="F45" s="10"/>
      <c r="G45" s="10"/>
      <c r="H45" s="10"/>
      <c r="I45" s="10"/>
      <c r="J45" s="10"/>
      <c r="K45" s="10"/>
      <c r="L45" s="10"/>
      <c r="M45" s="10"/>
      <c r="N45" s="12"/>
      <c r="O45" s="9"/>
    </row>
    <row r="46" spans="1:19" x14ac:dyDescent="0.2">
      <c r="D46" s="79"/>
      <c r="E46" s="10"/>
      <c r="F46" s="10"/>
      <c r="G46" s="10"/>
      <c r="H46" s="10"/>
      <c r="I46" s="10"/>
      <c r="J46" s="10"/>
      <c r="K46" s="10"/>
      <c r="L46" s="10"/>
      <c r="M46" s="10"/>
      <c r="N46" s="12"/>
      <c r="O46" s="9"/>
    </row>
    <row r="47" spans="1:19" x14ac:dyDescent="0.2">
      <c r="D47" s="79"/>
      <c r="E47" s="10"/>
      <c r="F47" s="10"/>
      <c r="G47" s="10"/>
      <c r="H47" s="10"/>
      <c r="I47" s="10"/>
      <c r="J47" s="10"/>
      <c r="K47" s="10"/>
      <c r="L47" s="10"/>
      <c r="M47" s="10"/>
      <c r="N47" s="12"/>
      <c r="O47" s="9"/>
    </row>
    <row r="48" spans="1:19" x14ac:dyDescent="0.2">
      <c r="D48" s="79"/>
      <c r="E48" s="10"/>
      <c r="F48" s="10"/>
      <c r="G48" s="10"/>
      <c r="H48" s="10"/>
      <c r="I48" s="10"/>
      <c r="J48" s="10"/>
      <c r="K48" s="10"/>
      <c r="L48" s="10"/>
      <c r="M48" s="10"/>
      <c r="N48" s="12"/>
      <c r="O48" s="9"/>
    </row>
    <row r="49" spans="4:15" x14ac:dyDescent="0.2">
      <c r="D49" s="79"/>
      <c r="E49" s="10"/>
      <c r="F49" s="10"/>
      <c r="G49" s="10"/>
      <c r="H49" s="10"/>
      <c r="I49" s="10"/>
      <c r="J49" s="10"/>
      <c r="K49" s="10"/>
      <c r="L49" s="10"/>
      <c r="M49" s="10"/>
      <c r="N49" s="12"/>
      <c r="O49" s="9"/>
    </row>
    <row r="50" spans="4:15" x14ac:dyDescent="0.2">
      <c r="D50" s="79"/>
      <c r="E50" s="10"/>
      <c r="F50" s="10"/>
      <c r="G50" s="10"/>
      <c r="H50" s="10"/>
      <c r="I50" s="10"/>
      <c r="J50" s="10"/>
      <c r="K50" s="10"/>
      <c r="L50" s="10"/>
      <c r="M50" s="10"/>
      <c r="N50" s="12"/>
      <c r="O50" s="9"/>
    </row>
    <row r="51" spans="4:15" x14ac:dyDescent="0.2">
      <c r="D51" s="79"/>
      <c r="E51" s="10"/>
      <c r="F51" s="10"/>
      <c r="G51" s="10"/>
      <c r="H51" s="10"/>
      <c r="I51" s="10"/>
      <c r="J51" s="10"/>
      <c r="K51" s="10"/>
      <c r="L51" s="10"/>
      <c r="M51" s="10"/>
      <c r="N51" s="12"/>
      <c r="O51" s="9"/>
    </row>
    <row r="52" spans="4:15" x14ac:dyDescent="0.2">
      <c r="D52" s="79"/>
      <c r="E52" s="10"/>
      <c r="F52" s="10"/>
      <c r="G52" s="10"/>
      <c r="H52" s="10"/>
      <c r="I52" s="10"/>
      <c r="J52" s="10"/>
      <c r="K52" s="10"/>
      <c r="L52" s="10"/>
      <c r="M52" s="10"/>
      <c r="N52" s="12"/>
      <c r="O52" s="9"/>
    </row>
    <row r="53" spans="4:15" x14ac:dyDescent="0.2">
      <c r="D53" s="79"/>
      <c r="E53" s="10"/>
      <c r="F53" s="10"/>
      <c r="G53" s="10"/>
      <c r="H53" s="10"/>
      <c r="I53" s="10"/>
      <c r="J53" s="10"/>
      <c r="K53" s="10"/>
      <c r="L53" s="10"/>
      <c r="M53" s="10"/>
      <c r="N53" s="12"/>
      <c r="O53" s="9"/>
    </row>
    <row r="54" spans="4:15" x14ac:dyDescent="0.2">
      <c r="D54" s="79"/>
      <c r="E54" s="10"/>
      <c r="F54" s="10"/>
      <c r="G54" s="10"/>
      <c r="H54" s="10"/>
      <c r="I54" s="10"/>
      <c r="J54" s="10"/>
      <c r="K54" s="10"/>
      <c r="L54" s="10"/>
      <c r="M54" s="10"/>
      <c r="N54" s="12"/>
      <c r="O54" s="9"/>
    </row>
    <row r="55" spans="4:15" x14ac:dyDescent="0.2">
      <c r="D55" s="79"/>
      <c r="E55" s="10"/>
      <c r="F55" s="10"/>
      <c r="G55" s="10"/>
      <c r="H55" s="10"/>
      <c r="I55" s="10"/>
      <c r="J55" s="10"/>
      <c r="K55" s="10"/>
      <c r="L55" s="10"/>
      <c r="M55" s="10"/>
      <c r="N55" s="12"/>
      <c r="O55" s="9"/>
    </row>
    <row r="56" spans="4:15" x14ac:dyDescent="0.2">
      <c r="D56" s="79"/>
      <c r="E56" s="10"/>
      <c r="F56" s="10"/>
      <c r="G56" s="10"/>
      <c r="H56" s="10"/>
      <c r="I56" s="10"/>
      <c r="J56" s="10"/>
      <c r="K56" s="10"/>
      <c r="L56" s="10"/>
      <c r="M56" s="10"/>
      <c r="N56" s="12"/>
      <c r="O56" s="9"/>
    </row>
    <row r="57" spans="4:15" x14ac:dyDescent="0.2">
      <c r="D57" s="79"/>
      <c r="E57" s="10"/>
      <c r="F57" s="10"/>
      <c r="G57" s="10"/>
      <c r="H57" s="10"/>
      <c r="I57" s="10"/>
      <c r="J57" s="10"/>
      <c r="K57" s="10"/>
      <c r="L57" s="10"/>
      <c r="M57" s="10"/>
      <c r="N57" s="12"/>
      <c r="O57" s="9"/>
    </row>
    <row r="58" spans="4:15" x14ac:dyDescent="0.2">
      <c r="D58" s="79"/>
      <c r="E58" s="10"/>
      <c r="F58" s="10"/>
      <c r="G58" s="10"/>
      <c r="H58" s="10"/>
      <c r="I58" s="10"/>
      <c r="J58" s="10"/>
      <c r="K58" s="10"/>
      <c r="L58" s="10"/>
      <c r="M58" s="10"/>
      <c r="N58" s="12"/>
      <c r="O58" s="9"/>
    </row>
    <row r="59" spans="4:15" x14ac:dyDescent="0.2">
      <c r="D59" s="79"/>
      <c r="E59" s="10"/>
      <c r="F59" s="10"/>
      <c r="G59" s="10"/>
      <c r="H59" s="10"/>
      <c r="I59" s="10"/>
      <c r="J59" s="10"/>
      <c r="K59" s="10"/>
      <c r="L59" s="10"/>
      <c r="M59" s="10"/>
      <c r="N59" s="12"/>
      <c r="O59" s="9"/>
    </row>
    <row r="60" spans="4:15" x14ac:dyDescent="0.2">
      <c r="D60" s="79"/>
      <c r="E60" s="10"/>
      <c r="F60" s="10"/>
      <c r="G60" s="10"/>
      <c r="H60" s="10"/>
      <c r="I60" s="10"/>
      <c r="J60" s="10"/>
      <c r="K60" s="10"/>
      <c r="L60" s="10"/>
      <c r="M60" s="10"/>
      <c r="N60" s="12"/>
      <c r="O60" s="9"/>
    </row>
    <row r="61" spans="4:15" x14ac:dyDescent="0.2">
      <c r="D61" s="79"/>
      <c r="E61" s="10"/>
      <c r="F61" s="10"/>
      <c r="G61" s="10"/>
      <c r="H61" s="10"/>
      <c r="I61" s="10"/>
      <c r="J61" s="10"/>
      <c r="K61" s="10"/>
      <c r="L61" s="10"/>
      <c r="M61" s="10"/>
      <c r="N61" s="12"/>
      <c r="O61" s="9"/>
    </row>
    <row r="62" spans="4:15" x14ac:dyDescent="0.2">
      <c r="D62" s="79"/>
      <c r="E62" s="10"/>
      <c r="F62" s="10"/>
      <c r="G62" s="10"/>
      <c r="H62" s="10"/>
      <c r="I62" s="10"/>
      <c r="J62" s="10"/>
      <c r="K62" s="10"/>
      <c r="L62" s="10"/>
      <c r="M62" s="10"/>
      <c r="N62" s="12"/>
      <c r="O62" s="9"/>
    </row>
    <row r="63" spans="4:15" x14ac:dyDescent="0.2">
      <c r="D63" s="79"/>
      <c r="E63" s="10"/>
      <c r="F63" s="10"/>
      <c r="G63" s="10"/>
      <c r="H63" s="10"/>
      <c r="I63" s="10"/>
      <c r="J63" s="10"/>
      <c r="K63" s="10"/>
      <c r="L63" s="10"/>
      <c r="M63" s="10"/>
      <c r="N63" s="12"/>
      <c r="O63" s="9"/>
    </row>
    <row r="64" spans="4:15" x14ac:dyDescent="0.2">
      <c r="D64" s="79"/>
      <c r="E64" s="10"/>
      <c r="F64" s="10"/>
      <c r="G64" s="10"/>
      <c r="H64" s="10"/>
      <c r="I64" s="10"/>
      <c r="J64" s="10"/>
      <c r="K64" s="10"/>
      <c r="L64" s="10"/>
      <c r="M64" s="10"/>
      <c r="N64" s="12"/>
      <c r="O64" s="9"/>
    </row>
    <row r="65" spans="4:15" x14ac:dyDescent="0.2">
      <c r="D65" s="79"/>
      <c r="E65" s="10"/>
      <c r="F65" s="10"/>
      <c r="G65" s="10"/>
      <c r="H65" s="10"/>
      <c r="I65" s="10"/>
      <c r="J65" s="10"/>
      <c r="K65" s="10"/>
      <c r="L65" s="10"/>
      <c r="M65" s="10"/>
      <c r="N65" s="12"/>
      <c r="O65" s="9"/>
    </row>
    <row r="66" spans="4:15" x14ac:dyDescent="0.2">
      <c r="D66" s="79"/>
      <c r="E66" s="10"/>
      <c r="F66" s="10"/>
      <c r="G66" s="10"/>
      <c r="H66" s="10"/>
      <c r="I66" s="10"/>
      <c r="J66" s="10"/>
      <c r="K66" s="10"/>
      <c r="L66" s="10"/>
      <c r="M66" s="10"/>
      <c r="N66" s="12"/>
      <c r="O66" s="9"/>
    </row>
    <row r="67" spans="4:15" x14ac:dyDescent="0.2">
      <c r="D67" s="78"/>
      <c r="E67" s="19"/>
      <c r="F67" s="19"/>
      <c r="G67" s="19"/>
      <c r="H67" s="19"/>
      <c r="I67" s="19"/>
      <c r="J67" s="19"/>
      <c r="K67" s="19"/>
      <c r="L67" s="19"/>
      <c r="M67" s="19"/>
      <c r="N67" s="155"/>
      <c r="O67" s="9"/>
    </row>
    <row r="68" spans="4:15" x14ac:dyDescent="0.2">
      <c r="D68" s="79"/>
      <c r="E68" s="10"/>
      <c r="F68" s="10"/>
      <c r="G68" s="10"/>
      <c r="H68" s="10"/>
      <c r="I68" s="10"/>
      <c r="J68" s="10"/>
      <c r="K68" s="10"/>
      <c r="L68" s="10"/>
      <c r="M68" s="10"/>
      <c r="N68" s="9"/>
      <c r="O68" s="9"/>
    </row>
    <row r="69" spans="4:15" x14ac:dyDescent="0.2">
      <c r="D69" s="79"/>
      <c r="E69" s="10"/>
      <c r="F69" s="10"/>
      <c r="G69" s="10"/>
      <c r="H69" s="10"/>
      <c r="I69" s="10"/>
      <c r="J69" s="10"/>
      <c r="K69" s="10"/>
      <c r="L69" s="10"/>
      <c r="M69" s="10"/>
      <c r="N69" s="12"/>
      <c r="O69" s="9"/>
    </row>
    <row r="70" spans="4:15" x14ac:dyDescent="0.2">
      <c r="D70" s="79"/>
      <c r="E70" s="10"/>
      <c r="F70" s="10"/>
      <c r="G70" s="10"/>
      <c r="H70" s="10"/>
      <c r="I70" s="10"/>
      <c r="J70" s="10"/>
      <c r="K70" s="10"/>
      <c r="L70" s="10"/>
      <c r="M70" s="10"/>
      <c r="N70" s="9"/>
      <c r="O70" s="9"/>
    </row>
    <row r="71" spans="4:15" x14ac:dyDescent="0.2">
      <c r="D71" s="79"/>
      <c r="E71" s="10"/>
      <c r="F71" s="10"/>
      <c r="G71" s="10"/>
      <c r="H71" s="10"/>
      <c r="I71" s="10"/>
      <c r="J71" s="10"/>
      <c r="K71" s="10"/>
      <c r="L71" s="10"/>
      <c r="M71" s="10"/>
      <c r="N71" s="9"/>
      <c r="O71" s="9"/>
    </row>
    <row r="72" spans="4:15" x14ac:dyDescent="0.2">
      <c r="D72" s="79"/>
      <c r="E72" s="10"/>
      <c r="F72" s="10"/>
      <c r="G72" s="10"/>
      <c r="H72" s="10"/>
      <c r="I72" s="10"/>
      <c r="J72" s="10"/>
      <c r="K72" s="10"/>
      <c r="L72" s="10"/>
      <c r="M72" s="10"/>
      <c r="N72" s="9"/>
      <c r="O72" s="9"/>
    </row>
    <row r="73" spans="4:15" x14ac:dyDescent="0.2">
      <c r="D73" s="79"/>
      <c r="E73" s="10"/>
      <c r="F73" s="10"/>
      <c r="G73" s="10"/>
      <c r="H73" s="10"/>
      <c r="I73" s="10"/>
      <c r="J73" s="10"/>
      <c r="K73" s="10"/>
      <c r="L73" s="10"/>
      <c r="M73" s="10"/>
      <c r="N73" s="9"/>
      <c r="O73" s="9"/>
    </row>
    <row r="74" spans="4:15" x14ac:dyDescent="0.2">
      <c r="D74" s="79"/>
      <c r="E74" s="10"/>
      <c r="F74" s="10"/>
      <c r="G74" s="10"/>
      <c r="H74" s="10"/>
      <c r="I74" s="10"/>
      <c r="J74" s="10"/>
      <c r="K74" s="10"/>
      <c r="L74" s="10"/>
      <c r="M74" s="10"/>
      <c r="N74" s="9"/>
      <c r="O74" s="9"/>
    </row>
    <row r="75" spans="4:15" x14ac:dyDescent="0.2">
      <c r="D75" s="79"/>
      <c r="E75" s="10"/>
      <c r="F75" s="10"/>
      <c r="G75" s="10"/>
      <c r="H75" s="10"/>
      <c r="I75" s="10"/>
      <c r="J75" s="10"/>
      <c r="K75" s="10"/>
      <c r="L75" s="10"/>
      <c r="M75" s="10"/>
      <c r="N75" s="9"/>
      <c r="O75" s="9"/>
    </row>
    <row r="76" spans="4:15" x14ac:dyDescent="0.2">
      <c r="D76" s="79"/>
      <c r="E76" s="10"/>
      <c r="F76" s="10"/>
      <c r="G76" s="10"/>
      <c r="H76" s="10"/>
      <c r="I76" s="10"/>
      <c r="J76" s="10"/>
      <c r="K76" s="10"/>
      <c r="L76" s="10"/>
      <c r="M76" s="10"/>
      <c r="N76" s="9"/>
      <c r="O76" s="9"/>
    </row>
    <row r="77" spans="4:15" x14ac:dyDescent="0.2">
      <c r="D77" s="79"/>
      <c r="E77" s="10"/>
      <c r="F77" s="10"/>
      <c r="G77" s="10"/>
      <c r="H77" s="10"/>
      <c r="I77" s="10"/>
      <c r="J77" s="10"/>
      <c r="K77" s="10"/>
      <c r="L77" s="10"/>
      <c r="M77" s="10"/>
      <c r="N77" s="9"/>
      <c r="O77" s="9"/>
    </row>
    <row r="78" spans="4:15" x14ac:dyDescent="0.2">
      <c r="D78" s="79"/>
      <c r="E78" s="10"/>
      <c r="F78" s="10"/>
      <c r="G78" s="10"/>
      <c r="H78" s="10"/>
      <c r="I78" s="10"/>
      <c r="J78" s="10"/>
      <c r="K78" s="10"/>
      <c r="L78" s="10"/>
      <c r="M78" s="10"/>
      <c r="N78" s="9"/>
      <c r="O78" s="9"/>
    </row>
    <row r="79" spans="4:15" x14ac:dyDescent="0.2">
      <c r="D79" s="79"/>
      <c r="E79" s="10"/>
      <c r="F79" s="10"/>
      <c r="G79" s="10"/>
      <c r="H79" s="10"/>
      <c r="I79" s="10"/>
      <c r="J79" s="10"/>
      <c r="K79" s="10"/>
      <c r="L79" s="10"/>
      <c r="M79" s="10"/>
      <c r="N79" s="9"/>
      <c r="O79" s="9"/>
    </row>
    <row r="80" spans="4:15" x14ac:dyDescent="0.2">
      <c r="D80" s="79"/>
      <c r="E80" s="10"/>
      <c r="F80" s="10"/>
      <c r="G80" s="10"/>
      <c r="H80" s="10"/>
      <c r="I80" s="10"/>
      <c r="J80" s="10"/>
      <c r="K80" s="10"/>
      <c r="L80" s="10"/>
      <c r="M80" s="10"/>
      <c r="N80" s="9"/>
      <c r="O80" s="9"/>
    </row>
    <row r="81" spans="4:15" x14ac:dyDescent="0.2">
      <c r="D81" s="79"/>
      <c r="E81" s="10"/>
      <c r="F81" s="10"/>
      <c r="G81" s="10"/>
      <c r="H81" s="10"/>
      <c r="I81" s="10"/>
      <c r="J81" s="10"/>
      <c r="K81" s="10"/>
      <c r="L81" s="10"/>
      <c r="M81" s="10"/>
      <c r="N81" s="9"/>
      <c r="O81" s="9"/>
    </row>
    <row r="82" spans="4:15" x14ac:dyDescent="0.2">
      <c r="D82" s="79"/>
      <c r="E82" s="10"/>
      <c r="F82" s="10"/>
      <c r="G82" s="10"/>
      <c r="H82" s="10"/>
      <c r="I82" s="10"/>
      <c r="J82" s="10"/>
      <c r="K82" s="10"/>
      <c r="L82" s="10"/>
      <c r="M82" s="10"/>
      <c r="N82" s="9"/>
      <c r="O82" s="9"/>
    </row>
    <row r="83" spans="4:15" x14ac:dyDescent="0.2">
      <c r="D83" s="79"/>
      <c r="E83" s="10"/>
      <c r="F83" s="10"/>
      <c r="G83" s="10"/>
      <c r="H83" s="10"/>
      <c r="I83" s="12"/>
      <c r="J83" s="12"/>
      <c r="K83" s="12"/>
      <c r="L83" s="12"/>
      <c r="M83" s="12"/>
      <c r="N83" s="9"/>
      <c r="O83" s="9"/>
    </row>
    <row r="84" spans="4:15" x14ac:dyDescent="0.2">
      <c r="D84" s="79"/>
      <c r="E84" s="10"/>
      <c r="F84" s="10"/>
      <c r="G84" s="10"/>
      <c r="H84" s="10"/>
      <c r="I84" s="10"/>
      <c r="J84" s="10"/>
      <c r="K84" s="10"/>
      <c r="L84" s="10"/>
      <c r="M84" s="10"/>
      <c r="N84" s="9"/>
      <c r="O84" s="9"/>
    </row>
    <row r="85" spans="4:15" x14ac:dyDescent="0.2">
      <c r="D85" s="79"/>
      <c r="E85" s="10"/>
      <c r="F85" s="10"/>
      <c r="G85" s="10"/>
      <c r="H85" s="10"/>
      <c r="I85" s="10"/>
      <c r="J85" s="10"/>
      <c r="K85" s="10"/>
      <c r="L85" s="10"/>
      <c r="M85" s="10"/>
      <c r="N85" s="9"/>
      <c r="O85" s="9"/>
    </row>
    <row r="86" spans="4:15" x14ac:dyDescent="0.2">
      <c r="D86" s="79"/>
      <c r="E86" s="10"/>
      <c r="F86" s="10"/>
      <c r="G86" s="10"/>
      <c r="H86" s="10"/>
      <c r="I86" s="10"/>
      <c r="J86" s="10"/>
      <c r="K86" s="10"/>
      <c r="L86" s="10"/>
      <c r="M86" s="10"/>
      <c r="N86" s="9"/>
      <c r="O86" s="9"/>
    </row>
    <row r="87" spans="4:15" x14ac:dyDescent="0.2">
      <c r="D87" s="79"/>
      <c r="E87" s="10"/>
      <c r="F87" s="10"/>
      <c r="G87" s="10"/>
      <c r="H87" s="10"/>
      <c r="I87" s="10"/>
      <c r="J87" s="10"/>
      <c r="K87" s="10"/>
      <c r="L87" s="10"/>
      <c r="M87" s="10"/>
      <c r="N87" s="9"/>
      <c r="O87" s="9"/>
    </row>
    <row r="88" spans="4:15" x14ac:dyDescent="0.2">
      <c r="D88" s="79"/>
      <c r="E88" s="10"/>
      <c r="F88" s="10"/>
      <c r="G88" s="10"/>
      <c r="H88" s="10"/>
      <c r="I88" s="10"/>
      <c r="J88" s="10"/>
      <c r="K88" s="10"/>
      <c r="L88" s="10"/>
      <c r="M88" s="10"/>
      <c r="N88" s="9"/>
      <c r="O88" s="9"/>
    </row>
    <row r="89" spans="4:15" x14ac:dyDescent="0.2">
      <c r="D89" s="79"/>
      <c r="E89" s="10"/>
      <c r="F89" s="10"/>
      <c r="G89" s="10"/>
      <c r="H89" s="10"/>
      <c r="I89" s="10"/>
      <c r="J89" s="10"/>
      <c r="K89" s="10"/>
      <c r="L89" s="10"/>
      <c r="M89" s="10"/>
      <c r="N89" s="9"/>
      <c r="O89" s="9"/>
    </row>
    <row r="90" spans="4:15" x14ac:dyDescent="0.2">
      <c r="D90" s="79"/>
      <c r="E90" s="10"/>
      <c r="F90" s="10"/>
      <c r="G90" s="10"/>
      <c r="H90" s="10"/>
      <c r="I90" s="10"/>
      <c r="J90" s="10"/>
      <c r="K90" s="10"/>
      <c r="L90" s="10"/>
      <c r="M90" s="10"/>
      <c r="N90" s="9"/>
      <c r="O90" s="9"/>
    </row>
    <row r="91" spans="4:15" x14ac:dyDescent="0.2">
      <c r="D91" s="79"/>
      <c r="E91" s="10"/>
      <c r="F91" s="10"/>
      <c r="G91" s="10"/>
      <c r="H91" s="10"/>
      <c r="I91" s="10"/>
      <c r="J91" s="10"/>
      <c r="K91" s="10"/>
      <c r="L91" s="10"/>
      <c r="M91" s="10"/>
      <c r="N91" s="9"/>
      <c r="O91" s="9"/>
    </row>
    <row r="92" spans="4:15" x14ac:dyDescent="0.2">
      <c r="D92" s="79"/>
      <c r="E92" s="10"/>
      <c r="F92" s="10"/>
      <c r="G92" s="10"/>
      <c r="H92" s="10"/>
      <c r="I92" s="10"/>
      <c r="J92" s="10"/>
      <c r="K92" s="10"/>
      <c r="L92" s="10"/>
      <c r="M92" s="10"/>
      <c r="N92" s="9"/>
      <c r="O92" s="9"/>
    </row>
    <row r="93" spans="4:15" x14ac:dyDescent="0.2">
      <c r="D93" s="79"/>
      <c r="E93" s="10"/>
      <c r="F93" s="10"/>
      <c r="G93" s="10"/>
      <c r="H93" s="10"/>
      <c r="I93" s="10"/>
      <c r="J93" s="10"/>
      <c r="K93" s="10"/>
      <c r="L93" s="10"/>
      <c r="M93" s="10"/>
      <c r="N93" s="9"/>
      <c r="O93" s="9"/>
    </row>
    <row r="94" spans="4:15" x14ac:dyDescent="0.2">
      <c r="D94" s="78"/>
      <c r="E94" s="19"/>
      <c r="F94" s="19"/>
      <c r="G94" s="19"/>
      <c r="H94" s="19"/>
      <c r="I94" s="19"/>
      <c r="J94" s="19"/>
      <c r="K94" s="19"/>
      <c r="L94" s="19"/>
      <c r="M94" s="19"/>
      <c r="N94" s="9"/>
      <c r="O94" s="9"/>
    </row>
    <row r="95" spans="4:15" x14ac:dyDescent="0.2">
      <c r="D95" s="19"/>
      <c r="E95" s="19"/>
      <c r="F95" s="19"/>
      <c r="G95" s="19"/>
      <c r="H95" s="19"/>
      <c r="I95" s="19"/>
      <c r="J95" s="19"/>
      <c r="K95" s="19"/>
      <c r="L95" s="19"/>
      <c r="M95" s="19"/>
    </row>
    <row r="96" spans="4:15" x14ac:dyDescent="0.2">
      <c r="D96" s="10"/>
      <c r="E96" s="10"/>
      <c r="F96" s="10"/>
      <c r="G96" s="10"/>
      <c r="H96" s="10"/>
      <c r="I96" s="10"/>
      <c r="J96" s="10"/>
      <c r="K96" s="10"/>
      <c r="L96" s="10"/>
      <c r="M96" s="10"/>
    </row>
    <row r="97" spans="4:13" x14ac:dyDescent="0.2">
      <c r="D97" s="10"/>
      <c r="E97" s="10"/>
      <c r="F97" s="10"/>
      <c r="G97" s="10"/>
      <c r="H97" s="10"/>
      <c r="I97" s="10"/>
      <c r="J97" s="10"/>
      <c r="K97" s="10"/>
      <c r="L97" s="10"/>
      <c r="M97" s="10"/>
    </row>
    <row r="98" spans="4:13" x14ac:dyDescent="0.2">
      <c r="I98" s="10"/>
    </row>
  </sheetData>
  <mergeCells count="14">
    <mergeCell ref="E5:E10"/>
    <mergeCell ref="F5:F10"/>
    <mergeCell ref="G5:G10"/>
    <mergeCell ref="D4:D10"/>
    <mergeCell ref="A4:A11"/>
    <mergeCell ref="B4:C11"/>
    <mergeCell ref="O4:O11"/>
    <mergeCell ref="L5:L10"/>
    <mergeCell ref="M5:M10"/>
    <mergeCell ref="N5:N10"/>
    <mergeCell ref="H5:H10"/>
    <mergeCell ref="I5:I10"/>
    <mergeCell ref="J5:J10"/>
    <mergeCell ref="K5:K10"/>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18" pageOrder="overThenDown" orientation="portrait"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Normal="100" workbookViewId="0"/>
  </sheetViews>
  <sheetFormatPr baseColWidth="10" defaultRowHeight="12" x14ac:dyDescent="0.2"/>
  <cols>
    <col min="1" max="1" width="4.7109375" style="11" customWidth="1"/>
    <col min="2" max="2" width="1.42578125" style="11" customWidth="1"/>
    <col min="3" max="3" width="20.7109375" style="11" customWidth="1"/>
    <col min="4" max="4" width="13.7109375" style="11" customWidth="1"/>
    <col min="5" max="13" width="13.28515625" style="11" customWidth="1"/>
    <col min="14" max="14" width="14.28515625" style="11" customWidth="1"/>
    <col min="15" max="15" width="4.7109375" style="11" customWidth="1"/>
    <col min="16" max="16384" width="11.42578125" style="11"/>
  </cols>
  <sheetData>
    <row r="1" spans="1:15" ht="12.75" customHeight="1" x14ac:dyDescent="0.2">
      <c r="C1" s="31"/>
      <c r="D1" s="31"/>
      <c r="E1" s="31"/>
      <c r="F1" s="31"/>
      <c r="G1" s="31"/>
      <c r="H1" s="31" t="s">
        <v>344</v>
      </c>
      <c r="I1" s="30" t="s">
        <v>110</v>
      </c>
      <c r="L1" s="41"/>
      <c r="M1" s="41"/>
      <c r="N1" s="41"/>
      <c r="O1" s="41"/>
    </row>
    <row r="2" spans="1:15" ht="12.75" customHeight="1" x14ac:dyDescent="0.2">
      <c r="C2" s="31"/>
      <c r="D2" s="31"/>
      <c r="E2" s="31"/>
      <c r="F2" s="31"/>
      <c r="G2" s="31"/>
      <c r="H2" s="31"/>
      <c r="I2" s="30"/>
      <c r="L2" s="41"/>
      <c r="M2" s="41"/>
      <c r="N2" s="41"/>
      <c r="O2" s="41"/>
    </row>
    <row r="3" spans="1:15" ht="12.75" customHeight="1" x14ac:dyDescent="0.2">
      <c r="O3" s="8"/>
    </row>
    <row r="4" spans="1:15" ht="12.75" customHeight="1" x14ac:dyDescent="0.2">
      <c r="A4" s="357" t="s">
        <v>133</v>
      </c>
      <c r="B4" s="344" t="s">
        <v>266</v>
      </c>
      <c r="C4" s="357"/>
      <c r="D4" s="369" t="s">
        <v>46</v>
      </c>
      <c r="E4" s="82" t="s">
        <v>85</v>
      </c>
      <c r="F4" s="84"/>
      <c r="G4" s="82"/>
      <c r="H4" s="84"/>
      <c r="I4" s="84"/>
      <c r="J4" s="82"/>
      <c r="K4" s="82"/>
      <c r="L4" s="82"/>
      <c r="M4" s="82"/>
      <c r="N4" s="85"/>
      <c r="O4" s="344" t="s">
        <v>133</v>
      </c>
    </row>
    <row r="5" spans="1:15" ht="12.75" customHeight="1" x14ac:dyDescent="0.2">
      <c r="A5" s="360"/>
      <c r="B5" s="358"/>
      <c r="C5" s="360"/>
      <c r="D5" s="341"/>
      <c r="E5" s="369" t="s">
        <v>71</v>
      </c>
      <c r="F5" s="340" t="s">
        <v>267</v>
      </c>
      <c r="G5" s="340" t="s">
        <v>277</v>
      </c>
      <c r="H5" s="356" t="s">
        <v>268</v>
      </c>
      <c r="I5" s="357" t="s">
        <v>269</v>
      </c>
      <c r="J5" s="357" t="s">
        <v>270</v>
      </c>
      <c r="K5" s="340" t="s">
        <v>271</v>
      </c>
      <c r="L5" s="340" t="s">
        <v>272</v>
      </c>
      <c r="M5" s="340" t="s">
        <v>273</v>
      </c>
      <c r="N5" s="340" t="s">
        <v>274</v>
      </c>
      <c r="O5" s="358"/>
    </row>
    <row r="6" spans="1:15" ht="12.75" customHeight="1" x14ac:dyDescent="0.2">
      <c r="A6" s="360"/>
      <c r="B6" s="358"/>
      <c r="C6" s="360"/>
      <c r="D6" s="341"/>
      <c r="E6" s="370"/>
      <c r="F6" s="365"/>
      <c r="G6" s="365"/>
      <c r="H6" s="424"/>
      <c r="I6" s="381"/>
      <c r="J6" s="381"/>
      <c r="K6" s="365"/>
      <c r="L6" s="365"/>
      <c r="M6" s="365"/>
      <c r="N6" s="365"/>
      <c r="O6" s="358"/>
    </row>
    <row r="7" spans="1:15" ht="12.75" customHeight="1" x14ac:dyDescent="0.2">
      <c r="A7" s="360"/>
      <c r="B7" s="358"/>
      <c r="C7" s="360"/>
      <c r="D7" s="341"/>
      <c r="E7" s="370"/>
      <c r="F7" s="365"/>
      <c r="G7" s="365"/>
      <c r="H7" s="424"/>
      <c r="I7" s="381"/>
      <c r="J7" s="381"/>
      <c r="K7" s="365"/>
      <c r="L7" s="365"/>
      <c r="M7" s="365"/>
      <c r="N7" s="365"/>
      <c r="O7" s="358"/>
    </row>
    <row r="8" spans="1:15" ht="12.75" customHeight="1" x14ac:dyDescent="0.2">
      <c r="A8" s="360"/>
      <c r="B8" s="358"/>
      <c r="C8" s="360"/>
      <c r="D8" s="341"/>
      <c r="E8" s="370"/>
      <c r="F8" s="365"/>
      <c r="G8" s="365"/>
      <c r="H8" s="424"/>
      <c r="I8" s="381"/>
      <c r="J8" s="381"/>
      <c r="K8" s="365"/>
      <c r="L8" s="365"/>
      <c r="M8" s="365"/>
      <c r="N8" s="365"/>
      <c r="O8" s="358"/>
    </row>
    <row r="9" spans="1:15" ht="12.75" customHeight="1" x14ac:dyDescent="0.2">
      <c r="A9" s="360"/>
      <c r="B9" s="358"/>
      <c r="C9" s="360"/>
      <c r="D9" s="341"/>
      <c r="E9" s="370"/>
      <c r="F9" s="365"/>
      <c r="G9" s="365"/>
      <c r="H9" s="424"/>
      <c r="I9" s="381"/>
      <c r="J9" s="381"/>
      <c r="K9" s="365"/>
      <c r="L9" s="365"/>
      <c r="M9" s="365"/>
      <c r="N9" s="365"/>
      <c r="O9" s="358"/>
    </row>
    <row r="10" spans="1:15" ht="12.75" customHeight="1" x14ac:dyDescent="0.2">
      <c r="A10" s="360"/>
      <c r="B10" s="358"/>
      <c r="C10" s="360"/>
      <c r="D10" s="342"/>
      <c r="E10" s="383"/>
      <c r="F10" s="366"/>
      <c r="G10" s="366"/>
      <c r="H10" s="425"/>
      <c r="I10" s="382"/>
      <c r="J10" s="382"/>
      <c r="K10" s="366"/>
      <c r="L10" s="366"/>
      <c r="M10" s="366"/>
      <c r="N10" s="366"/>
      <c r="O10" s="358"/>
    </row>
    <row r="11" spans="1:15" s="26" customFormat="1" ht="12.75" customHeight="1" x14ac:dyDescent="0.2">
      <c r="A11" s="363"/>
      <c r="B11" s="361"/>
      <c r="C11" s="363"/>
      <c r="D11" s="83" t="s">
        <v>37</v>
      </c>
      <c r="E11" s="83" t="s">
        <v>5</v>
      </c>
      <c r="F11" s="83" t="s">
        <v>6</v>
      </c>
      <c r="G11" s="83" t="s">
        <v>17</v>
      </c>
      <c r="H11" s="80" t="s">
        <v>21</v>
      </c>
      <c r="I11" s="170" t="s">
        <v>55</v>
      </c>
      <c r="J11" s="83" t="s">
        <v>24</v>
      </c>
      <c r="K11" s="83" t="s">
        <v>25</v>
      </c>
      <c r="L11" s="83" t="s">
        <v>26</v>
      </c>
      <c r="M11" s="83" t="s">
        <v>60</v>
      </c>
      <c r="N11" s="83" t="s">
        <v>35</v>
      </c>
      <c r="O11" s="361"/>
    </row>
    <row r="12" spans="1:15" x14ac:dyDescent="0.2">
      <c r="A12" s="3"/>
      <c r="B12" s="9"/>
      <c r="C12" s="3"/>
      <c r="N12" s="3"/>
    </row>
    <row r="13" spans="1:15" ht="16.5" customHeight="1" x14ac:dyDescent="0.2">
      <c r="A13" s="62">
        <v>1</v>
      </c>
      <c r="B13" s="164"/>
      <c r="C13" s="7" t="s">
        <v>86</v>
      </c>
      <c r="D13" s="93">
        <v>77.400000000000006</v>
      </c>
      <c r="E13" s="93">
        <v>73.2</v>
      </c>
      <c r="F13" s="93">
        <v>73</v>
      </c>
      <c r="G13" s="93">
        <v>78.5</v>
      </c>
      <c r="H13" s="93">
        <v>81.5</v>
      </c>
      <c r="I13" s="93">
        <v>76.099999999999994</v>
      </c>
      <c r="J13" s="93">
        <v>78.599999999999994</v>
      </c>
      <c r="K13" s="93">
        <v>78.2</v>
      </c>
      <c r="L13" s="93">
        <v>73</v>
      </c>
      <c r="M13" s="93">
        <v>66</v>
      </c>
      <c r="N13" s="94">
        <v>68.3</v>
      </c>
      <c r="O13" s="42">
        <v>1</v>
      </c>
    </row>
    <row r="14" spans="1:15" ht="16.5" customHeight="1" x14ac:dyDescent="0.2">
      <c r="A14" s="62">
        <v>2</v>
      </c>
      <c r="B14" s="164"/>
      <c r="C14" s="7" t="s">
        <v>87</v>
      </c>
      <c r="D14" s="93">
        <v>78.7</v>
      </c>
      <c r="E14" s="93">
        <v>74</v>
      </c>
      <c r="F14" s="93">
        <v>73.900000000000006</v>
      </c>
      <c r="G14" s="93">
        <v>81.400000000000006</v>
      </c>
      <c r="H14" s="93">
        <v>83.2</v>
      </c>
      <c r="I14" s="93">
        <v>77.900000000000006</v>
      </c>
      <c r="J14" s="93">
        <v>78.599999999999994</v>
      </c>
      <c r="K14" s="93">
        <v>78.099999999999994</v>
      </c>
      <c r="L14" s="93">
        <v>71.8</v>
      </c>
      <c r="M14" s="93">
        <v>68.900000000000006</v>
      </c>
      <c r="N14" s="94">
        <v>73.3</v>
      </c>
      <c r="O14" s="42">
        <v>2</v>
      </c>
    </row>
    <row r="15" spans="1:15" ht="16.5" customHeight="1" x14ac:dyDescent="0.2">
      <c r="A15" s="62">
        <v>3</v>
      </c>
      <c r="B15" s="164"/>
      <c r="C15" s="7" t="s">
        <v>88</v>
      </c>
      <c r="D15" s="93">
        <v>78.900000000000006</v>
      </c>
      <c r="E15" s="93">
        <v>74.3</v>
      </c>
      <c r="F15" s="93">
        <v>74.2</v>
      </c>
      <c r="G15" s="93">
        <v>81.400000000000006</v>
      </c>
      <c r="H15" s="93">
        <v>83.1</v>
      </c>
      <c r="I15" s="93">
        <v>79.2</v>
      </c>
      <c r="J15" s="93">
        <v>80.7</v>
      </c>
      <c r="K15" s="93">
        <v>81.7</v>
      </c>
      <c r="L15" s="93">
        <v>76.900000000000006</v>
      </c>
      <c r="M15" s="93">
        <v>68.599999999999994</v>
      </c>
      <c r="N15" s="94">
        <v>74.3</v>
      </c>
      <c r="O15" s="42">
        <v>3</v>
      </c>
    </row>
    <row r="16" spans="1:15" ht="16.5" customHeight="1" x14ac:dyDescent="0.2">
      <c r="A16" s="62">
        <v>4</v>
      </c>
      <c r="B16" s="164"/>
      <c r="C16" s="7" t="s">
        <v>89</v>
      </c>
      <c r="D16" s="93">
        <v>76.900000000000006</v>
      </c>
      <c r="E16" s="93">
        <v>72.5</v>
      </c>
      <c r="F16" s="93">
        <v>72.2</v>
      </c>
      <c r="G16" s="93">
        <v>80.7</v>
      </c>
      <c r="H16" s="93">
        <v>80.900000000000006</v>
      </c>
      <c r="I16" s="93">
        <v>73.099999999999994</v>
      </c>
      <c r="J16" s="93">
        <v>81.8</v>
      </c>
      <c r="K16" s="93">
        <v>81.400000000000006</v>
      </c>
      <c r="L16" s="93">
        <v>70.2</v>
      </c>
      <c r="M16" s="93">
        <v>64.3</v>
      </c>
      <c r="N16" s="94">
        <v>68.7</v>
      </c>
      <c r="O16" s="42">
        <v>4</v>
      </c>
    </row>
    <row r="17" spans="1:15" ht="16.5" customHeight="1" x14ac:dyDescent="0.2">
      <c r="A17" s="62">
        <v>5</v>
      </c>
      <c r="B17" s="164"/>
      <c r="C17" s="7" t="s">
        <v>90</v>
      </c>
      <c r="D17" s="93">
        <v>78.8</v>
      </c>
      <c r="E17" s="93">
        <v>75.400000000000006</v>
      </c>
      <c r="F17" s="93">
        <v>75.3</v>
      </c>
      <c r="G17" s="93">
        <v>82.3</v>
      </c>
      <c r="H17" s="93">
        <v>83.8</v>
      </c>
      <c r="I17" s="93">
        <v>81.3</v>
      </c>
      <c r="J17" s="93">
        <v>80</v>
      </c>
      <c r="K17" s="93">
        <v>80.099999999999994</v>
      </c>
      <c r="L17" s="93">
        <v>72.099999999999994</v>
      </c>
      <c r="M17" s="93">
        <v>67.900000000000006</v>
      </c>
      <c r="N17" s="94">
        <v>70.8</v>
      </c>
      <c r="O17" s="42">
        <v>5</v>
      </c>
    </row>
    <row r="18" spans="1:15" ht="16.5" customHeight="1" x14ac:dyDescent="0.2">
      <c r="A18" s="62">
        <v>6</v>
      </c>
      <c r="B18" s="164"/>
      <c r="C18" s="7" t="s">
        <v>91</v>
      </c>
      <c r="D18" s="93">
        <v>77.5</v>
      </c>
      <c r="E18" s="93">
        <v>74.3</v>
      </c>
      <c r="F18" s="93">
        <v>74.3</v>
      </c>
      <c r="G18" s="93">
        <v>83.6</v>
      </c>
      <c r="H18" s="93">
        <v>81.7</v>
      </c>
      <c r="I18" s="93">
        <v>76.8</v>
      </c>
      <c r="J18" s="93">
        <v>78.599999999999994</v>
      </c>
      <c r="K18" s="93">
        <v>73.7</v>
      </c>
      <c r="L18" s="93">
        <v>71.5</v>
      </c>
      <c r="M18" s="93">
        <v>64.7</v>
      </c>
      <c r="N18" s="94">
        <v>74.599999999999994</v>
      </c>
      <c r="O18" s="42">
        <v>6</v>
      </c>
    </row>
    <row r="19" spans="1:15" ht="16.5" customHeight="1" x14ac:dyDescent="0.2">
      <c r="A19" s="62"/>
      <c r="B19" s="164"/>
      <c r="C19" s="7"/>
      <c r="D19" s="93"/>
      <c r="E19" s="93"/>
      <c r="F19" s="93"/>
      <c r="G19" s="93"/>
      <c r="H19" s="93"/>
      <c r="I19" s="93"/>
      <c r="J19" s="93"/>
      <c r="K19" s="93"/>
      <c r="L19" s="93"/>
      <c r="M19" s="93"/>
      <c r="N19" s="94"/>
      <c r="O19" s="42"/>
    </row>
    <row r="20" spans="1:15" ht="16.5" customHeight="1" x14ac:dyDescent="0.2">
      <c r="A20" s="62">
        <v>7</v>
      </c>
      <c r="B20" s="164"/>
      <c r="C20" s="7" t="s">
        <v>92</v>
      </c>
      <c r="D20" s="93">
        <v>78.400000000000006</v>
      </c>
      <c r="E20" s="93">
        <v>72.099999999999994</v>
      </c>
      <c r="F20" s="93">
        <v>71.900000000000006</v>
      </c>
      <c r="G20" s="93">
        <v>82.7</v>
      </c>
      <c r="H20" s="93">
        <v>82.2</v>
      </c>
      <c r="I20" s="93">
        <v>74.5</v>
      </c>
      <c r="J20" s="93">
        <v>80</v>
      </c>
      <c r="K20" s="93">
        <v>78.900000000000006</v>
      </c>
      <c r="L20" s="93">
        <v>70.900000000000006</v>
      </c>
      <c r="M20" s="93">
        <v>65.599999999999994</v>
      </c>
      <c r="N20" s="94">
        <v>72.900000000000006</v>
      </c>
      <c r="O20" s="42">
        <v>7</v>
      </c>
    </row>
    <row r="21" spans="1:15" ht="16.5" customHeight="1" x14ac:dyDescent="0.2">
      <c r="A21" s="62">
        <v>8</v>
      </c>
      <c r="B21" s="164"/>
      <c r="C21" s="7" t="s">
        <v>93</v>
      </c>
      <c r="D21" s="93">
        <v>78</v>
      </c>
      <c r="E21" s="93">
        <v>73.2</v>
      </c>
      <c r="F21" s="93">
        <v>72.900000000000006</v>
      </c>
      <c r="G21" s="93">
        <v>79</v>
      </c>
      <c r="H21" s="93">
        <v>81.400000000000006</v>
      </c>
      <c r="I21" s="93">
        <v>74</v>
      </c>
      <c r="J21" s="93">
        <v>79.5</v>
      </c>
      <c r="K21" s="93">
        <v>79.2</v>
      </c>
      <c r="L21" s="93">
        <v>73.8</v>
      </c>
      <c r="M21" s="93">
        <v>67.8</v>
      </c>
      <c r="N21" s="94">
        <v>68.2</v>
      </c>
      <c r="O21" s="42">
        <v>8</v>
      </c>
    </row>
    <row r="22" spans="1:15" ht="16.5" customHeight="1" x14ac:dyDescent="0.2">
      <c r="A22" s="62">
        <v>9</v>
      </c>
      <c r="B22" s="164"/>
      <c r="C22" s="7" t="s">
        <v>94</v>
      </c>
      <c r="D22" s="93">
        <v>78</v>
      </c>
      <c r="E22" s="93">
        <v>73.099999999999994</v>
      </c>
      <c r="F22" s="93">
        <v>72.8</v>
      </c>
      <c r="G22" s="93">
        <v>79.900000000000006</v>
      </c>
      <c r="H22" s="93">
        <v>81.7</v>
      </c>
      <c r="I22" s="93">
        <v>75</v>
      </c>
      <c r="J22" s="93">
        <v>78.599999999999994</v>
      </c>
      <c r="K22" s="93">
        <v>79.3</v>
      </c>
      <c r="L22" s="93">
        <v>71</v>
      </c>
      <c r="M22" s="93">
        <v>64.5</v>
      </c>
      <c r="N22" s="94">
        <v>71.8</v>
      </c>
      <c r="O22" s="42">
        <v>9</v>
      </c>
    </row>
    <row r="23" spans="1:15" ht="16.5" customHeight="1" x14ac:dyDescent="0.2">
      <c r="A23" s="62">
        <v>10</v>
      </c>
      <c r="B23" s="164"/>
      <c r="C23" s="7" t="s">
        <v>95</v>
      </c>
      <c r="D23" s="93">
        <v>78</v>
      </c>
      <c r="E23" s="93">
        <v>73.7</v>
      </c>
      <c r="F23" s="93">
        <v>73.7</v>
      </c>
      <c r="G23" s="93">
        <v>81.5</v>
      </c>
      <c r="H23" s="93">
        <v>81.2</v>
      </c>
      <c r="I23" s="93">
        <v>75.2</v>
      </c>
      <c r="J23" s="93">
        <v>78.5</v>
      </c>
      <c r="K23" s="93">
        <v>77.8</v>
      </c>
      <c r="L23" s="93">
        <v>72.400000000000006</v>
      </c>
      <c r="M23" s="93">
        <v>65</v>
      </c>
      <c r="N23" s="94">
        <v>68.3</v>
      </c>
      <c r="O23" s="42">
        <v>10</v>
      </c>
    </row>
    <row r="24" spans="1:15" ht="16.5" customHeight="1" x14ac:dyDescent="0.2">
      <c r="A24" s="62">
        <v>11</v>
      </c>
      <c r="B24" s="164"/>
      <c r="C24" s="7" t="s">
        <v>96</v>
      </c>
      <c r="D24" s="93">
        <v>78.2</v>
      </c>
      <c r="E24" s="93">
        <v>73.5</v>
      </c>
      <c r="F24" s="93">
        <v>73.400000000000006</v>
      </c>
      <c r="G24" s="93">
        <v>80.2</v>
      </c>
      <c r="H24" s="93">
        <v>81.400000000000006</v>
      </c>
      <c r="I24" s="93">
        <v>75.599999999999994</v>
      </c>
      <c r="J24" s="93">
        <v>78.900000000000006</v>
      </c>
      <c r="K24" s="93">
        <v>78.8</v>
      </c>
      <c r="L24" s="93">
        <v>70</v>
      </c>
      <c r="M24" s="93">
        <v>64.900000000000006</v>
      </c>
      <c r="N24" s="94">
        <v>72.400000000000006</v>
      </c>
      <c r="O24" s="42">
        <v>11</v>
      </c>
    </row>
    <row r="25" spans="1:15" ht="16.5" customHeight="1" x14ac:dyDescent="0.2">
      <c r="A25" s="62">
        <v>12</v>
      </c>
      <c r="B25" s="164"/>
      <c r="C25" s="7" t="s">
        <v>97</v>
      </c>
      <c r="D25" s="93">
        <v>78.099999999999994</v>
      </c>
      <c r="E25" s="93">
        <v>72.3</v>
      </c>
      <c r="F25" s="93">
        <v>72.099999999999994</v>
      </c>
      <c r="G25" s="93">
        <v>81.900000000000006</v>
      </c>
      <c r="H25" s="93">
        <v>82.1</v>
      </c>
      <c r="I25" s="93">
        <v>76.7</v>
      </c>
      <c r="J25" s="93">
        <v>79.900000000000006</v>
      </c>
      <c r="K25" s="93">
        <v>79.8</v>
      </c>
      <c r="L25" s="93">
        <v>76.5</v>
      </c>
      <c r="M25" s="93">
        <v>68.099999999999994</v>
      </c>
      <c r="N25" s="94">
        <v>70.2</v>
      </c>
      <c r="O25" s="42">
        <v>12</v>
      </c>
    </row>
    <row r="26" spans="1:15" ht="16.5" customHeight="1" x14ac:dyDescent="0.2">
      <c r="A26" s="62"/>
      <c r="B26" s="164"/>
      <c r="C26" s="7"/>
      <c r="D26" s="93"/>
      <c r="E26" s="93"/>
      <c r="F26" s="93"/>
      <c r="G26" s="93"/>
      <c r="H26" s="93"/>
      <c r="I26" s="93"/>
      <c r="J26" s="93"/>
      <c r="K26" s="93"/>
      <c r="L26" s="93"/>
      <c r="M26" s="93"/>
      <c r="N26" s="94"/>
      <c r="O26" s="42"/>
    </row>
    <row r="27" spans="1:15" ht="16.5" customHeight="1" x14ac:dyDescent="0.2">
      <c r="A27" s="62">
        <v>13</v>
      </c>
      <c r="B27" s="164"/>
      <c r="C27" s="7" t="s">
        <v>98</v>
      </c>
      <c r="D27" s="93">
        <v>77.900000000000006</v>
      </c>
      <c r="E27" s="93">
        <v>73.3</v>
      </c>
      <c r="F27" s="93">
        <v>73.099999999999994</v>
      </c>
      <c r="G27" s="93">
        <v>79.400000000000006</v>
      </c>
      <c r="H27" s="93">
        <v>81</v>
      </c>
      <c r="I27" s="93">
        <v>73.099999999999994</v>
      </c>
      <c r="J27" s="93">
        <v>79.3</v>
      </c>
      <c r="K27" s="93">
        <v>77.599999999999994</v>
      </c>
      <c r="L27" s="93">
        <v>73.900000000000006</v>
      </c>
      <c r="M27" s="93">
        <v>69.3</v>
      </c>
      <c r="N27" s="94">
        <v>72.400000000000006</v>
      </c>
      <c r="O27" s="42">
        <v>13</v>
      </c>
    </row>
    <row r="28" spans="1:15" ht="16.5" customHeight="1" x14ac:dyDescent="0.2">
      <c r="A28" s="62">
        <v>14</v>
      </c>
      <c r="B28" s="164"/>
      <c r="C28" s="7" t="s">
        <v>99</v>
      </c>
      <c r="D28" s="93">
        <v>77.2</v>
      </c>
      <c r="E28" s="93">
        <v>73.099999999999994</v>
      </c>
      <c r="F28" s="93">
        <v>73.099999999999994</v>
      </c>
      <c r="G28" s="93">
        <v>83.6</v>
      </c>
      <c r="H28" s="93">
        <v>79.8</v>
      </c>
      <c r="I28" s="93">
        <v>73.400000000000006</v>
      </c>
      <c r="J28" s="93">
        <v>77.8</v>
      </c>
      <c r="K28" s="93">
        <v>76.7</v>
      </c>
      <c r="L28" s="93">
        <v>71.099999999999994</v>
      </c>
      <c r="M28" s="93">
        <v>64.2</v>
      </c>
      <c r="N28" s="94">
        <v>73.8</v>
      </c>
      <c r="O28" s="42">
        <v>14</v>
      </c>
    </row>
    <row r="29" spans="1:15" ht="16.5" customHeight="1" x14ac:dyDescent="0.2">
      <c r="A29" s="62">
        <v>15</v>
      </c>
      <c r="B29" s="164"/>
      <c r="C29" s="7" t="s">
        <v>100</v>
      </c>
      <c r="D29" s="93">
        <v>77.8</v>
      </c>
      <c r="E29" s="93">
        <v>73.099999999999994</v>
      </c>
      <c r="F29" s="93">
        <v>73.2</v>
      </c>
      <c r="G29" s="93">
        <v>82.7</v>
      </c>
      <c r="H29" s="93">
        <v>81</v>
      </c>
      <c r="I29" s="93">
        <v>75.5</v>
      </c>
      <c r="J29" s="93">
        <v>80.7</v>
      </c>
      <c r="K29" s="93">
        <v>81.400000000000006</v>
      </c>
      <c r="L29" s="93">
        <v>74.400000000000006</v>
      </c>
      <c r="M29" s="93">
        <v>68.599999999999994</v>
      </c>
      <c r="N29" s="94">
        <v>68</v>
      </c>
      <c r="O29" s="42">
        <v>15</v>
      </c>
    </row>
    <row r="30" spans="1:15" ht="16.5" customHeight="1" x14ac:dyDescent="0.2">
      <c r="A30" s="62">
        <v>16</v>
      </c>
      <c r="B30" s="164"/>
      <c r="C30" s="7" t="s">
        <v>101</v>
      </c>
      <c r="D30" s="93">
        <v>78</v>
      </c>
      <c r="E30" s="93">
        <v>74.599999999999994</v>
      </c>
      <c r="F30" s="93">
        <v>74.5</v>
      </c>
      <c r="G30" s="93">
        <v>82.2</v>
      </c>
      <c r="H30" s="93">
        <v>81.400000000000006</v>
      </c>
      <c r="I30" s="93">
        <v>74.5</v>
      </c>
      <c r="J30" s="93">
        <v>78.7</v>
      </c>
      <c r="K30" s="93">
        <v>77</v>
      </c>
      <c r="L30" s="93">
        <v>71.900000000000006</v>
      </c>
      <c r="M30" s="93">
        <v>66.900000000000006</v>
      </c>
      <c r="N30" s="94">
        <v>68.599999999999994</v>
      </c>
      <c r="O30" s="42">
        <v>16</v>
      </c>
    </row>
    <row r="31" spans="1:15" ht="16.5" customHeight="1" x14ac:dyDescent="0.2">
      <c r="A31" s="62">
        <v>17</v>
      </c>
      <c r="B31" s="164"/>
      <c r="C31" s="7" t="s">
        <v>102</v>
      </c>
      <c r="D31" s="93">
        <v>76.900000000000006</v>
      </c>
      <c r="E31" s="93">
        <v>72.3</v>
      </c>
      <c r="F31" s="93">
        <v>72.2</v>
      </c>
      <c r="G31" s="93">
        <v>82.4</v>
      </c>
      <c r="H31" s="93">
        <v>80.099999999999994</v>
      </c>
      <c r="I31" s="93">
        <v>74.599999999999994</v>
      </c>
      <c r="J31" s="93">
        <v>79.2</v>
      </c>
      <c r="K31" s="93">
        <v>79.2</v>
      </c>
      <c r="L31" s="93">
        <v>71.5</v>
      </c>
      <c r="M31" s="93">
        <v>63.3</v>
      </c>
      <c r="N31" s="94">
        <v>70.8</v>
      </c>
      <c r="O31" s="42">
        <v>17</v>
      </c>
    </row>
    <row r="32" spans="1:15" ht="16.5" customHeight="1" x14ac:dyDescent="0.2">
      <c r="A32" s="62">
        <v>18</v>
      </c>
      <c r="B32" s="164"/>
      <c r="C32" s="7" t="s">
        <v>103</v>
      </c>
      <c r="D32" s="93">
        <v>77.5</v>
      </c>
      <c r="E32" s="93">
        <v>72.900000000000006</v>
      </c>
      <c r="F32" s="93">
        <v>72.900000000000006</v>
      </c>
      <c r="G32" s="93">
        <v>84.3</v>
      </c>
      <c r="H32" s="93">
        <v>81.8</v>
      </c>
      <c r="I32" s="93">
        <v>77.7</v>
      </c>
      <c r="J32" s="93">
        <v>78.2</v>
      </c>
      <c r="K32" s="93">
        <v>73.599999999999994</v>
      </c>
      <c r="L32" s="93">
        <v>71.5</v>
      </c>
      <c r="M32" s="93">
        <v>63.1</v>
      </c>
      <c r="N32" s="94">
        <v>72.5</v>
      </c>
      <c r="O32" s="42">
        <v>18</v>
      </c>
    </row>
    <row r="33" spans="1:15" ht="16.5" customHeight="1" x14ac:dyDescent="0.2">
      <c r="A33" s="62"/>
      <c r="B33" s="164"/>
      <c r="C33" s="7"/>
      <c r="D33" s="93"/>
      <c r="E33" s="93"/>
      <c r="F33" s="93"/>
      <c r="G33" s="93"/>
      <c r="H33" s="93"/>
      <c r="I33" s="93"/>
      <c r="J33" s="93"/>
      <c r="K33" s="93"/>
      <c r="L33" s="93"/>
      <c r="M33" s="93"/>
      <c r="N33" s="94"/>
      <c r="O33" s="42"/>
    </row>
    <row r="34" spans="1:15" ht="16.5" customHeight="1" x14ac:dyDescent="0.2">
      <c r="A34" s="62">
        <v>19</v>
      </c>
      <c r="B34" s="164"/>
      <c r="C34" s="7" t="s">
        <v>104</v>
      </c>
      <c r="D34" s="93">
        <v>79.2</v>
      </c>
      <c r="E34" s="93">
        <v>74.2</v>
      </c>
      <c r="F34" s="93">
        <v>74.099999999999994</v>
      </c>
      <c r="G34" s="93">
        <v>83.5</v>
      </c>
      <c r="H34" s="93">
        <v>82.6</v>
      </c>
      <c r="I34" s="95">
        <v>76.599999999999994</v>
      </c>
      <c r="J34" s="95">
        <v>79.7</v>
      </c>
      <c r="K34" s="95">
        <v>78.8</v>
      </c>
      <c r="L34" s="95">
        <v>73.2</v>
      </c>
      <c r="M34" s="95">
        <v>64.900000000000006</v>
      </c>
      <c r="N34" s="94">
        <v>72.8</v>
      </c>
      <c r="O34" s="42">
        <v>19</v>
      </c>
    </row>
    <row r="35" spans="1:15" ht="16.5" customHeight="1" x14ac:dyDescent="0.2">
      <c r="A35" s="62">
        <v>20</v>
      </c>
      <c r="B35" s="164"/>
      <c r="C35" s="7" t="s">
        <v>105</v>
      </c>
      <c r="D35" s="93">
        <v>78.5</v>
      </c>
      <c r="E35" s="93">
        <v>74.8</v>
      </c>
      <c r="F35" s="93">
        <v>74.599999999999994</v>
      </c>
      <c r="G35" s="93">
        <v>80</v>
      </c>
      <c r="H35" s="93">
        <v>81.7</v>
      </c>
      <c r="I35" s="93">
        <v>76.400000000000006</v>
      </c>
      <c r="J35" s="93">
        <v>80.3</v>
      </c>
      <c r="K35" s="93">
        <v>76.8</v>
      </c>
      <c r="L35" s="93">
        <v>72.099999999999994</v>
      </c>
      <c r="M35" s="93">
        <v>64.3</v>
      </c>
      <c r="N35" s="94">
        <v>72.7</v>
      </c>
      <c r="O35" s="42">
        <v>20</v>
      </c>
    </row>
    <row r="36" spans="1:15" ht="16.5" customHeight="1" x14ac:dyDescent="0.2">
      <c r="A36" s="62">
        <v>21</v>
      </c>
      <c r="B36" s="164"/>
      <c r="C36" s="7" t="s">
        <v>106</v>
      </c>
      <c r="D36" s="93">
        <v>78.400000000000006</v>
      </c>
      <c r="E36" s="93">
        <v>71.900000000000006</v>
      </c>
      <c r="F36" s="93">
        <v>71.7</v>
      </c>
      <c r="G36" s="93">
        <v>79.5</v>
      </c>
      <c r="H36" s="93">
        <v>82.5</v>
      </c>
      <c r="I36" s="93">
        <v>76.900000000000006</v>
      </c>
      <c r="J36" s="93">
        <v>79.599999999999994</v>
      </c>
      <c r="K36" s="93">
        <v>79.900000000000006</v>
      </c>
      <c r="L36" s="93">
        <v>72.2</v>
      </c>
      <c r="M36" s="93">
        <v>67.099999999999994</v>
      </c>
      <c r="N36" s="94">
        <v>68</v>
      </c>
      <c r="O36" s="42">
        <v>21</v>
      </c>
    </row>
    <row r="37" spans="1:15" ht="16.5" customHeight="1" x14ac:dyDescent="0.2">
      <c r="A37" s="62">
        <v>22</v>
      </c>
      <c r="B37" s="164"/>
      <c r="C37" s="7" t="s">
        <v>107</v>
      </c>
      <c r="D37" s="93">
        <v>79</v>
      </c>
      <c r="E37" s="93">
        <v>73.5</v>
      </c>
      <c r="F37" s="93">
        <v>73.400000000000006</v>
      </c>
      <c r="G37" s="93">
        <v>80.7</v>
      </c>
      <c r="H37" s="93">
        <v>82.7</v>
      </c>
      <c r="I37" s="93">
        <v>76.400000000000006</v>
      </c>
      <c r="J37" s="93">
        <v>80.400000000000006</v>
      </c>
      <c r="K37" s="93">
        <v>79.7</v>
      </c>
      <c r="L37" s="93">
        <v>75</v>
      </c>
      <c r="M37" s="93">
        <v>67.3</v>
      </c>
      <c r="N37" s="94">
        <v>73</v>
      </c>
      <c r="O37" s="42">
        <v>22</v>
      </c>
    </row>
    <row r="38" spans="1:15" ht="16.5" customHeight="1" x14ac:dyDescent="0.2">
      <c r="A38" s="62">
        <v>23</v>
      </c>
      <c r="B38" s="164"/>
      <c r="C38" s="7" t="s">
        <v>108</v>
      </c>
      <c r="D38" s="93">
        <v>79</v>
      </c>
      <c r="E38" s="93">
        <v>74.2</v>
      </c>
      <c r="F38" s="93">
        <v>73.900000000000006</v>
      </c>
      <c r="G38" s="93">
        <v>81.2</v>
      </c>
      <c r="H38" s="93">
        <v>82.7</v>
      </c>
      <c r="I38" s="93">
        <v>79.599999999999994</v>
      </c>
      <c r="J38" s="93">
        <v>80.5</v>
      </c>
      <c r="K38" s="93">
        <v>79.5</v>
      </c>
      <c r="L38" s="93">
        <v>76.400000000000006</v>
      </c>
      <c r="M38" s="93">
        <v>68.2</v>
      </c>
      <c r="N38" s="94">
        <v>74.2</v>
      </c>
      <c r="O38" s="42">
        <v>23</v>
      </c>
    </row>
    <row r="39" spans="1:15" ht="16.5" customHeight="1" x14ac:dyDescent="0.2">
      <c r="A39" s="62"/>
      <c r="B39" s="164"/>
      <c r="C39" s="7"/>
      <c r="D39" s="93"/>
      <c r="E39" s="93"/>
      <c r="F39" s="93"/>
      <c r="G39" s="93"/>
      <c r="H39" s="93"/>
      <c r="I39" s="93"/>
      <c r="J39" s="93"/>
      <c r="K39" s="93"/>
      <c r="L39" s="93"/>
      <c r="M39" s="93"/>
      <c r="N39" s="94"/>
      <c r="O39" s="42"/>
    </row>
    <row r="40" spans="1:15" ht="16.5" customHeight="1" x14ac:dyDescent="0.2">
      <c r="A40" s="63">
        <v>24</v>
      </c>
      <c r="B40" s="165"/>
      <c r="C40" s="27" t="s">
        <v>109</v>
      </c>
      <c r="D40" s="96">
        <v>78.099999999999994</v>
      </c>
      <c r="E40" s="96">
        <v>73.400000000000006</v>
      </c>
      <c r="F40" s="96">
        <v>73.3</v>
      </c>
      <c r="G40" s="96">
        <v>81.099999999999994</v>
      </c>
      <c r="H40" s="96">
        <v>81.8</v>
      </c>
      <c r="I40" s="96">
        <v>76.099999999999994</v>
      </c>
      <c r="J40" s="96">
        <v>79.400000000000006</v>
      </c>
      <c r="K40" s="96">
        <v>78.7</v>
      </c>
      <c r="L40" s="96">
        <v>73</v>
      </c>
      <c r="M40" s="96">
        <v>66.400000000000006</v>
      </c>
      <c r="N40" s="97">
        <v>71.2</v>
      </c>
      <c r="O40" s="43">
        <v>24</v>
      </c>
    </row>
    <row r="41" spans="1:15" x14ac:dyDescent="0.2">
      <c r="A41" s="6"/>
      <c r="B41" s="6"/>
      <c r="D41" s="24"/>
      <c r="E41" s="24"/>
      <c r="F41" s="24"/>
      <c r="G41" s="24"/>
      <c r="H41" s="24"/>
      <c r="I41" s="24"/>
      <c r="J41" s="24"/>
      <c r="K41" s="24"/>
      <c r="L41" s="24"/>
      <c r="M41" s="24"/>
      <c r="N41" s="24"/>
      <c r="O41" s="44"/>
    </row>
    <row r="42" spans="1:15" x14ac:dyDescent="0.2">
      <c r="A42" s="6"/>
      <c r="B42" s="6"/>
    </row>
  </sheetData>
  <mergeCells count="14">
    <mergeCell ref="G5:G10"/>
    <mergeCell ref="D4:D10"/>
    <mergeCell ref="B4:C11"/>
    <mergeCell ref="O4:O11"/>
    <mergeCell ref="A4:A11"/>
    <mergeCell ref="N5:N10"/>
    <mergeCell ref="L5:L10"/>
    <mergeCell ref="M5:M10"/>
    <mergeCell ref="H5:H10"/>
    <mergeCell ref="I5:I10"/>
    <mergeCell ref="J5:J10"/>
    <mergeCell ref="K5:K10"/>
    <mergeCell ref="E5:E10"/>
    <mergeCell ref="F5:F10"/>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20" pageOrder="overThenDown" orientation="portrait"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zoomScaleNormal="100" workbookViewId="0"/>
  </sheetViews>
  <sheetFormatPr baseColWidth="10" defaultRowHeight="12.75" x14ac:dyDescent="0.2"/>
  <cols>
    <col min="1" max="1" width="70.7109375" style="102" customWidth="1"/>
    <col min="2" max="2" width="6.85546875" style="114" customWidth="1"/>
    <col min="3" max="16384" width="11.42578125" style="102"/>
  </cols>
  <sheetData>
    <row r="1" spans="1:2" x14ac:dyDescent="0.2">
      <c r="A1" s="26" t="s">
        <v>116</v>
      </c>
      <c r="B1" s="113"/>
    </row>
    <row r="2" spans="1:2" x14ac:dyDescent="0.2">
      <c r="A2" s="26"/>
      <c r="B2" s="113"/>
    </row>
    <row r="3" spans="1:2" x14ac:dyDescent="0.2">
      <c r="A3" s="11"/>
      <c r="B3" s="113"/>
    </row>
    <row r="4" spans="1:2" x14ac:dyDescent="0.2">
      <c r="A4" s="11"/>
      <c r="B4" s="113" t="s">
        <v>283</v>
      </c>
    </row>
    <row r="5" spans="1:2" x14ac:dyDescent="0.2">
      <c r="A5" s="11"/>
      <c r="B5" s="113"/>
    </row>
    <row r="6" spans="1:2" x14ac:dyDescent="0.2">
      <c r="A6" s="11"/>
      <c r="B6" s="113"/>
    </row>
    <row r="7" spans="1:2" x14ac:dyDescent="0.2">
      <c r="A7" s="26" t="s">
        <v>117</v>
      </c>
      <c r="B7" s="113">
        <v>2</v>
      </c>
    </row>
    <row r="8" spans="1:2" x14ac:dyDescent="0.2">
      <c r="A8" s="26"/>
      <c r="B8" s="113"/>
    </row>
    <row r="9" spans="1:2" x14ac:dyDescent="0.2">
      <c r="A9" s="11"/>
      <c r="B9" s="113"/>
    </row>
    <row r="10" spans="1:2" x14ac:dyDescent="0.2">
      <c r="A10" s="26" t="s">
        <v>118</v>
      </c>
      <c r="B10" s="113"/>
    </row>
    <row r="11" spans="1:2" x14ac:dyDescent="0.2">
      <c r="A11" s="11"/>
      <c r="B11" s="113"/>
    </row>
    <row r="12" spans="1:2" x14ac:dyDescent="0.2">
      <c r="A12" s="1" t="s">
        <v>320</v>
      </c>
      <c r="B12" s="113">
        <v>4</v>
      </c>
    </row>
    <row r="13" spans="1:2" x14ac:dyDescent="0.2">
      <c r="A13" s="11"/>
      <c r="B13" s="113"/>
    </row>
    <row r="14" spans="1:2" x14ac:dyDescent="0.2">
      <c r="A14" s="11" t="s">
        <v>322</v>
      </c>
      <c r="B14" s="113"/>
    </row>
    <row r="15" spans="1:2" x14ac:dyDescent="0.2">
      <c r="A15" s="11" t="s">
        <v>119</v>
      </c>
      <c r="B15" s="113">
        <v>8</v>
      </c>
    </row>
    <row r="16" spans="1:2" x14ac:dyDescent="0.2">
      <c r="A16" s="11"/>
      <c r="B16" s="113"/>
    </row>
    <row r="17" spans="1:2" x14ac:dyDescent="0.2">
      <c r="A17" s="11" t="s">
        <v>321</v>
      </c>
      <c r="B17" s="113"/>
    </row>
    <row r="18" spans="1:2" x14ac:dyDescent="0.2">
      <c r="A18" s="11" t="s">
        <v>120</v>
      </c>
      <c r="B18" s="113">
        <v>10</v>
      </c>
    </row>
    <row r="19" spans="1:2" x14ac:dyDescent="0.2">
      <c r="A19" s="11"/>
      <c r="B19" s="113"/>
    </row>
    <row r="20" spans="1:2" x14ac:dyDescent="0.2">
      <c r="A20" s="11" t="s">
        <v>323</v>
      </c>
      <c r="B20" s="113"/>
    </row>
    <row r="21" spans="1:2" x14ac:dyDescent="0.2">
      <c r="A21" s="11" t="s">
        <v>121</v>
      </c>
      <c r="B21" s="113">
        <v>12</v>
      </c>
    </row>
    <row r="22" spans="1:2" x14ac:dyDescent="0.2">
      <c r="A22" s="11"/>
      <c r="B22" s="113"/>
    </row>
    <row r="23" spans="1:2" x14ac:dyDescent="0.2">
      <c r="A23" s="11" t="s">
        <v>324</v>
      </c>
      <c r="B23" s="113">
        <v>14</v>
      </c>
    </row>
    <row r="24" spans="1:2" x14ac:dyDescent="0.2">
      <c r="A24" s="11"/>
      <c r="B24" s="113"/>
    </row>
    <row r="25" spans="1:2" x14ac:dyDescent="0.2">
      <c r="A25" s="212" t="s">
        <v>380</v>
      </c>
      <c r="B25" s="113">
        <v>16</v>
      </c>
    </row>
    <row r="26" spans="1:2" x14ac:dyDescent="0.2">
      <c r="A26" s="11"/>
      <c r="B26" s="113"/>
    </row>
    <row r="27" spans="1:2" x14ac:dyDescent="0.2">
      <c r="A27" s="11" t="s">
        <v>325</v>
      </c>
      <c r="B27" s="113">
        <v>17</v>
      </c>
    </row>
    <row r="28" spans="1:2" x14ac:dyDescent="0.2">
      <c r="A28" s="11"/>
      <c r="B28" s="113"/>
    </row>
    <row r="29" spans="1:2" x14ac:dyDescent="0.2">
      <c r="A29" s="11" t="s">
        <v>326</v>
      </c>
      <c r="B29" s="113">
        <v>17</v>
      </c>
    </row>
    <row r="30" spans="1:2" x14ac:dyDescent="0.2">
      <c r="A30" s="11"/>
      <c r="B30" s="113"/>
    </row>
    <row r="31" spans="1:2" x14ac:dyDescent="0.2">
      <c r="A31" s="11" t="s">
        <v>327</v>
      </c>
      <c r="B31" s="113">
        <v>18</v>
      </c>
    </row>
    <row r="32" spans="1:2" x14ac:dyDescent="0.2">
      <c r="A32" s="11"/>
      <c r="B32" s="113"/>
    </row>
    <row r="33" spans="1:2" x14ac:dyDescent="0.2">
      <c r="A33" s="11" t="s">
        <v>328</v>
      </c>
      <c r="B33" s="113"/>
    </row>
    <row r="34" spans="1:2" x14ac:dyDescent="0.2">
      <c r="A34" s="11" t="s">
        <v>122</v>
      </c>
      <c r="B34" s="113">
        <v>20</v>
      </c>
    </row>
    <row r="35" spans="1:2" x14ac:dyDescent="0.2">
      <c r="A35" s="11"/>
      <c r="B35" s="113"/>
    </row>
    <row r="36" spans="1:2" x14ac:dyDescent="0.2">
      <c r="A36" s="11"/>
      <c r="B36" s="113"/>
    </row>
    <row r="37" spans="1:2" x14ac:dyDescent="0.2">
      <c r="A37" s="11"/>
      <c r="B37" s="113"/>
    </row>
    <row r="38" spans="1:2" x14ac:dyDescent="0.2">
      <c r="A38" s="11"/>
      <c r="B38" s="113"/>
    </row>
    <row r="39" spans="1:2" x14ac:dyDescent="0.2">
      <c r="A39" s="26" t="s">
        <v>123</v>
      </c>
      <c r="B39" s="113"/>
    </row>
    <row r="40" spans="1:2" x14ac:dyDescent="0.2">
      <c r="A40" s="11"/>
      <c r="B40" s="113"/>
    </row>
    <row r="41" spans="1:2" x14ac:dyDescent="0.2">
      <c r="A41" s="11" t="s">
        <v>329</v>
      </c>
      <c r="B41" s="113">
        <v>3</v>
      </c>
    </row>
    <row r="42" spans="1:2" x14ac:dyDescent="0.2">
      <c r="A42" s="11"/>
      <c r="B42" s="113"/>
    </row>
    <row r="43" spans="1:2" x14ac:dyDescent="0.2">
      <c r="A43" s="11" t="s">
        <v>330</v>
      </c>
      <c r="B43" s="113">
        <v>3</v>
      </c>
    </row>
    <row r="44" spans="1:2" x14ac:dyDescent="0.2">
      <c r="A44" s="11"/>
      <c r="B44" s="113"/>
    </row>
    <row r="45" spans="1:2" x14ac:dyDescent="0.2">
      <c r="A45" s="11" t="s">
        <v>331</v>
      </c>
      <c r="B45" s="113">
        <v>16</v>
      </c>
    </row>
    <row r="62" spans="2:2" s="11" customFormat="1" ht="12" x14ac:dyDescent="0.2">
      <c r="B62" s="113"/>
    </row>
    <row r="63" spans="2:2" s="11" customFormat="1" ht="12" x14ac:dyDescent="0.2">
      <c r="B63" s="113"/>
    </row>
    <row r="64" spans="2:2" s="11" customFormat="1" ht="12" x14ac:dyDescent="0.2">
      <c r="B64" s="113"/>
    </row>
    <row r="65" spans="2:2" s="11" customFormat="1" ht="12" x14ac:dyDescent="0.2">
      <c r="B65" s="113"/>
    </row>
  </sheetData>
  <phoneticPr fontId="8" type="noConversion"/>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Normal="100" workbookViewId="0"/>
  </sheetViews>
  <sheetFormatPr baseColWidth="10" defaultRowHeight="12" x14ac:dyDescent="0.2"/>
  <cols>
    <col min="1" max="1" width="15.42578125" style="178" customWidth="1"/>
    <col min="2" max="2" width="12.7109375" style="178" customWidth="1"/>
    <col min="3" max="6" width="11.42578125" style="178"/>
    <col min="7" max="7" width="5" style="178" customWidth="1"/>
    <col min="8" max="8" width="2.5703125" style="178" customWidth="1"/>
    <col min="9" max="9" width="13" style="178" customWidth="1"/>
    <col min="10" max="10" width="7" style="178" customWidth="1"/>
    <col min="11" max="11" width="0.7109375" style="178" customWidth="1"/>
    <col min="12" max="16384" width="11.42578125" style="178"/>
  </cols>
  <sheetData>
    <row r="1" spans="1:10" x14ac:dyDescent="0.2">
      <c r="A1" s="26" t="s">
        <v>117</v>
      </c>
    </row>
    <row r="4" spans="1:10" x14ac:dyDescent="0.2">
      <c r="A4" s="26" t="s">
        <v>132</v>
      </c>
    </row>
    <row r="6" spans="1:10" s="185" customFormat="1" ht="12" customHeight="1" x14ac:dyDescent="0.2">
      <c r="A6" s="300" t="s">
        <v>315</v>
      </c>
      <c r="B6" s="300"/>
      <c r="C6" s="300"/>
      <c r="D6" s="300"/>
      <c r="E6" s="300"/>
      <c r="F6" s="300"/>
      <c r="G6" s="300"/>
      <c r="H6" s="300"/>
      <c r="I6" s="300"/>
      <c r="J6" s="179"/>
    </row>
    <row r="7" spans="1:10" s="185" customFormat="1" x14ac:dyDescent="0.2">
      <c r="A7" s="300" t="s">
        <v>318</v>
      </c>
      <c r="B7" s="300"/>
      <c r="C7" s="300"/>
      <c r="D7" s="300"/>
      <c r="E7" s="300"/>
      <c r="F7" s="300"/>
      <c r="G7" s="300"/>
      <c r="H7" s="300"/>
      <c r="I7" s="300"/>
      <c r="J7" s="179"/>
    </row>
    <row r="8" spans="1:10" s="185" customFormat="1" x14ac:dyDescent="0.2">
      <c r="A8" s="300" t="s">
        <v>345</v>
      </c>
      <c r="B8" s="300"/>
      <c r="C8" s="300"/>
      <c r="D8" s="300"/>
      <c r="E8" s="300"/>
      <c r="F8" s="300"/>
      <c r="G8" s="300"/>
      <c r="H8" s="300"/>
      <c r="I8" s="300"/>
      <c r="J8" s="179"/>
    </row>
    <row r="9" spans="1:10" s="185" customFormat="1" x14ac:dyDescent="0.2">
      <c r="A9" s="300" t="s">
        <v>319</v>
      </c>
      <c r="B9" s="300"/>
      <c r="C9" s="300"/>
      <c r="D9" s="300"/>
      <c r="E9" s="300"/>
      <c r="F9" s="300"/>
      <c r="G9" s="300"/>
      <c r="H9" s="300"/>
      <c r="I9" s="300"/>
      <c r="J9" s="179"/>
    </row>
    <row r="10" spans="1:10" s="185" customFormat="1" x14ac:dyDescent="0.2">
      <c r="A10" s="300" t="s">
        <v>382</v>
      </c>
      <c r="B10" s="300"/>
      <c r="C10" s="300"/>
      <c r="D10" s="300"/>
      <c r="E10" s="300"/>
      <c r="F10" s="300"/>
      <c r="G10" s="300"/>
      <c r="H10" s="300"/>
      <c r="I10" s="300"/>
      <c r="J10" s="179"/>
    </row>
    <row r="13" spans="1:10" x14ac:dyDescent="0.2">
      <c r="A13" s="26" t="s">
        <v>134</v>
      </c>
    </row>
    <row r="15" spans="1:10" ht="12" customHeight="1" x14ac:dyDescent="0.2">
      <c r="A15" s="301" t="s">
        <v>264</v>
      </c>
      <c r="B15" s="301"/>
      <c r="C15" s="301"/>
      <c r="D15" s="301"/>
      <c r="E15" s="301"/>
      <c r="F15" s="301"/>
      <c r="G15" s="301"/>
      <c r="H15" s="301"/>
      <c r="I15" s="301"/>
      <c r="J15" s="180"/>
    </row>
    <row r="16" spans="1:10" x14ac:dyDescent="0.2">
      <c r="A16" s="301"/>
      <c r="B16" s="301"/>
      <c r="C16" s="301"/>
      <c r="D16" s="301"/>
      <c r="E16" s="301"/>
      <c r="F16" s="301"/>
      <c r="G16" s="301"/>
      <c r="H16" s="301"/>
      <c r="I16" s="301"/>
      <c r="J16" s="180"/>
    </row>
    <row r="17" spans="1:10" x14ac:dyDescent="0.2">
      <c r="A17" s="301"/>
      <c r="B17" s="301"/>
      <c r="C17" s="301"/>
      <c r="D17" s="301"/>
      <c r="E17" s="301"/>
      <c r="F17" s="301"/>
      <c r="G17" s="301"/>
      <c r="H17" s="301"/>
      <c r="I17" s="301"/>
      <c r="J17" s="180"/>
    </row>
    <row r="18" spans="1:10" ht="12" customHeight="1" x14ac:dyDescent="0.2">
      <c r="A18" s="301" t="s">
        <v>286</v>
      </c>
      <c r="B18" s="303"/>
      <c r="C18" s="303"/>
      <c r="D18" s="303"/>
      <c r="E18" s="303"/>
      <c r="F18" s="303"/>
      <c r="G18" s="303"/>
      <c r="H18" s="303"/>
      <c r="I18" s="303"/>
      <c r="J18" s="303"/>
    </row>
    <row r="19" spans="1:10" x14ac:dyDescent="0.2">
      <c r="A19" s="303"/>
      <c r="B19" s="303"/>
      <c r="C19" s="303"/>
      <c r="D19" s="303"/>
      <c r="E19" s="303"/>
      <c r="F19" s="303"/>
      <c r="G19" s="303"/>
      <c r="H19" s="303"/>
      <c r="I19" s="303"/>
      <c r="J19" s="303"/>
    </row>
    <row r="20" spans="1:10" x14ac:dyDescent="0.2">
      <c r="A20" s="181"/>
      <c r="B20" s="181"/>
      <c r="C20" s="181"/>
      <c r="D20" s="181"/>
      <c r="E20" s="181"/>
      <c r="F20" s="181"/>
      <c r="G20" s="181"/>
      <c r="H20" s="181"/>
      <c r="I20" s="181"/>
      <c r="J20" s="181"/>
    </row>
    <row r="21" spans="1:10" ht="12" customHeight="1" x14ac:dyDescent="0.2">
      <c r="A21" s="178" t="s">
        <v>307</v>
      </c>
    </row>
    <row r="24" spans="1:10" x14ac:dyDescent="0.2">
      <c r="A24" s="26" t="s">
        <v>135</v>
      </c>
    </row>
    <row r="26" spans="1:10" x14ac:dyDescent="0.2">
      <c r="A26" s="26" t="s">
        <v>136</v>
      </c>
    </row>
    <row r="27" spans="1:10" ht="12" customHeight="1" x14ac:dyDescent="0.2">
      <c r="A27" s="301" t="s">
        <v>262</v>
      </c>
      <c r="B27" s="301"/>
      <c r="C27" s="301"/>
      <c r="D27" s="301"/>
      <c r="E27" s="301"/>
      <c r="F27" s="301"/>
      <c r="G27" s="301"/>
      <c r="H27" s="301"/>
      <c r="I27" s="301"/>
      <c r="J27" s="180"/>
    </row>
    <row r="28" spans="1:10" x14ac:dyDescent="0.2">
      <c r="A28" s="301"/>
      <c r="B28" s="301"/>
      <c r="C28" s="301"/>
      <c r="D28" s="301"/>
      <c r="E28" s="301"/>
      <c r="F28" s="301"/>
      <c r="G28" s="301"/>
      <c r="H28" s="301"/>
      <c r="I28" s="301"/>
      <c r="J28" s="180"/>
    </row>
    <row r="29" spans="1:10" x14ac:dyDescent="0.2">
      <c r="A29" s="91"/>
      <c r="B29" s="91"/>
      <c r="C29" s="91"/>
      <c r="D29" s="91"/>
      <c r="E29" s="91"/>
      <c r="F29" s="91"/>
      <c r="G29" s="91"/>
      <c r="H29" s="91"/>
      <c r="I29" s="91"/>
      <c r="J29" s="91"/>
    </row>
    <row r="30" spans="1:10" x14ac:dyDescent="0.2">
      <c r="A30" s="26" t="s">
        <v>1</v>
      </c>
    </row>
    <row r="31" spans="1:10" x14ac:dyDescent="0.2">
      <c r="A31" s="301" t="s">
        <v>263</v>
      </c>
      <c r="B31" s="302"/>
      <c r="C31" s="302"/>
      <c r="D31" s="302"/>
      <c r="E31" s="302"/>
      <c r="F31" s="302"/>
      <c r="G31" s="302"/>
      <c r="H31" s="302"/>
      <c r="I31" s="302"/>
      <c r="J31" s="302"/>
    </row>
    <row r="32" spans="1:10" x14ac:dyDescent="0.2">
      <c r="A32" s="302"/>
      <c r="B32" s="302"/>
      <c r="C32" s="302"/>
      <c r="D32" s="302"/>
      <c r="E32" s="302"/>
      <c r="F32" s="302"/>
      <c r="G32" s="302"/>
      <c r="H32" s="302"/>
      <c r="I32" s="302"/>
      <c r="J32" s="302"/>
    </row>
    <row r="33" spans="1:10" x14ac:dyDescent="0.2">
      <c r="A33" s="91"/>
      <c r="B33" s="91"/>
      <c r="C33" s="91"/>
      <c r="D33" s="91"/>
      <c r="E33" s="91"/>
      <c r="F33" s="91"/>
      <c r="G33" s="91"/>
      <c r="H33" s="91"/>
      <c r="I33" s="91"/>
      <c r="J33" s="91"/>
    </row>
    <row r="34" spans="1:10" x14ac:dyDescent="0.2">
      <c r="A34" s="26" t="s">
        <v>138</v>
      </c>
    </row>
    <row r="35" spans="1:10" x14ac:dyDescent="0.2">
      <c r="A35" s="178" t="s">
        <v>310</v>
      </c>
    </row>
    <row r="36" spans="1:10" x14ac:dyDescent="0.2">
      <c r="A36" s="178" t="s">
        <v>311</v>
      </c>
    </row>
    <row r="37" spans="1:10" x14ac:dyDescent="0.2">
      <c r="A37" s="178" t="s">
        <v>312</v>
      </c>
    </row>
    <row r="39" spans="1:10" x14ac:dyDescent="0.2">
      <c r="A39" s="26" t="s">
        <v>137</v>
      </c>
    </row>
    <row r="40" spans="1:10" x14ac:dyDescent="0.2">
      <c r="A40" s="178" t="s">
        <v>386</v>
      </c>
    </row>
    <row r="41" spans="1:10" x14ac:dyDescent="0.2">
      <c r="A41" s="178" t="s">
        <v>385</v>
      </c>
    </row>
    <row r="43" spans="1:10" x14ac:dyDescent="0.2">
      <c r="A43" s="26" t="s">
        <v>261</v>
      </c>
    </row>
    <row r="44" spans="1:10" ht="12" customHeight="1" x14ac:dyDescent="0.2">
      <c r="A44" s="300" t="s">
        <v>278</v>
      </c>
      <c r="B44" s="300"/>
      <c r="C44" s="300"/>
      <c r="D44" s="300"/>
      <c r="E44" s="300"/>
      <c r="F44" s="300"/>
      <c r="G44" s="300"/>
      <c r="H44" s="300"/>
      <c r="I44" s="300"/>
      <c r="J44" s="300"/>
    </row>
    <row r="45" spans="1:10" x14ac:dyDescent="0.2">
      <c r="A45" s="300"/>
      <c r="B45" s="300"/>
      <c r="C45" s="300"/>
      <c r="D45" s="300"/>
      <c r="E45" s="300"/>
      <c r="F45" s="300"/>
      <c r="G45" s="300"/>
      <c r="H45" s="300"/>
      <c r="I45" s="300"/>
      <c r="J45" s="300"/>
    </row>
    <row r="46" spans="1:10" ht="15.75" customHeight="1" x14ac:dyDescent="0.2">
      <c r="A46" s="300"/>
      <c r="B46" s="300"/>
      <c r="C46" s="300"/>
      <c r="D46" s="300"/>
      <c r="E46" s="300"/>
      <c r="F46" s="300"/>
      <c r="G46" s="300"/>
      <c r="H46" s="300"/>
      <c r="I46" s="300"/>
      <c r="J46" s="300"/>
    </row>
    <row r="47" spans="1:10" x14ac:dyDescent="0.2">
      <c r="A47" s="91"/>
      <c r="B47" s="91"/>
      <c r="C47" s="91"/>
      <c r="D47" s="91"/>
      <c r="E47" s="91"/>
      <c r="F47" s="91"/>
      <c r="G47" s="91"/>
      <c r="H47" s="91"/>
      <c r="I47" s="91"/>
      <c r="J47" s="91"/>
    </row>
    <row r="48" spans="1:10" x14ac:dyDescent="0.2">
      <c r="A48" s="26" t="s">
        <v>139</v>
      </c>
    </row>
    <row r="49" spans="1:10" x14ac:dyDescent="0.2">
      <c r="A49" s="301" t="s">
        <v>308</v>
      </c>
      <c r="B49" s="302"/>
      <c r="C49" s="302"/>
      <c r="D49" s="302"/>
      <c r="E49" s="302"/>
      <c r="F49" s="302"/>
      <c r="G49" s="302"/>
      <c r="H49" s="302"/>
      <c r="I49" s="302"/>
      <c r="J49" s="302"/>
    </row>
    <row r="50" spans="1:10" x14ac:dyDescent="0.2">
      <c r="A50" s="302"/>
      <c r="B50" s="302"/>
      <c r="C50" s="302"/>
      <c r="D50" s="302"/>
      <c r="E50" s="302"/>
      <c r="F50" s="302"/>
      <c r="G50" s="302"/>
      <c r="H50" s="302"/>
      <c r="I50" s="302"/>
      <c r="J50" s="302"/>
    </row>
    <row r="51" spans="1:10" x14ac:dyDescent="0.2">
      <c r="A51" s="91"/>
      <c r="B51" s="91"/>
      <c r="C51" s="91"/>
      <c r="D51" s="91"/>
      <c r="E51" s="91"/>
      <c r="F51" s="91"/>
      <c r="G51" s="91"/>
      <c r="H51" s="91"/>
      <c r="I51" s="91"/>
      <c r="J51" s="91"/>
    </row>
    <row r="52" spans="1:10" x14ac:dyDescent="0.2">
      <c r="A52" s="26" t="s">
        <v>140</v>
      </c>
    </row>
    <row r="53" spans="1:10" x14ac:dyDescent="0.2">
      <c r="A53" s="301" t="s">
        <v>309</v>
      </c>
      <c r="B53" s="302"/>
      <c r="C53" s="302"/>
      <c r="D53" s="302"/>
      <c r="E53" s="302"/>
      <c r="F53" s="302"/>
      <c r="G53" s="302"/>
      <c r="H53" s="302"/>
      <c r="I53" s="302"/>
      <c r="J53" s="302"/>
    </row>
    <row r="54" spans="1:10" x14ac:dyDescent="0.2">
      <c r="A54" s="302"/>
      <c r="B54" s="302"/>
      <c r="C54" s="302"/>
      <c r="D54" s="302"/>
      <c r="E54" s="302"/>
      <c r="F54" s="302"/>
      <c r="G54" s="302"/>
      <c r="H54" s="302"/>
      <c r="I54" s="302"/>
      <c r="J54" s="302"/>
    </row>
    <row r="56" spans="1:10" s="187" customFormat="1" x14ac:dyDescent="0.2">
      <c r="A56" s="26" t="s">
        <v>351</v>
      </c>
    </row>
    <row r="57" spans="1:10" s="187" customFormat="1" x14ac:dyDescent="0.2">
      <c r="A57" s="187" t="s">
        <v>381</v>
      </c>
    </row>
    <row r="58" spans="1:10" s="187" customFormat="1" x14ac:dyDescent="0.2"/>
    <row r="60" spans="1:10" x14ac:dyDescent="0.2">
      <c r="A60" s="26" t="s">
        <v>280</v>
      </c>
    </row>
    <row r="61" spans="1:10" x14ac:dyDescent="0.2">
      <c r="A61" s="26"/>
    </row>
    <row r="62" spans="1:10" s="212" customFormat="1" x14ac:dyDescent="0.2">
      <c r="A62" s="212" t="s">
        <v>313</v>
      </c>
    </row>
    <row r="63" spans="1:10" s="212" customFormat="1" x14ac:dyDescent="0.2">
      <c r="A63" s="212" t="s">
        <v>281</v>
      </c>
      <c r="B63" s="215" t="s">
        <v>350</v>
      </c>
    </row>
    <row r="64" spans="1:10" s="212" customFormat="1" x14ac:dyDescent="0.2">
      <c r="A64" s="212" t="s">
        <v>287</v>
      </c>
    </row>
    <row r="65" spans="1:2" s="212" customFormat="1" x14ac:dyDescent="0.2">
      <c r="A65" s="212" t="s">
        <v>383</v>
      </c>
      <c r="B65" s="169" t="s">
        <v>282</v>
      </c>
    </row>
    <row r="67" spans="1:2" x14ac:dyDescent="0.2">
      <c r="B67" s="187"/>
    </row>
  </sheetData>
  <mergeCells count="12">
    <mergeCell ref="A53:J54"/>
    <mergeCell ref="A49:J50"/>
    <mergeCell ref="A31:J32"/>
    <mergeCell ref="A18:J19"/>
    <mergeCell ref="A44:J46"/>
    <mergeCell ref="A6:I6"/>
    <mergeCell ref="A7:I7"/>
    <mergeCell ref="A9:I9"/>
    <mergeCell ref="A10:I10"/>
    <mergeCell ref="A27:I28"/>
    <mergeCell ref="A15:I17"/>
    <mergeCell ref="A8:I8"/>
  </mergeCells>
  <phoneticPr fontId="8" type="noConversion"/>
  <hyperlinks>
    <hyperlink ref="B65" r:id="rId1"/>
    <hyperlink ref="B63" r:id="rId2"/>
  </hyperlinks>
  <printOptions horizontalCentered="1"/>
  <pageMargins left="0.59055118110236227" right="0.59055118110236227" top="0.78740157480314965" bottom="0.78740157480314965" header="0.51181102362204722" footer="0.51181102362204722"/>
  <pageSetup paperSize="9" scale="95" pageOrder="overThenDown" orientation="portrait"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0"/>
  <sheetViews>
    <sheetView showGridLines="0" zoomScale="90" zoomScaleNormal="90" workbookViewId="0"/>
  </sheetViews>
  <sheetFormatPr baseColWidth="10" defaultRowHeight="12.75" x14ac:dyDescent="0.2"/>
  <cols>
    <col min="1" max="34" width="2.42578125" style="101" customWidth="1"/>
    <col min="35" max="35" width="7.85546875" style="101" customWidth="1"/>
    <col min="36" max="36" width="31.85546875" style="101" customWidth="1"/>
    <col min="37" max="37" width="9.5703125" style="101" bestFit="1" customWidth="1"/>
    <col min="38" max="38" width="11.42578125" style="159"/>
    <col min="39" max="39" width="8.7109375" style="159" customWidth="1"/>
    <col min="40" max="40" width="6" style="101" bestFit="1" customWidth="1"/>
    <col min="41" max="41" width="17.7109375" style="101" customWidth="1"/>
    <col min="42" max="16384" width="11.42578125" style="101"/>
  </cols>
  <sheetData>
    <row r="1" spans="1:42" x14ac:dyDescent="0.2">
      <c r="AN1" s="161"/>
      <c r="AO1" s="161"/>
      <c r="AP1" s="161"/>
    </row>
    <row r="2" spans="1:42" ht="3.75" customHeight="1" x14ac:dyDescent="0.2">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100"/>
      <c r="AN2" s="161"/>
      <c r="AO2" s="161"/>
      <c r="AP2" s="161"/>
    </row>
    <row r="3" spans="1:42" x14ac:dyDescent="0.2">
      <c r="AI3" s="290"/>
      <c r="AJ3" s="291"/>
      <c r="AK3" s="291"/>
      <c r="AL3" s="161"/>
      <c r="AM3" s="160"/>
      <c r="AN3" s="161"/>
      <c r="AO3" s="161"/>
      <c r="AP3" s="161"/>
    </row>
    <row r="4" spans="1:42" x14ac:dyDescent="0.2">
      <c r="A4" s="304" t="s">
        <v>329</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6"/>
      <c r="AJ4" s="291"/>
      <c r="AK4" s="291"/>
      <c r="AL4" s="161"/>
      <c r="AM4" s="160"/>
      <c r="AN4" s="161"/>
      <c r="AO4" s="161"/>
      <c r="AP4" s="161"/>
    </row>
    <row r="5" spans="1:42" x14ac:dyDescent="0.2">
      <c r="A5" s="292"/>
      <c r="B5" s="293"/>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0"/>
      <c r="AJ5" s="291"/>
      <c r="AK5" s="291"/>
      <c r="AL5" s="161"/>
      <c r="AM5" s="160"/>
      <c r="AN5" s="161"/>
      <c r="AO5" s="161"/>
      <c r="AP5" s="161"/>
    </row>
    <row r="6" spans="1:42" x14ac:dyDescent="0.2">
      <c r="A6" s="292"/>
      <c r="B6" s="294"/>
      <c r="C6" s="294"/>
      <c r="D6" s="294"/>
      <c r="E6" s="293"/>
      <c r="F6" s="293"/>
      <c r="G6" s="293"/>
      <c r="H6" s="293"/>
      <c r="I6" s="293"/>
      <c r="J6" s="293"/>
      <c r="K6" s="293"/>
      <c r="L6" s="293"/>
      <c r="M6" s="293"/>
      <c r="N6" s="294"/>
      <c r="O6" s="294"/>
      <c r="P6" s="294"/>
      <c r="Q6" s="294"/>
      <c r="R6" s="294"/>
      <c r="S6" s="294"/>
      <c r="T6" s="294"/>
      <c r="U6" s="294"/>
      <c r="V6" s="294"/>
      <c r="W6" s="294"/>
      <c r="X6" s="294"/>
      <c r="Y6" s="294"/>
      <c r="Z6" s="294"/>
      <c r="AA6" s="294"/>
      <c r="AB6" s="294"/>
      <c r="AC6" s="294"/>
      <c r="AD6" s="294"/>
      <c r="AE6" s="294"/>
      <c r="AF6" s="294"/>
      <c r="AG6" s="294"/>
      <c r="AH6" s="294"/>
      <c r="AI6" s="290"/>
      <c r="AJ6" s="291"/>
      <c r="AK6" s="291"/>
      <c r="AL6" s="161"/>
      <c r="AM6" s="160"/>
      <c r="AN6" s="161"/>
      <c r="AO6" s="161"/>
      <c r="AP6" s="161"/>
    </row>
    <row r="7" spans="1:42" x14ac:dyDescent="0.2">
      <c r="A7" s="292"/>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0"/>
      <c r="AJ7" s="291"/>
      <c r="AK7" s="161"/>
      <c r="AL7" s="161"/>
      <c r="AM7" s="161"/>
      <c r="AN7" s="161"/>
      <c r="AO7" s="161"/>
      <c r="AP7" s="161"/>
    </row>
    <row r="8" spans="1:42" x14ac:dyDescent="0.2">
      <c r="A8" s="292"/>
      <c r="B8" s="294"/>
      <c r="C8" s="294"/>
      <c r="D8" s="294"/>
      <c r="E8" s="294"/>
      <c r="F8" s="294"/>
      <c r="G8" s="2"/>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0"/>
      <c r="AJ8" s="291"/>
      <c r="AK8" s="161"/>
      <c r="AL8" s="161"/>
      <c r="AM8" s="161"/>
      <c r="AN8" s="161"/>
      <c r="AO8" s="161"/>
      <c r="AP8" s="161"/>
    </row>
    <row r="9" spans="1:42" x14ac:dyDescent="0.2">
      <c r="A9" s="292"/>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0"/>
      <c r="AJ9" s="291"/>
      <c r="AK9" s="161"/>
      <c r="AL9" s="161"/>
      <c r="AM9" s="161"/>
      <c r="AN9" s="161"/>
      <c r="AO9" s="161"/>
      <c r="AP9" s="161"/>
    </row>
    <row r="10" spans="1:42" x14ac:dyDescent="0.2">
      <c r="A10" s="292"/>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76"/>
      <c r="AE10" s="294"/>
      <c r="AF10" s="294"/>
      <c r="AG10" s="294"/>
      <c r="AH10" s="294"/>
      <c r="AI10" s="290"/>
      <c r="AJ10" s="291"/>
      <c r="AK10" s="161"/>
      <c r="AL10" s="161"/>
      <c r="AM10" s="161"/>
      <c r="AN10" s="161"/>
      <c r="AO10" s="161"/>
      <c r="AP10" s="161"/>
    </row>
    <row r="11" spans="1:42" x14ac:dyDescent="0.2">
      <c r="A11" s="292"/>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76"/>
      <c r="AE11" s="294"/>
      <c r="AF11" s="294"/>
      <c r="AG11" s="294"/>
      <c r="AH11" s="294"/>
      <c r="AI11" s="290"/>
      <c r="AJ11" s="291"/>
      <c r="AK11" s="161"/>
      <c r="AL11" s="161"/>
      <c r="AM11" s="161"/>
      <c r="AN11" s="161"/>
      <c r="AO11" s="161"/>
      <c r="AP11" s="161"/>
    </row>
    <row r="12" spans="1:42" x14ac:dyDescent="0.2">
      <c r="A12" s="292"/>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0"/>
      <c r="AJ12" s="291"/>
      <c r="AK12" s="161"/>
      <c r="AL12" s="161"/>
      <c r="AM12" s="161"/>
      <c r="AN12" s="161"/>
      <c r="AO12" s="161"/>
      <c r="AP12" s="161"/>
    </row>
    <row r="13" spans="1:42" x14ac:dyDescent="0.2">
      <c r="A13" s="292"/>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76"/>
      <c r="AE13" s="294"/>
      <c r="AF13" s="294"/>
      <c r="AG13" s="294"/>
      <c r="AH13" s="294"/>
      <c r="AI13" s="290"/>
      <c r="AJ13" s="282"/>
      <c r="AK13" s="161"/>
      <c r="AL13" s="161"/>
      <c r="AM13" s="161"/>
      <c r="AN13" s="161"/>
      <c r="AO13" s="161"/>
      <c r="AP13" s="161"/>
    </row>
    <row r="14" spans="1:42" x14ac:dyDescent="0.2">
      <c r="A14" s="292"/>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77"/>
      <c r="AE14" s="294"/>
      <c r="AF14" s="294"/>
      <c r="AG14" s="294"/>
      <c r="AH14" s="294"/>
      <c r="AI14" s="290"/>
      <c r="AJ14" s="291"/>
      <c r="AK14" s="161"/>
      <c r="AL14" s="161"/>
      <c r="AM14" s="161"/>
      <c r="AN14" s="161"/>
      <c r="AO14" s="161"/>
      <c r="AP14" s="161"/>
    </row>
    <row r="15" spans="1:42" ht="12.75" customHeight="1" x14ac:dyDescent="0.2">
      <c r="A15" s="292"/>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E15" s="294"/>
      <c r="AF15" s="294"/>
      <c r="AG15" s="294"/>
      <c r="AH15" s="294"/>
      <c r="AI15" s="290"/>
      <c r="AJ15" s="175"/>
      <c r="AK15" s="161"/>
      <c r="AL15" s="161"/>
      <c r="AM15" s="161"/>
      <c r="AN15" s="161"/>
      <c r="AO15" s="161"/>
    </row>
    <row r="16" spans="1:42" ht="12.75" customHeight="1" x14ac:dyDescent="0.2">
      <c r="A16" s="292"/>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77"/>
      <c r="AE16" s="294"/>
      <c r="AF16" s="294"/>
      <c r="AG16" s="294"/>
      <c r="AH16" s="294"/>
      <c r="AI16" s="290"/>
      <c r="AJ16" s="282"/>
      <c r="AK16" s="161"/>
      <c r="AL16" s="161"/>
      <c r="AM16" s="161"/>
      <c r="AN16" s="161"/>
      <c r="AO16" s="161"/>
    </row>
    <row r="17" spans="1:41" ht="12.75" customHeight="1" x14ac:dyDescent="0.2">
      <c r="A17" s="292"/>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77"/>
      <c r="AE17" s="294"/>
      <c r="AF17" s="294"/>
      <c r="AG17" s="294"/>
      <c r="AH17" s="294"/>
      <c r="AI17" s="290"/>
      <c r="AJ17" s="176"/>
      <c r="AK17" s="161"/>
      <c r="AL17" s="161"/>
      <c r="AM17" s="161"/>
      <c r="AN17" s="161"/>
      <c r="AO17" s="161"/>
    </row>
    <row r="18" spans="1:41" ht="9.9499999999999993" customHeight="1" x14ac:dyDescent="0.2">
      <c r="A18" s="292"/>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0"/>
      <c r="AK18" s="161"/>
      <c r="AL18" s="161"/>
      <c r="AM18" s="161"/>
      <c r="AN18" s="161"/>
      <c r="AO18" s="161"/>
    </row>
    <row r="19" spans="1:41" ht="9.9499999999999993" customHeight="1" x14ac:dyDescent="0.2">
      <c r="A19" s="292"/>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77"/>
      <c r="AE19" s="294"/>
      <c r="AF19" s="294"/>
      <c r="AG19" s="294"/>
      <c r="AH19" s="294"/>
      <c r="AI19" s="290"/>
      <c r="AK19" s="161"/>
      <c r="AL19" s="161"/>
      <c r="AM19" s="161"/>
      <c r="AN19" s="161"/>
      <c r="AO19" s="161"/>
    </row>
    <row r="20" spans="1:41" ht="9.9499999999999993" customHeight="1" x14ac:dyDescent="0.2">
      <c r="A20" s="292"/>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77"/>
      <c r="AE20" s="294"/>
      <c r="AF20" s="294"/>
      <c r="AG20" s="294"/>
      <c r="AH20" s="294"/>
      <c r="AI20" s="290"/>
      <c r="AK20" s="161"/>
      <c r="AL20" s="161"/>
      <c r="AM20" s="161"/>
      <c r="AN20" s="161"/>
      <c r="AO20" s="161"/>
    </row>
    <row r="21" spans="1:41" ht="9.9499999999999993" customHeight="1" x14ac:dyDescent="0.2">
      <c r="A21" s="29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0"/>
      <c r="AK21" s="161"/>
      <c r="AL21" s="161"/>
      <c r="AM21" s="161"/>
      <c r="AN21" s="161"/>
      <c r="AO21" s="161"/>
    </row>
    <row r="22" spans="1:41" ht="9.9499999999999993" customHeight="1" x14ac:dyDescent="0.2">
      <c r="A22" s="29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0"/>
      <c r="AK22" s="161"/>
      <c r="AL22" s="161"/>
      <c r="AM22" s="161"/>
      <c r="AN22" s="161"/>
      <c r="AO22" s="161"/>
    </row>
    <row r="23" spans="1:41" ht="9.9499999999999993" customHeight="1" x14ac:dyDescent="0.2">
      <c r="A23" s="29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0"/>
      <c r="AK23" s="161"/>
      <c r="AL23" s="161"/>
      <c r="AM23" s="161"/>
      <c r="AN23" s="161"/>
      <c r="AO23" s="161"/>
    </row>
    <row r="24" spans="1:41" ht="9.9499999999999993" customHeight="1" x14ac:dyDescent="0.2">
      <c r="A24" s="29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0"/>
      <c r="AK24" s="161"/>
      <c r="AL24" s="161"/>
      <c r="AM24" s="161"/>
      <c r="AN24" s="161"/>
      <c r="AO24" s="161"/>
    </row>
    <row r="25" spans="1:41" ht="9.9499999999999993" customHeight="1" x14ac:dyDescent="0.2">
      <c r="A25" s="292"/>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0"/>
      <c r="AK25" s="161"/>
      <c r="AL25" s="161"/>
      <c r="AM25" s="161"/>
      <c r="AN25" s="161"/>
      <c r="AO25" s="161"/>
    </row>
    <row r="26" spans="1:41" ht="10.5" customHeight="1" x14ac:dyDescent="0.2">
      <c r="A26" s="292"/>
      <c r="B26" s="294"/>
      <c r="C26" s="294"/>
      <c r="D26" s="294"/>
      <c r="E26" s="294"/>
      <c r="F26" s="294"/>
      <c r="G26" s="76" t="s">
        <v>141</v>
      </c>
      <c r="H26" s="294"/>
      <c r="I26" s="294"/>
      <c r="J26" s="294"/>
      <c r="K26" s="294"/>
      <c r="L26" s="294"/>
      <c r="M26" s="294"/>
      <c r="N26" s="294"/>
      <c r="O26" s="294"/>
      <c r="P26" s="294"/>
      <c r="Q26" s="294"/>
      <c r="R26" s="294"/>
      <c r="S26" s="294"/>
      <c r="T26" s="294"/>
      <c r="U26" s="307" t="s">
        <v>314</v>
      </c>
      <c r="V26" s="307"/>
      <c r="W26" s="307"/>
      <c r="X26" s="307"/>
      <c r="Y26" s="307"/>
      <c r="Z26" s="307"/>
      <c r="AA26" s="307"/>
      <c r="AB26" s="307"/>
      <c r="AC26" s="307"/>
      <c r="AD26" s="307"/>
      <c r="AE26" s="307"/>
      <c r="AF26" s="307"/>
      <c r="AG26" s="307"/>
      <c r="AH26" s="307"/>
      <c r="AI26" s="308"/>
    </row>
    <row r="27" spans="1:41" ht="15.75" customHeight="1" x14ac:dyDescent="0.2">
      <c r="A27" s="292"/>
      <c r="B27" s="294"/>
      <c r="C27" s="294"/>
      <c r="D27" s="294"/>
      <c r="E27" s="294"/>
      <c r="F27" s="294"/>
      <c r="G27" s="294"/>
      <c r="H27" s="294"/>
      <c r="I27" s="294"/>
      <c r="J27" s="294"/>
      <c r="K27" s="294"/>
      <c r="L27" s="294"/>
      <c r="M27" s="294"/>
      <c r="N27" s="294"/>
      <c r="O27" s="294"/>
      <c r="P27" s="294"/>
      <c r="Q27" s="294"/>
      <c r="R27" s="294"/>
      <c r="S27" s="294"/>
      <c r="T27" s="294"/>
      <c r="U27" s="307"/>
      <c r="V27" s="307"/>
      <c r="W27" s="307"/>
      <c r="X27" s="307"/>
      <c r="Y27" s="307"/>
      <c r="Z27" s="307"/>
      <c r="AA27" s="307"/>
      <c r="AB27" s="307"/>
      <c r="AC27" s="307"/>
      <c r="AD27" s="307"/>
      <c r="AE27" s="307"/>
      <c r="AF27" s="307"/>
      <c r="AG27" s="307"/>
      <c r="AH27" s="307"/>
      <c r="AI27" s="308"/>
    </row>
    <row r="28" spans="1:41" ht="9.9499999999999993" customHeight="1" x14ac:dyDescent="0.2">
      <c r="A28" s="292"/>
      <c r="B28" s="294"/>
      <c r="C28" s="294"/>
      <c r="D28" s="294"/>
      <c r="E28" s="294"/>
      <c r="F28" s="294"/>
      <c r="G28" s="76" t="s">
        <v>142</v>
      </c>
      <c r="H28" s="294"/>
      <c r="I28" s="294"/>
      <c r="J28" s="294"/>
      <c r="K28" s="294"/>
      <c r="L28" s="294"/>
      <c r="M28" s="294"/>
      <c r="N28" s="294"/>
      <c r="O28" s="294"/>
      <c r="P28" s="294"/>
      <c r="Q28" s="294"/>
      <c r="R28" s="294"/>
      <c r="S28" s="294"/>
      <c r="T28" s="294"/>
      <c r="U28" s="76" t="s">
        <v>143</v>
      </c>
      <c r="V28" s="294"/>
      <c r="W28" s="294"/>
      <c r="X28" s="294"/>
      <c r="Y28" s="294"/>
      <c r="Z28" s="294"/>
      <c r="AA28" s="294"/>
      <c r="AB28" s="294"/>
      <c r="AC28" s="294"/>
      <c r="AD28" s="294"/>
      <c r="AE28" s="294"/>
      <c r="AF28" s="294"/>
      <c r="AG28" s="294"/>
      <c r="AH28" s="294"/>
      <c r="AI28" s="290"/>
    </row>
    <row r="29" spans="1:41" ht="9.9499999999999993" customHeight="1" x14ac:dyDescent="0.2">
      <c r="A29" s="292"/>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0"/>
    </row>
    <row r="30" spans="1:41" ht="9.9499999999999993" customHeight="1" x14ac:dyDescent="0.2">
      <c r="A30" s="292"/>
      <c r="B30" s="294"/>
      <c r="C30" s="294"/>
      <c r="D30" s="294"/>
      <c r="E30" s="294"/>
      <c r="F30" s="294"/>
      <c r="G30" s="76" t="s">
        <v>144</v>
      </c>
      <c r="H30" s="294"/>
      <c r="I30" s="294"/>
      <c r="J30" s="294"/>
      <c r="K30" s="294"/>
      <c r="L30" s="294"/>
      <c r="M30" s="294"/>
      <c r="N30" s="294"/>
      <c r="O30" s="294"/>
      <c r="P30" s="294"/>
      <c r="Q30" s="294"/>
      <c r="R30" s="294"/>
      <c r="S30" s="294"/>
      <c r="T30" s="294"/>
      <c r="U30" s="76" t="s">
        <v>145</v>
      </c>
      <c r="V30" s="294"/>
      <c r="W30" s="294"/>
      <c r="X30" s="294"/>
      <c r="Y30" s="294"/>
      <c r="Z30" s="294"/>
      <c r="AA30" s="294"/>
      <c r="AB30" s="294"/>
      <c r="AC30" s="294"/>
      <c r="AD30" s="294"/>
      <c r="AE30" s="294"/>
      <c r="AF30" s="294"/>
      <c r="AG30" s="294"/>
      <c r="AH30" s="294"/>
      <c r="AI30" s="290"/>
      <c r="AJ30" s="101" t="s">
        <v>290</v>
      </c>
    </row>
    <row r="31" spans="1:41" ht="9.9499999999999993" customHeight="1" x14ac:dyDescent="0.2">
      <c r="A31" s="292"/>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0"/>
    </row>
    <row r="32" spans="1:41" ht="6" customHeight="1" x14ac:dyDescent="0.2">
      <c r="A32" s="292"/>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0"/>
    </row>
    <row r="33" spans="1:39" ht="9.9499999999999993" customHeight="1" x14ac:dyDescent="0.2">
      <c r="A33" s="292"/>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0"/>
    </row>
    <row r="34" spans="1:39" ht="9.9499999999999993" customHeight="1" x14ac:dyDescent="0.2">
      <c r="A34" s="292"/>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0"/>
    </row>
    <row r="35" spans="1:39" ht="12" customHeight="1" x14ac:dyDescent="0.2">
      <c r="A35" s="304" t="s">
        <v>330</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6"/>
      <c r="AK35" s="295"/>
      <c r="AL35" s="295"/>
      <c r="AM35" s="295"/>
    </row>
    <row r="36" spans="1:39" x14ac:dyDescent="0.2">
      <c r="A36" s="292"/>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0"/>
      <c r="AK36" s="296"/>
      <c r="AL36" s="296"/>
      <c r="AM36" s="296"/>
    </row>
    <row r="37" spans="1:39" x14ac:dyDescent="0.2">
      <c r="A37" s="292"/>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0"/>
      <c r="AK37" s="296"/>
      <c r="AL37" s="296"/>
      <c r="AM37" s="296"/>
    </row>
    <row r="38" spans="1:39" x14ac:dyDescent="0.2">
      <c r="A38" s="292"/>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0"/>
      <c r="AK38" s="296"/>
      <c r="AL38" s="296"/>
      <c r="AM38" s="296"/>
    </row>
    <row r="39" spans="1:39" x14ac:dyDescent="0.2">
      <c r="A39" s="292"/>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0"/>
      <c r="AK39" s="296"/>
      <c r="AL39" s="296"/>
      <c r="AM39" s="296"/>
    </row>
    <row r="40" spans="1:39" x14ac:dyDescent="0.2">
      <c r="A40" s="292"/>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0"/>
      <c r="AK40" s="296"/>
      <c r="AL40" s="296"/>
      <c r="AM40" s="296"/>
    </row>
    <row r="41" spans="1:39" x14ac:dyDescent="0.2">
      <c r="A41" s="292"/>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0"/>
      <c r="AK41" s="296"/>
      <c r="AL41" s="296"/>
      <c r="AM41" s="296"/>
    </row>
    <row r="42" spans="1:39" x14ac:dyDescent="0.2">
      <c r="A42" s="292"/>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0"/>
      <c r="AK42" s="296"/>
      <c r="AL42" s="296"/>
      <c r="AM42" s="296"/>
    </row>
    <row r="43" spans="1:39" ht="9.9499999999999993" customHeight="1" x14ac:dyDescent="0.2">
      <c r="A43" s="292"/>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0"/>
    </row>
    <row r="44" spans="1:39" ht="9.9499999999999993" customHeight="1" x14ac:dyDescent="0.2">
      <c r="A44" s="292"/>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0"/>
    </row>
    <row r="45" spans="1:39" ht="9.9499999999999993" customHeight="1" x14ac:dyDescent="0.2">
      <c r="A45" s="292"/>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0"/>
    </row>
    <row r="46" spans="1:39" ht="9.9499999999999993" customHeight="1" x14ac:dyDescent="0.2">
      <c r="A46" s="292"/>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0"/>
    </row>
    <row r="47" spans="1:39" ht="9.9499999999999993" customHeight="1" x14ac:dyDescent="0.2">
      <c r="A47" s="292"/>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0"/>
    </row>
    <row r="48" spans="1:39" ht="9.9499999999999993" customHeight="1" x14ac:dyDescent="0.2">
      <c r="A48" s="292"/>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0"/>
    </row>
    <row r="49" spans="1:35" ht="9.9499999999999993" customHeight="1" x14ac:dyDescent="0.2">
      <c r="A49" s="292"/>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0"/>
    </row>
    <row r="50" spans="1:35" ht="9.9499999999999993" customHeight="1" x14ac:dyDescent="0.2">
      <c r="A50" s="292"/>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0"/>
    </row>
    <row r="51" spans="1:35" ht="9.9499999999999993" customHeight="1" x14ac:dyDescent="0.2">
      <c r="A51" s="292"/>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0"/>
    </row>
    <row r="52" spans="1:35" ht="9.9499999999999993" customHeight="1" x14ac:dyDescent="0.2">
      <c r="A52" s="292"/>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0"/>
    </row>
    <row r="53" spans="1:35" ht="9.9499999999999993" customHeight="1" x14ac:dyDescent="0.2">
      <c r="A53" s="292"/>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0"/>
    </row>
    <row r="54" spans="1:35" ht="9.9499999999999993" customHeight="1" x14ac:dyDescent="0.2">
      <c r="A54" s="292"/>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0"/>
    </row>
    <row r="55" spans="1:35" ht="9.9499999999999993" customHeight="1" x14ac:dyDescent="0.2">
      <c r="A55" s="292"/>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0"/>
    </row>
    <row r="56" spans="1:35" ht="9.9499999999999993" customHeight="1" x14ac:dyDescent="0.2">
      <c r="A56" s="292"/>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0"/>
    </row>
    <row r="57" spans="1:35" ht="9.9499999999999993" customHeight="1" x14ac:dyDescent="0.2">
      <c r="A57" s="292"/>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0"/>
    </row>
    <row r="58" spans="1:35" ht="9.9499999999999993" customHeight="1" x14ac:dyDescent="0.2">
      <c r="A58" s="292"/>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0"/>
    </row>
    <row r="59" spans="1:35" ht="9.9499999999999993" customHeight="1" x14ac:dyDescent="0.2">
      <c r="A59" s="292"/>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0"/>
    </row>
    <row r="60" spans="1:35" ht="9.9499999999999993" customHeight="1" x14ac:dyDescent="0.2">
      <c r="A60" s="292"/>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0"/>
    </row>
    <row r="61" spans="1:35" ht="9.9499999999999993" customHeight="1" x14ac:dyDescent="0.2">
      <c r="A61" s="292"/>
      <c r="B61" s="294"/>
      <c r="C61" s="294"/>
      <c r="D61" s="294"/>
      <c r="E61" s="294"/>
      <c r="F61" s="76"/>
      <c r="G61" s="294"/>
      <c r="H61" s="294"/>
      <c r="I61" s="294"/>
      <c r="J61" s="294"/>
      <c r="K61" s="76"/>
      <c r="L61" s="294"/>
      <c r="M61" s="294"/>
      <c r="N61" s="294"/>
      <c r="O61" s="294"/>
      <c r="P61" s="76"/>
      <c r="Q61" s="294"/>
      <c r="R61" s="294"/>
      <c r="S61" s="294"/>
      <c r="T61" s="294"/>
      <c r="U61" s="294"/>
      <c r="V61" s="294"/>
      <c r="W61" s="294"/>
      <c r="X61" s="294"/>
      <c r="Y61" s="294"/>
      <c r="Z61" s="294"/>
      <c r="AA61" s="294"/>
      <c r="AB61" s="294"/>
      <c r="AC61" s="294"/>
      <c r="AD61" s="294"/>
      <c r="AE61" s="294"/>
      <c r="AF61" s="294"/>
      <c r="AG61" s="294"/>
      <c r="AH61" s="294"/>
      <c r="AI61" s="290"/>
    </row>
    <row r="62" spans="1:35" ht="9.9499999999999993" customHeight="1" x14ac:dyDescent="0.2">
      <c r="A62" s="292"/>
      <c r="B62" s="294"/>
      <c r="C62" s="294"/>
      <c r="D62" s="294"/>
      <c r="E62" s="294"/>
      <c r="F62" s="76"/>
      <c r="G62" s="294"/>
      <c r="H62" s="294"/>
      <c r="I62" s="294"/>
      <c r="J62" s="294"/>
      <c r="K62" s="294"/>
      <c r="L62" s="294"/>
      <c r="M62" s="294"/>
      <c r="N62" s="294"/>
      <c r="O62" s="294"/>
      <c r="P62" s="76"/>
      <c r="Q62" s="294"/>
      <c r="R62" s="294"/>
      <c r="S62" s="294"/>
      <c r="T62" s="294"/>
      <c r="U62" s="294"/>
      <c r="V62" s="294"/>
      <c r="W62" s="294"/>
      <c r="X62" s="294"/>
      <c r="Y62" s="294"/>
      <c r="Z62" s="294"/>
      <c r="AA62" s="294"/>
      <c r="AB62" s="294"/>
      <c r="AC62" s="294"/>
      <c r="AD62" s="294"/>
      <c r="AE62" s="294"/>
      <c r="AF62" s="294"/>
      <c r="AG62" s="294"/>
      <c r="AH62" s="294"/>
      <c r="AI62" s="290"/>
    </row>
    <row r="63" spans="1:35" ht="9.9499999999999993" customHeight="1" x14ac:dyDescent="0.2">
      <c r="A63" s="292"/>
      <c r="B63" s="294"/>
      <c r="C63" s="294"/>
      <c r="D63" s="294"/>
      <c r="E63" s="294"/>
      <c r="F63" s="294"/>
      <c r="G63" s="294"/>
      <c r="H63" s="294"/>
      <c r="I63" s="294"/>
      <c r="J63" s="294"/>
      <c r="K63" s="294"/>
      <c r="L63" s="294"/>
      <c r="M63" s="294"/>
      <c r="N63" s="294"/>
      <c r="O63" s="294"/>
      <c r="P63" s="76"/>
      <c r="Q63" s="294"/>
      <c r="R63" s="294"/>
      <c r="S63" s="294"/>
      <c r="T63" s="294"/>
      <c r="U63" s="294"/>
      <c r="V63" s="294"/>
      <c r="W63" s="294"/>
      <c r="X63" s="294"/>
      <c r="Y63" s="294"/>
      <c r="Z63" s="294"/>
      <c r="AA63" s="294"/>
      <c r="AB63" s="294"/>
      <c r="AC63" s="294"/>
      <c r="AD63" s="294"/>
      <c r="AE63" s="294"/>
      <c r="AF63" s="294"/>
      <c r="AG63" s="294"/>
      <c r="AH63" s="294"/>
      <c r="AI63" s="290"/>
    </row>
    <row r="64" spans="1:35" ht="9.9499999999999993" customHeight="1" x14ac:dyDescent="0.2">
      <c r="A64" s="292"/>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0"/>
    </row>
    <row r="65" spans="1:35" ht="9.9499999999999993" customHeight="1" x14ac:dyDescent="0.2">
      <c r="A65" s="292"/>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0"/>
    </row>
    <row r="66" spans="1:35" ht="9.9499999999999993" customHeight="1" x14ac:dyDescent="0.2">
      <c r="A66" s="292"/>
      <c r="B66" s="294"/>
      <c r="C66" s="294"/>
      <c r="D66" s="294"/>
      <c r="E66" s="294"/>
      <c r="F66" s="294"/>
      <c r="G66" s="294"/>
      <c r="H66" s="294"/>
      <c r="I66" s="294"/>
      <c r="J66" s="294"/>
      <c r="K66" s="76" t="s">
        <v>146</v>
      </c>
      <c r="L66" s="294"/>
      <c r="M66" s="294"/>
      <c r="N66" s="294"/>
      <c r="O66" s="294"/>
      <c r="P66" s="294"/>
      <c r="Q66" s="294"/>
      <c r="R66" s="76" t="s">
        <v>147</v>
      </c>
      <c r="S66" s="294"/>
      <c r="T66" s="294"/>
      <c r="U66" s="294"/>
      <c r="V66" s="294"/>
      <c r="W66" s="294"/>
      <c r="X66" s="76" t="s">
        <v>148</v>
      </c>
      <c r="Y66" s="294"/>
      <c r="Z66" s="294"/>
      <c r="AA66" s="294"/>
      <c r="AB66" s="294"/>
      <c r="AC66" s="294"/>
      <c r="AD66" s="294"/>
      <c r="AE66" s="294"/>
      <c r="AF66" s="294"/>
      <c r="AG66" s="294"/>
      <c r="AH66" s="294"/>
      <c r="AI66" s="290"/>
    </row>
    <row r="67" spans="1:35" ht="9.9499999999999993" customHeight="1" x14ac:dyDescent="0.2">
      <c r="A67" s="292"/>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0"/>
    </row>
    <row r="68" spans="1:35" ht="9.9499999999999993" customHeight="1" x14ac:dyDescent="0.2">
      <c r="A68" s="292"/>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0"/>
    </row>
    <row r="69" spans="1:35" ht="9.9499999999999993" customHeight="1" x14ac:dyDescent="0.2">
      <c r="A69" s="292"/>
      <c r="B69" s="76" t="s">
        <v>149</v>
      </c>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0"/>
    </row>
    <row r="70" spans="1:35" ht="9.9499999999999993" customHeight="1" x14ac:dyDescent="0.2">
      <c r="A70" s="297"/>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9"/>
    </row>
  </sheetData>
  <mergeCells count="3">
    <mergeCell ref="A4:AI4"/>
    <mergeCell ref="U26:AI27"/>
    <mergeCell ref="A35:AI35"/>
  </mergeCells>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0"/>
  <sheetViews>
    <sheetView zoomScale="115" zoomScaleNormal="115" workbookViewId="0"/>
  </sheetViews>
  <sheetFormatPr baseColWidth="10" defaultRowHeight="12.75" x14ac:dyDescent="0.2"/>
  <cols>
    <col min="1" max="1" width="12.7109375" style="192" customWidth="1"/>
    <col min="2" max="2" width="1.42578125" style="192" customWidth="1"/>
    <col min="3" max="4" width="1.7109375" style="248" customWidth="1"/>
    <col min="5" max="5" width="30.140625" style="248" customWidth="1"/>
    <col min="6" max="6" width="1.140625" style="249" customWidth="1"/>
    <col min="7" max="7" width="1.7109375" style="249" customWidth="1"/>
    <col min="8" max="8" width="3.140625" style="249" customWidth="1"/>
    <col min="9" max="14" width="12.7109375" style="249" customWidth="1"/>
    <col min="15" max="17" width="12.7109375" style="190" customWidth="1"/>
    <col min="18" max="18" width="1.140625" style="248" customWidth="1"/>
    <col min="19" max="19" width="12.7109375" style="192" customWidth="1"/>
    <col min="20" max="16384" width="11.42578125" style="220"/>
  </cols>
  <sheetData>
    <row r="1" spans="1:19" x14ac:dyDescent="0.2">
      <c r="A1" s="216"/>
      <c r="B1" s="216"/>
      <c r="C1" s="216"/>
      <c r="D1" s="216"/>
      <c r="E1" s="216"/>
      <c r="F1" s="216"/>
      <c r="G1" s="216"/>
      <c r="H1" s="216"/>
      <c r="I1" s="216"/>
      <c r="J1" s="216"/>
      <c r="K1" s="217" t="s">
        <v>332</v>
      </c>
      <c r="L1" s="218" t="s">
        <v>111</v>
      </c>
      <c r="M1" s="216"/>
      <c r="N1" s="216"/>
      <c r="O1" s="216"/>
      <c r="P1" s="216"/>
      <c r="Q1" s="216"/>
      <c r="R1" s="216"/>
      <c r="S1" s="219"/>
    </row>
    <row r="2" spans="1:19" x14ac:dyDescent="0.2">
      <c r="A2" s="221"/>
      <c r="B2" s="221"/>
      <c r="C2" s="221"/>
      <c r="D2" s="221"/>
      <c r="E2" s="221"/>
      <c r="F2" s="222"/>
      <c r="G2" s="222"/>
      <c r="H2" s="222"/>
      <c r="I2" s="222"/>
      <c r="J2" s="222"/>
      <c r="K2" s="223"/>
      <c r="L2" s="223"/>
      <c r="M2" s="223"/>
      <c r="N2" s="223"/>
      <c r="R2" s="190"/>
      <c r="S2" s="190"/>
    </row>
    <row r="3" spans="1:19" x14ac:dyDescent="0.2">
      <c r="A3" s="190"/>
      <c r="B3" s="190"/>
      <c r="C3" s="190"/>
      <c r="D3" s="190"/>
      <c r="E3" s="190"/>
      <c r="F3" s="223"/>
      <c r="G3" s="223"/>
      <c r="H3" s="223"/>
      <c r="I3" s="223"/>
      <c r="J3" s="223"/>
      <c r="K3" s="223"/>
      <c r="L3" s="223"/>
      <c r="M3" s="223"/>
      <c r="N3" s="223"/>
      <c r="R3" s="190"/>
      <c r="S3" s="190"/>
    </row>
    <row r="4" spans="1:19" ht="12.75" customHeight="1" x14ac:dyDescent="0.2">
      <c r="A4" s="313" t="s">
        <v>0</v>
      </c>
      <c r="B4" s="319" t="s">
        <v>1</v>
      </c>
      <c r="C4" s="320"/>
      <c r="D4" s="320"/>
      <c r="E4" s="320"/>
      <c r="F4" s="320"/>
      <c r="G4" s="320"/>
      <c r="H4" s="321"/>
      <c r="I4" s="316">
        <v>2015</v>
      </c>
      <c r="J4" s="311"/>
      <c r="K4" s="317"/>
      <c r="L4" s="311">
        <v>2016</v>
      </c>
      <c r="M4" s="311"/>
      <c r="N4" s="312"/>
      <c r="O4" s="317">
        <v>2017</v>
      </c>
      <c r="P4" s="317"/>
      <c r="Q4" s="317"/>
      <c r="R4" s="328" t="s">
        <v>0</v>
      </c>
      <c r="S4" s="329"/>
    </row>
    <row r="5" spans="1:19" ht="12.75" customHeight="1" x14ac:dyDescent="0.2">
      <c r="A5" s="314"/>
      <c r="B5" s="322"/>
      <c r="C5" s="323"/>
      <c r="D5" s="323"/>
      <c r="E5" s="323"/>
      <c r="F5" s="323"/>
      <c r="G5" s="323"/>
      <c r="H5" s="324"/>
      <c r="I5" s="309" t="s">
        <v>113</v>
      </c>
      <c r="J5" s="309" t="s">
        <v>114</v>
      </c>
      <c r="K5" s="329" t="s">
        <v>115</v>
      </c>
      <c r="L5" s="313" t="s">
        <v>113</v>
      </c>
      <c r="M5" s="313" t="s">
        <v>114</v>
      </c>
      <c r="N5" s="309" t="s">
        <v>115</v>
      </c>
      <c r="O5" s="309" t="s">
        <v>113</v>
      </c>
      <c r="P5" s="309" t="s">
        <v>114</v>
      </c>
      <c r="Q5" s="309" t="s">
        <v>115</v>
      </c>
      <c r="R5" s="330"/>
      <c r="S5" s="331"/>
    </row>
    <row r="6" spans="1:19" x14ac:dyDescent="0.2">
      <c r="A6" s="315"/>
      <c r="B6" s="325"/>
      <c r="C6" s="326"/>
      <c r="D6" s="326"/>
      <c r="E6" s="326"/>
      <c r="F6" s="326"/>
      <c r="G6" s="326"/>
      <c r="H6" s="327"/>
      <c r="I6" s="310"/>
      <c r="J6" s="310"/>
      <c r="K6" s="333"/>
      <c r="L6" s="315"/>
      <c r="M6" s="315"/>
      <c r="N6" s="310"/>
      <c r="O6" s="310"/>
      <c r="P6" s="310"/>
      <c r="Q6" s="310"/>
      <c r="R6" s="332"/>
      <c r="S6" s="333"/>
    </row>
    <row r="7" spans="1:19" ht="10.5" customHeight="1" x14ac:dyDescent="0.2">
      <c r="A7" s="224"/>
      <c r="B7" s="190"/>
      <c r="C7" s="190"/>
      <c r="D7" s="190"/>
      <c r="E7" s="190"/>
      <c r="F7" s="225"/>
      <c r="G7" s="190"/>
      <c r="H7" s="226"/>
      <c r="I7" s="227"/>
      <c r="J7" s="227"/>
      <c r="K7" s="228"/>
      <c r="L7" s="228"/>
      <c r="M7" s="190"/>
      <c r="N7" s="225"/>
      <c r="Q7" s="224"/>
      <c r="R7" s="225"/>
      <c r="S7" s="225"/>
    </row>
    <row r="8" spans="1:19" ht="10.5" customHeight="1" x14ac:dyDescent="0.2">
      <c r="A8" s="229" t="s">
        <v>2</v>
      </c>
      <c r="B8" s="230"/>
      <c r="C8" s="223" t="s">
        <v>155</v>
      </c>
      <c r="D8" s="223"/>
      <c r="E8" s="223"/>
      <c r="F8" s="190"/>
      <c r="G8" s="190"/>
      <c r="H8" s="226"/>
      <c r="I8" s="227"/>
      <c r="J8" s="227"/>
      <c r="K8" s="228"/>
      <c r="L8" s="190"/>
      <c r="M8" s="190"/>
      <c r="N8" s="190"/>
      <c r="Q8" s="226"/>
      <c r="R8" s="190"/>
      <c r="S8" s="230"/>
    </row>
    <row r="9" spans="1:19" ht="10.5" customHeight="1" x14ac:dyDescent="0.2">
      <c r="A9" s="229"/>
      <c r="B9" s="230"/>
      <c r="C9" s="190"/>
      <c r="D9" s="223" t="s">
        <v>156</v>
      </c>
      <c r="E9" s="223"/>
      <c r="F9" s="190"/>
      <c r="G9" s="190"/>
      <c r="H9" s="226"/>
      <c r="I9" s="231">
        <v>538</v>
      </c>
      <c r="J9" s="231">
        <v>258</v>
      </c>
      <c r="K9" s="231">
        <v>280</v>
      </c>
      <c r="L9" s="231">
        <v>525</v>
      </c>
      <c r="M9" s="231">
        <v>262</v>
      </c>
      <c r="N9" s="231">
        <v>263</v>
      </c>
      <c r="O9" s="231">
        <v>518</v>
      </c>
      <c r="P9" s="231">
        <v>257</v>
      </c>
      <c r="Q9" s="231">
        <v>261</v>
      </c>
      <c r="R9" s="232"/>
      <c r="S9" s="230" t="s">
        <v>2</v>
      </c>
    </row>
    <row r="10" spans="1:19" ht="10.5" customHeight="1" x14ac:dyDescent="0.2">
      <c r="A10" s="229"/>
      <c r="B10" s="230"/>
      <c r="C10" s="190"/>
      <c r="D10" s="223" t="s">
        <v>157</v>
      </c>
      <c r="E10" s="223"/>
      <c r="F10" s="190"/>
      <c r="G10" s="190"/>
      <c r="H10" s="226"/>
      <c r="I10" s="231"/>
      <c r="J10" s="231"/>
      <c r="K10" s="231"/>
      <c r="L10" s="231"/>
      <c r="M10" s="231"/>
      <c r="N10" s="231"/>
      <c r="O10" s="231"/>
      <c r="P10" s="231"/>
      <c r="Q10" s="231"/>
      <c r="R10" s="232"/>
      <c r="S10" s="230"/>
    </row>
    <row r="11" spans="1:19" ht="10.5" customHeight="1" x14ac:dyDescent="0.2">
      <c r="A11" s="229" t="s">
        <v>4</v>
      </c>
      <c r="B11" s="230"/>
      <c r="C11" s="190"/>
      <c r="D11" s="223" t="s">
        <v>158</v>
      </c>
      <c r="E11" s="223"/>
      <c r="F11" s="190"/>
      <c r="G11" s="190"/>
      <c r="H11" s="226"/>
      <c r="I11" s="231">
        <v>6</v>
      </c>
      <c r="J11" s="273" t="s">
        <v>384</v>
      </c>
      <c r="K11" s="273" t="s">
        <v>384</v>
      </c>
      <c r="L11" s="231">
        <v>9</v>
      </c>
      <c r="M11" s="273" t="s">
        <v>384</v>
      </c>
      <c r="N11" s="273" t="s">
        <v>384</v>
      </c>
      <c r="O11" s="273" t="s">
        <v>384</v>
      </c>
      <c r="P11" s="231">
        <v>0</v>
      </c>
      <c r="Q11" s="273" t="s">
        <v>384</v>
      </c>
      <c r="R11" s="232"/>
      <c r="S11" s="230" t="s">
        <v>4</v>
      </c>
    </row>
    <row r="12" spans="1:19" ht="10.5" customHeight="1" x14ac:dyDescent="0.2">
      <c r="A12" s="229"/>
      <c r="B12" s="230"/>
      <c r="C12" s="190"/>
      <c r="D12" s="223"/>
      <c r="E12" s="223"/>
      <c r="F12" s="190"/>
      <c r="G12" s="190"/>
      <c r="H12" s="226"/>
      <c r="I12" s="231"/>
      <c r="J12" s="231"/>
      <c r="K12" s="231"/>
      <c r="L12" s="231"/>
      <c r="M12" s="231"/>
      <c r="N12" s="231"/>
      <c r="O12" s="231"/>
      <c r="P12" s="231"/>
      <c r="Q12" s="231"/>
      <c r="R12" s="232"/>
      <c r="S12" s="230"/>
    </row>
    <row r="13" spans="1:19" ht="10.5" customHeight="1" x14ac:dyDescent="0.2">
      <c r="A13" s="229"/>
      <c r="B13" s="230"/>
      <c r="C13" s="190"/>
      <c r="D13" s="190"/>
      <c r="E13" s="190"/>
      <c r="F13" s="190"/>
      <c r="G13" s="190"/>
      <c r="H13" s="226"/>
      <c r="I13" s="231"/>
      <c r="J13" s="231"/>
      <c r="K13" s="231"/>
      <c r="L13" s="231"/>
      <c r="M13" s="231"/>
      <c r="N13" s="231"/>
      <c r="O13" s="231"/>
      <c r="P13" s="231"/>
      <c r="Q13" s="231"/>
      <c r="R13" s="232"/>
      <c r="S13" s="230"/>
    </row>
    <row r="14" spans="1:19" ht="10.5" customHeight="1" x14ac:dyDescent="0.2">
      <c r="A14" s="229" t="s">
        <v>5</v>
      </c>
      <c r="B14" s="230"/>
      <c r="C14" s="190" t="s">
        <v>159</v>
      </c>
      <c r="D14" s="190"/>
      <c r="E14" s="190"/>
      <c r="F14" s="190"/>
      <c r="G14" s="190"/>
      <c r="H14" s="226"/>
      <c r="I14" s="231">
        <v>6947</v>
      </c>
      <c r="J14" s="231">
        <v>3900</v>
      </c>
      <c r="K14" s="231">
        <v>3047</v>
      </c>
      <c r="L14" s="231">
        <v>7015</v>
      </c>
      <c r="M14" s="231">
        <v>3953</v>
      </c>
      <c r="N14" s="231">
        <v>3062</v>
      </c>
      <c r="O14" s="231">
        <v>7029</v>
      </c>
      <c r="P14" s="231">
        <v>3895</v>
      </c>
      <c r="Q14" s="231">
        <v>3134</v>
      </c>
      <c r="R14" s="232"/>
      <c r="S14" s="230" t="s">
        <v>5</v>
      </c>
    </row>
    <row r="15" spans="1:19" ht="10.5" customHeight="1" x14ac:dyDescent="0.2">
      <c r="A15" s="229"/>
      <c r="B15" s="230"/>
      <c r="C15" s="190"/>
      <c r="D15" s="190" t="s">
        <v>157</v>
      </c>
      <c r="E15" s="223"/>
      <c r="F15" s="190"/>
      <c r="G15" s="190"/>
      <c r="H15" s="226"/>
      <c r="I15" s="231"/>
      <c r="J15" s="231"/>
      <c r="K15" s="231"/>
      <c r="L15" s="231"/>
      <c r="M15" s="231"/>
      <c r="N15" s="231"/>
      <c r="O15" s="231"/>
      <c r="P15" s="231"/>
      <c r="Q15" s="231"/>
      <c r="R15" s="232"/>
      <c r="S15" s="230"/>
    </row>
    <row r="16" spans="1:19" ht="10.5" customHeight="1" x14ac:dyDescent="0.2">
      <c r="A16" s="229" t="s">
        <v>6</v>
      </c>
      <c r="B16" s="230"/>
      <c r="C16" s="190"/>
      <c r="D16" s="190" t="s">
        <v>160</v>
      </c>
      <c r="E16" s="190"/>
      <c r="F16" s="190"/>
      <c r="G16" s="190"/>
      <c r="H16" s="226"/>
      <c r="I16" s="231">
        <v>6790</v>
      </c>
      <c r="J16" s="231">
        <v>3819</v>
      </c>
      <c r="K16" s="231">
        <v>2971</v>
      </c>
      <c r="L16" s="231">
        <v>6854</v>
      </c>
      <c r="M16" s="231">
        <v>3873</v>
      </c>
      <c r="N16" s="231">
        <v>2981</v>
      </c>
      <c r="O16" s="231">
        <v>6868</v>
      </c>
      <c r="P16" s="231">
        <v>3823</v>
      </c>
      <c r="Q16" s="231">
        <v>3045</v>
      </c>
      <c r="R16" s="232"/>
      <c r="S16" s="230" t="s">
        <v>6</v>
      </c>
    </row>
    <row r="17" spans="1:19" ht="10.5" customHeight="1" x14ac:dyDescent="0.2">
      <c r="A17" s="229" t="s">
        <v>7</v>
      </c>
      <c r="B17" s="230"/>
      <c r="C17" s="190"/>
      <c r="D17" s="190"/>
      <c r="E17" s="190" t="s">
        <v>161</v>
      </c>
      <c r="F17" s="190"/>
      <c r="G17" s="190"/>
      <c r="H17" s="226"/>
      <c r="I17" s="231">
        <v>311</v>
      </c>
      <c r="J17" s="231">
        <v>177</v>
      </c>
      <c r="K17" s="231">
        <v>134</v>
      </c>
      <c r="L17" s="231">
        <v>294</v>
      </c>
      <c r="M17" s="231">
        <v>178</v>
      </c>
      <c r="N17" s="231">
        <v>116</v>
      </c>
      <c r="O17" s="231">
        <v>334</v>
      </c>
      <c r="P17" s="231">
        <v>207</v>
      </c>
      <c r="Q17" s="231">
        <v>127</v>
      </c>
      <c r="R17" s="232"/>
      <c r="S17" s="230" t="s">
        <v>7</v>
      </c>
    </row>
    <row r="18" spans="1:19" ht="10.5" customHeight="1" x14ac:dyDescent="0.2">
      <c r="A18" s="229" t="s">
        <v>8</v>
      </c>
      <c r="B18" s="230"/>
      <c r="C18" s="190"/>
      <c r="D18" s="190"/>
      <c r="E18" s="190" t="s">
        <v>162</v>
      </c>
      <c r="F18" s="190"/>
      <c r="G18" s="190"/>
      <c r="H18" s="226"/>
      <c r="I18" s="231">
        <v>540</v>
      </c>
      <c r="J18" s="231">
        <v>284</v>
      </c>
      <c r="K18" s="231">
        <v>256</v>
      </c>
      <c r="L18" s="231">
        <v>510</v>
      </c>
      <c r="M18" s="231">
        <v>276</v>
      </c>
      <c r="N18" s="231">
        <v>234</v>
      </c>
      <c r="O18" s="231">
        <v>482</v>
      </c>
      <c r="P18" s="231">
        <v>240</v>
      </c>
      <c r="Q18" s="231">
        <v>242</v>
      </c>
      <c r="R18" s="232"/>
      <c r="S18" s="230" t="s">
        <v>9</v>
      </c>
    </row>
    <row r="19" spans="1:19" ht="10.5" customHeight="1" x14ac:dyDescent="0.2">
      <c r="A19" s="229" t="s">
        <v>10</v>
      </c>
      <c r="B19" s="230"/>
      <c r="C19" s="190"/>
      <c r="D19" s="190"/>
      <c r="E19" s="190" t="s">
        <v>163</v>
      </c>
      <c r="F19" s="190"/>
      <c r="G19" s="190"/>
      <c r="H19" s="226"/>
      <c r="I19" s="231">
        <v>304</v>
      </c>
      <c r="J19" s="231">
        <v>191</v>
      </c>
      <c r="K19" s="231">
        <v>113</v>
      </c>
      <c r="L19" s="231">
        <v>339</v>
      </c>
      <c r="M19" s="231">
        <v>206</v>
      </c>
      <c r="N19" s="231">
        <v>133</v>
      </c>
      <c r="O19" s="231">
        <v>319</v>
      </c>
      <c r="P19" s="231">
        <v>202</v>
      </c>
      <c r="Q19" s="231">
        <v>117</v>
      </c>
      <c r="R19" s="232"/>
      <c r="S19" s="230" t="s">
        <v>10</v>
      </c>
    </row>
    <row r="20" spans="1:19" ht="10.5" customHeight="1" x14ac:dyDescent="0.2">
      <c r="A20" s="229" t="s">
        <v>11</v>
      </c>
      <c r="B20" s="230"/>
      <c r="C20" s="190"/>
      <c r="D20" s="190"/>
      <c r="E20" s="190" t="s">
        <v>164</v>
      </c>
      <c r="F20" s="190"/>
      <c r="G20" s="190"/>
      <c r="H20" s="226"/>
      <c r="I20" s="231">
        <v>547</v>
      </c>
      <c r="J20" s="231">
        <v>284</v>
      </c>
      <c r="K20" s="231">
        <v>263</v>
      </c>
      <c r="L20" s="231">
        <v>599</v>
      </c>
      <c r="M20" s="231">
        <v>299</v>
      </c>
      <c r="N20" s="231">
        <v>300</v>
      </c>
      <c r="O20" s="231">
        <v>631</v>
      </c>
      <c r="P20" s="231">
        <v>299</v>
      </c>
      <c r="Q20" s="231">
        <v>332</v>
      </c>
      <c r="R20" s="232"/>
      <c r="S20" s="230" t="s">
        <v>11</v>
      </c>
    </row>
    <row r="21" spans="1:19" ht="10.5" customHeight="1" x14ac:dyDescent="0.2">
      <c r="A21" s="229" t="s">
        <v>12</v>
      </c>
      <c r="B21" s="230"/>
      <c r="C21" s="190"/>
      <c r="D21" s="190"/>
      <c r="E21" s="190" t="s">
        <v>165</v>
      </c>
      <c r="F21" s="190"/>
      <c r="G21" s="190"/>
      <c r="H21" s="226"/>
      <c r="I21" s="231"/>
      <c r="J21" s="231"/>
      <c r="K21" s="231"/>
      <c r="L21" s="231"/>
      <c r="M21" s="231"/>
      <c r="N21" s="231"/>
      <c r="O21" s="231"/>
      <c r="P21" s="231"/>
      <c r="Q21" s="231"/>
      <c r="R21" s="232"/>
      <c r="S21" s="230"/>
    </row>
    <row r="22" spans="1:19" ht="10.5" customHeight="1" x14ac:dyDescent="0.2">
      <c r="A22" s="229"/>
      <c r="B22" s="230"/>
      <c r="C22" s="190"/>
      <c r="D22" s="190"/>
      <c r="E22" s="190" t="s">
        <v>166</v>
      </c>
      <c r="F22" s="190"/>
      <c r="G22" s="190"/>
      <c r="H22" s="226"/>
      <c r="I22" s="231">
        <v>1225</v>
      </c>
      <c r="J22" s="231">
        <v>895</v>
      </c>
      <c r="K22" s="231">
        <v>330</v>
      </c>
      <c r="L22" s="231">
        <v>1212</v>
      </c>
      <c r="M22" s="231">
        <v>872</v>
      </c>
      <c r="N22" s="231">
        <v>340</v>
      </c>
      <c r="O22" s="231">
        <v>1191</v>
      </c>
      <c r="P22" s="231">
        <v>842</v>
      </c>
      <c r="Q22" s="231">
        <v>349</v>
      </c>
      <c r="R22" s="232"/>
      <c r="S22" s="230" t="s">
        <v>12</v>
      </c>
    </row>
    <row r="23" spans="1:19" ht="10.5" customHeight="1" x14ac:dyDescent="0.2">
      <c r="A23" s="229" t="s">
        <v>13</v>
      </c>
      <c r="B23" s="230"/>
      <c r="C23" s="190"/>
      <c r="D23" s="190"/>
      <c r="E23" s="190" t="s">
        <v>167</v>
      </c>
      <c r="F23" s="190"/>
      <c r="G23" s="190"/>
      <c r="H23" s="226"/>
      <c r="I23" s="231">
        <v>458</v>
      </c>
      <c r="J23" s="231">
        <v>9</v>
      </c>
      <c r="K23" s="231">
        <v>449</v>
      </c>
      <c r="L23" s="231">
        <v>464</v>
      </c>
      <c r="M23" s="231">
        <v>7</v>
      </c>
      <c r="N23" s="231">
        <v>457</v>
      </c>
      <c r="O23" s="231">
        <v>463</v>
      </c>
      <c r="P23" s="231">
        <v>3</v>
      </c>
      <c r="Q23" s="231">
        <v>460</v>
      </c>
      <c r="R23" s="232"/>
      <c r="S23" s="230" t="s">
        <v>13</v>
      </c>
    </row>
    <row r="24" spans="1:19" ht="10.5" customHeight="1" x14ac:dyDescent="0.2">
      <c r="A24" s="229" t="s">
        <v>14</v>
      </c>
      <c r="B24" s="230"/>
      <c r="C24" s="190"/>
      <c r="D24" s="190"/>
      <c r="E24" s="190" t="s">
        <v>168</v>
      </c>
      <c r="F24" s="190"/>
      <c r="G24" s="190"/>
      <c r="H24" s="226"/>
      <c r="I24" s="231">
        <v>402</v>
      </c>
      <c r="J24" s="231">
        <v>402</v>
      </c>
      <c r="K24" s="231">
        <v>0</v>
      </c>
      <c r="L24" s="231">
        <v>406</v>
      </c>
      <c r="M24" s="231">
        <v>406</v>
      </c>
      <c r="N24" s="231">
        <v>0</v>
      </c>
      <c r="O24" s="231">
        <v>386</v>
      </c>
      <c r="P24" s="231">
        <v>386</v>
      </c>
      <c r="Q24" s="231">
        <v>0</v>
      </c>
      <c r="R24" s="232"/>
      <c r="S24" s="230" t="s">
        <v>14</v>
      </c>
    </row>
    <row r="25" spans="1:19" ht="10.5" customHeight="1" x14ac:dyDescent="0.2">
      <c r="A25" s="229" t="s">
        <v>15</v>
      </c>
      <c r="B25" s="230"/>
      <c r="C25" s="190"/>
      <c r="D25" s="190"/>
      <c r="E25" s="190" t="s">
        <v>169</v>
      </c>
      <c r="F25" s="190"/>
      <c r="G25" s="190"/>
      <c r="H25" s="226"/>
      <c r="I25" s="231"/>
      <c r="J25" s="231"/>
      <c r="K25" s="231"/>
      <c r="L25" s="231"/>
      <c r="M25" s="231"/>
      <c r="N25" s="231"/>
      <c r="O25" s="231"/>
      <c r="P25" s="231"/>
      <c r="Q25" s="231"/>
      <c r="R25" s="232"/>
      <c r="S25" s="230"/>
    </row>
    <row r="26" spans="1:19" ht="10.5" customHeight="1" x14ac:dyDescent="0.2">
      <c r="A26" s="229"/>
      <c r="B26" s="230"/>
      <c r="C26" s="190"/>
      <c r="D26" s="190"/>
      <c r="E26" s="190" t="s">
        <v>170</v>
      </c>
      <c r="F26" s="190"/>
      <c r="G26" s="190"/>
      <c r="H26" s="226"/>
      <c r="I26" s="231">
        <v>578</v>
      </c>
      <c r="J26" s="231">
        <v>319</v>
      </c>
      <c r="K26" s="231">
        <v>259</v>
      </c>
      <c r="L26" s="231">
        <v>604</v>
      </c>
      <c r="M26" s="231">
        <v>324</v>
      </c>
      <c r="N26" s="231">
        <v>280</v>
      </c>
      <c r="O26" s="231">
        <v>595</v>
      </c>
      <c r="P26" s="231">
        <v>321</v>
      </c>
      <c r="Q26" s="231">
        <v>274</v>
      </c>
      <c r="R26" s="232"/>
      <c r="S26" s="230" t="s">
        <v>15</v>
      </c>
    </row>
    <row r="27" spans="1:19" ht="10.5" customHeight="1" x14ac:dyDescent="0.2">
      <c r="A27" s="229"/>
      <c r="B27" s="230"/>
      <c r="C27" s="190"/>
      <c r="D27" s="190"/>
      <c r="E27" s="190"/>
      <c r="F27" s="190"/>
      <c r="G27" s="190"/>
      <c r="H27" s="226"/>
      <c r="I27" s="231"/>
      <c r="J27" s="231"/>
      <c r="K27" s="231"/>
      <c r="L27" s="231"/>
      <c r="M27" s="231"/>
      <c r="N27" s="231"/>
      <c r="O27" s="231"/>
      <c r="P27" s="231"/>
      <c r="Q27" s="231"/>
      <c r="R27" s="232"/>
      <c r="S27" s="230"/>
    </row>
    <row r="28" spans="1:19" ht="10.5" customHeight="1" x14ac:dyDescent="0.2">
      <c r="A28" s="229"/>
      <c r="B28" s="230"/>
      <c r="C28" s="190"/>
      <c r="D28" s="190"/>
      <c r="E28" s="190"/>
      <c r="F28" s="190"/>
      <c r="G28" s="190"/>
      <c r="H28" s="226"/>
      <c r="I28" s="231"/>
      <c r="J28" s="231"/>
      <c r="K28" s="231"/>
      <c r="L28" s="231"/>
      <c r="M28" s="231"/>
      <c r="N28" s="231"/>
      <c r="O28" s="231"/>
      <c r="P28" s="231"/>
      <c r="Q28" s="231"/>
      <c r="R28" s="232"/>
      <c r="S28" s="230"/>
    </row>
    <row r="29" spans="1:19" ht="10.5" customHeight="1" x14ac:dyDescent="0.2">
      <c r="A29" s="229" t="s">
        <v>16</v>
      </c>
      <c r="B29" s="230"/>
      <c r="C29" s="190" t="s">
        <v>171</v>
      </c>
      <c r="D29" s="190"/>
      <c r="E29" s="190"/>
      <c r="F29" s="190"/>
      <c r="G29" s="190"/>
      <c r="H29" s="226"/>
      <c r="I29" s="231"/>
      <c r="J29" s="231"/>
      <c r="K29" s="231"/>
      <c r="L29" s="231"/>
      <c r="M29" s="231"/>
      <c r="N29" s="231"/>
      <c r="O29" s="231"/>
      <c r="P29" s="231"/>
      <c r="Q29" s="231"/>
      <c r="R29" s="232"/>
      <c r="S29" s="230"/>
    </row>
    <row r="30" spans="1:19" ht="10.5" customHeight="1" x14ac:dyDescent="0.2">
      <c r="A30" s="229"/>
      <c r="B30" s="230"/>
      <c r="C30" s="190"/>
      <c r="D30" s="190" t="s">
        <v>172</v>
      </c>
      <c r="E30" s="190"/>
      <c r="F30" s="190"/>
      <c r="G30" s="190"/>
      <c r="H30" s="226"/>
      <c r="I30" s="231"/>
      <c r="J30" s="231"/>
      <c r="K30" s="231"/>
      <c r="L30" s="231"/>
      <c r="M30" s="231"/>
      <c r="N30" s="231"/>
      <c r="O30" s="231"/>
      <c r="P30" s="231"/>
      <c r="Q30" s="231"/>
      <c r="R30" s="232"/>
      <c r="S30" s="230"/>
    </row>
    <row r="31" spans="1:19" ht="10.5" customHeight="1" x14ac:dyDescent="0.2">
      <c r="A31" s="229"/>
      <c r="B31" s="230"/>
      <c r="C31" s="190"/>
      <c r="D31" s="190" t="s">
        <v>173</v>
      </c>
      <c r="E31" s="190"/>
      <c r="F31" s="190"/>
      <c r="G31" s="190"/>
      <c r="H31" s="226"/>
      <c r="I31" s="231">
        <v>143</v>
      </c>
      <c r="J31" s="231">
        <v>54</v>
      </c>
      <c r="K31" s="231">
        <v>89</v>
      </c>
      <c r="L31" s="231">
        <v>117</v>
      </c>
      <c r="M31" s="231">
        <v>55</v>
      </c>
      <c r="N31" s="231">
        <v>62</v>
      </c>
      <c r="O31" s="231">
        <v>140</v>
      </c>
      <c r="P31" s="231">
        <v>61</v>
      </c>
      <c r="Q31" s="231">
        <v>79</v>
      </c>
      <c r="R31" s="232"/>
      <c r="S31" s="230" t="s">
        <v>16</v>
      </c>
    </row>
    <row r="32" spans="1:19" ht="10.5" customHeight="1" x14ac:dyDescent="0.2">
      <c r="A32" s="229"/>
      <c r="B32" s="230"/>
      <c r="C32" s="190"/>
      <c r="D32" s="190"/>
      <c r="E32" s="190"/>
      <c r="F32" s="190"/>
      <c r="G32" s="190"/>
      <c r="H32" s="226"/>
      <c r="I32" s="231"/>
      <c r="J32" s="231"/>
      <c r="K32" s="231"/>
      <c r="L32" s="231"/>
      <c r="M32" s="231"/>
      <c r="N32" s="231"/>
      <c r="O32" s="231"/>
      <c r="P32" s="231"/>
      <c r="Q32" s="231"/>
      <c r="R32" s="232"/>
      <c r="S32" s="230"/>
    </row>
    <row r="33" spans="1:19" ht="10.5" customHeight="1" x14ac:dyDescent="0.2">
      <c r="A33" s="229"/>
      <c r="B33" s="230"/>
      <c r="C33" s="190"/>
      <c r="D33" s="190"/>
      <c r="E33" s="190"/>
      <c r="F33" s="190"/>
      <c r="G33" s="190"/>
      <c r="H33" s="226"/>
      <c r="I33" s="231"/>
      <c r="J33" s="231"/>
      <c r="K33" s="231"/>
      <c r="L33" s="231"/>
      <c r="M33" s="231"/>
      <c r="N33" s="231"/>
      <c r="O33" s="231"/>
      <c r="P33" s="231"/>
      <c r="Q33" s="231"/>
      <c r="R33" s="232"/>
      <c r="S33" s="230"/>
    </row>
    <row r="34" spans="1:19" ht="10.5" customHeight="1" x14ac:dyDescent="0.2">
      <c r="A34" s="229" t="s">
        <v>17</v>
      </c>
      <c r="B34" s="230"/>
      <c r="C34" s="190" t="s">
        <v>174</v>
      </c>
      <c r="D34" s="190"/>
      <c r="E34" s="190"/>
      <c r="F34" s="190"/>
      <c r="G34" s="190"/>
      <c r="H34" s="226"/>
      <c r="I34" s="231"/>
      <c r="J34" s="231"/>
      <c r="K34" s="231"/>
      <c r="L34" s="231"/>
      <c r="M34" s="231"/>
      <c r="N34" s="231"/>
      <c r="O34" s="231"/>
      <c r="P34" s="231"/>
      <c r="Q34" s="231"/>
      <c r="R34" s="232"/>
      <c r="S34" s="230"/>
    </row>
    <row r="35" spans="1:19" ht="10.5" customHeight="1" x14ac:dyDescent="0.2">
      <c r="A35" s="229"/>
      <c r="B35" s="230"/>
      <c r="C35" s="190"/>
      <c r="D35" s="190" t="s">
        <v>175</v>
      </c>
      <c r="E35" s="190"/>
      <c r="F35" s="190"/>
      <c r="G35" s="190"/>
      <c r="H35" s="226"/>
      <c r="I35" s="231">
        <v>1237</v>
      </c>
      <c r="J35" s="231">
        <v>508</v>
      </c>
      <c r="K35" s="231">
        <v>729</v>
      </c>
      <c r="L35" s="231">
        <v>1211</v>
      </c>
      <c r="M35" s="231">
        <v>522</v>
      </c>
      <c r="N35" s="231">
        <v>689</v>
      </c>
      <c r="O35" s="231">
        <v>1296</v>
      </c>
      <c r="P35" s="231">
        <v>497</v>
      </c>
      <c r="Q35" s="231">
        <v>799</v>
      </c>
      <c r="R35" s="232"/>
      <c r="S35" s="230" t="s">
        <v>17</v>
      </c>
    </row>
    <row r="36" spans="1:19" ht="10.5" customHeight="1" x14ac:dyDescent="0.2">
      <c r="A36" s="229"/>
      <c r="B36" s="230"/>
      <c r="C36" s="190"/>
      <c r="D36" s="190" t="s">
        <v>157</v>
      </c>
      <c r="E36" s="190"/>
      <c r="F36" s="190"/>
      <c r="G36" s="190"/>
      <c r="H36" s="226"/>
      <c r="I36" s="231"/>
      <c r="J36" s="231"/>
      <c r="K36" s="231"/>
      <c r="L36" s="231"/>
      <c r="M36" s="231"/>
      <c r="N36" s="231"/>
      <c r="O36" s="231"/>
      <c r="P36" s="231"/>
      <c r="Q36" s="231"/>
      <c r="R36" s="232"/>
      <c r="S36" s="230"/>
    </row>
    <row r="37" spans="1:19" ht="10.5" customHeight="1" x14ac:dyDescent="0.2">
      <c r="A37" s="229" t="s">
        <v>18</v>
      </c>
      <c r="B37" s="230"/>
      <c r="C37" s="190"/>
      <c r="D37" s="190" t="s">
        <v>176</v>
      </c>
      <c r="E37" s="190"/>
      <c r="F37" s="190"/>
      <c r="G37" s="190"/>
      <c r="H37" s="226"/>
      <c r="I37" s="231">
        <v>1060</v>
      </c>
      <c r="J37" s="231">
        <v>433</v>
      </c>
      <c r="K37" s="231">
        <v>627</v>
      </c>
      <c r="L37" s="231">
        <v>1026</v>
      </c>
      <c r="M37" s="231">
        <v>449</v>
      </c>
      <c r="N37" s="231">
        <v>577</v>
      </c>
      <c r="O37" s="231">
        <v>1101</v>
      </c>
      <c r="P37" s="231">
        <v>418</v>
      </c>
      <c r="Q37" s="231">
        <v>683</v>
      </c>
      <c r="R37" s="232"/>
      <c r="S37" s="230" t="s">
        <v>18</v>
      </c>
    </row>
    <row r="38" spans="1:19" ht="10.5" customHeight="1" x14ac:dyDescent="0.2">
      <c r="A38" s="229"/>
      <c r="B38" s="230"/>
      <c r="C38" s="190"/>
      <c r="D38" s="190"/>
      <c r="E38" s="190"/>
      <c r="F38" s="190"/>
      <c r="G38" s="190"/>
      <c r="H38" s="226"/>
      <c r="I38" s="231"/>
      <c r="J38" s="231"/>
      <c r="K38" s="231"/>
      <c r="L38" s="231"/>
      <c r="M38" s="231"/>
      <c r="N38" s="231"/>
      <c r="O38" s="231"/>
      <c r="P38" s="231"/>
      <c r="Q38" s="231"/>
      <c r="R38" s="232"/>
      <c r="S38" s="230"/>
    </row>
    <row r="39" spans="1:19" ht="10.5" customHeight="1" x14ac:dyDescent="0.2">
      <c r="A39" s="229"/>
      <c r="B39" s="230"/>
      <c r="C39" s="190"/>
      <c r="D39" s="190"/>
      <c r="E39" s="190"/>
      <c r="F39" s="190"/>
      <c r="G39" s="190"/>
      <c r="H39" s="226"/>
      <c r="I39" s="231"/>
      <c r="J39" s="231"/>
      <c r="K39" s="231"/>
      <c r="L39" s="231"/>
      <c r="M39" s="231"/>
      <c r="N39" s="231"/>
      <c r="O39" s="231"/>
      <c r="P39" s="231"/>
      <c r="Q39" s="231"/>
      <c r="R39" s="232"/>
      <c r="S39" s="230"/>
    </row>
    <row r="40" spans="1:19" ht="10.5" customHeight="1" x14ac:dyDescent="0.2">
      <c r="A40" s="229" t="s">
        <v>19</v>
      </c>
      <c r="B40" s="230"/>
      <c r="C40" s="190" t="s">
        <v>177</v>
      </c>
      <c r="D40" s="190"/>
      <c r="E40" s="190"/>
      <c r="F40" s="190"/>
      <c r="G40" s="190"/>
      <c r="H40" s="226"/>
      <c r="I40" s="231">
        <v>664</v>
      </c>
      <c r="J40" s="231">
        <v>287</v>
      </c>
      <c r="K40" s="231">
        <v>377</v>
      </c>
      <c r="L40" s="231">
        <v>729</v>
      </c>
      <c r="M40" s="231">
        <v>315</v>
      </c>
      <c r="N40" s="231">
        <v>414</v>
      </c>
      <c r="O40" s="231">
        <v>1041</v>
      </c>
      <c r="P40" s="231">
        <v>385</v>
      </c>
      <c r="Q40" s="231">
        <v>656</v>
      </c>
      <c r="R40" s="232"/>
      <c r="S40" s="230" t="s">
        <v>19</v>
      </c>
    </row>
    <row r="41" spans="1:19" ht="10.5" customHeight="1" x14ac:dyDescent="0.2">
      <c r="A41" s="229"/>
      <c r="B41" s="230"/>
      <c r="C41" s="190"/>
      <c r="D41" s="190" t="s">
        <v>157</v>
      </c>
      <c r="E41" s="190"/>
      <c r="F41" s="190"/>
      <c r="G41" s="190"/>
      <c r="H41" s="226"/>
      <c r="I41" s="231"/>
      <c r="J41" s="231"/>
      <c r="K41" s="231"/>
      <c r="L41" s="231"/>
      <c r="M41" s="231"/>
      <c r="N41" s="231"/>
      <c r="O41" s="231"/>
      <c r="P41" s="231"/>
      <c r="Q41" s="231"/>
      <c r="R41" s="232"/>
      <c r="S41" s="230"/>
    </row>
    <row r="42" spans="1:19" ht="10.5" customHeight="1" x14ac:dyDescent="0.2">
      <c r="A42" s="229" t="s">
        <v>20</v>
      </c>
      <c r="B42" s="230"/>
      <c r="C42" s="190"/>
      <c r="D42" s="190" t="s">
        <v>178</v>
      </c>
      <c r="E42" s="190"/>
      <c r="F42" s="190"/>
      <c r="G42" s="190"/>
      <c r="H42" s="226"/>
      <c r="I42" s="231">
        <v>119</v>
      </c>
      <c r="J42" s="231">
        <v>96</v>
      </c>
      <c r="K42" s="231">
        <v>23</v>
      </c>
      <c r="L42" s="231">
        <v>128</v>
      </c>
      <c r="M42" s="231">
        <v>110</v>
      </c>
      <c r="N42" s="231">
        <v>18</v>
      </c>
      <c r="O42" s="231">
        <v>112</v>
      </c>
      <c r="P42" s="231">
        <v>92</v>
      </c>
      <c r="Q42" s="231">
        <v>20</v>
      </c>
      <c r="R42" s="232"/>
      <c r="S42" s="230" t="s">
        <v>20</v>
      </c>
    </row>
    <row r="43" spans="1:19" ht="10.5" customHeight="1" x14ac:dyDescent="0.2">
      <c r="A43" s="229"/>
      <c r="B43" s="230"/>
      <c r="C43" s="190"/>
      <c r="D43" s="190"/>
      <c r="E43" s="190"/>
      <c r="F43" s="190"/>
      <c r="G43" s="190"/>
      <c r="H43" s="226"/>
      <c r="I43" s="231"/>
      <c r="J43" s="231"/>
      <c r="K43" s="231"/>
      <c r="L43" s="231"/>
      <c r="M43" s="231"/>
      <c r="N43" s="231"/>
      <c r="O43" s="231"/>
      <c r="P43" s="231"/>
      <c r="Q43" s="231"/>
      <c r="R43" s="232"/>
      <c r="S43" s="230"/>
    </row>
    <row r="44" spans="1:19" ht="10.5" customHeight="1" x14ac:dyDescent="0.2">
      <c r="A44" s="229"/>
      <c r="B44" s="230"/>
      <c r="C44" s="190"/>
      <c r="D44" s="190"/>
      <c r="E44" s="190"/>
      <c r="F44" s="190"/>
      <c r="G44" s="190"/>
      <c r="H44" s="226"/>
      <c r="I44" s="231"/>
      <c r="J44" s="231"/>
      <c r="K44" s="231"/>
      <c r="L44" s="231"/>
      <c r="M44" s="231"/>
      <c r="N44" s="231"/>
      <c r="O44" s="231"/>
      <c r="P44" s="231"/>
      <c r="Q44" s="231"/>
      <c r="R44" s="232"/>
      <c r="S44" s="230"/>
    </row>
    <row r="45" spans="1:19" ht="10.5" customHeight="1" x14ac:dyDescent="0.2">
      <c r="A45" s="229" t="s">
        <v>53</v>
      </c>
      <c r="B45" s="230"/>
      <c r="C45" s="190" t="s">
        <v>179</v>
      </c>
      <c r="D45" s="190"/>
      <c r="E45" s="190"/>
      <c r="F45" s="190"/>
      <c r="G45" s="190"/>
      <c r="H45" s="226"/>
      <c r="I45" s="231">
        <v>825</v>
      </c>
      <c r="J45" s="231">
        <v>406</v>
      </c>
      <c r="K45" s="231">
        <v>419</v>
      </c>
      <c r="L45" s="231">
        <v>807</v>
      </c>
      <c r="M45" s="231">
        <v>380</v>
      </c>
      <c r="N45" s="231">
        <v>427</v>
      </c>
      <c r="O45" s="231">
        <v>915</v>
      </c>
      <c r="P45" s="231">
        <v>443</v>
      </c>
      <c r="Q45" s="231">
        <v>472</v>
      </c>
      <c r="R45" s="232"/>
      <c r="S45" s="230" t="s">
        <v>53</v>
      </c>
    </row>
    <row r="46" spans="1:19" ht="10.5" customHeight="1" x14ac:dyDescent="0.2">
      <c r="A46" s="229"/>
      <c r="B46" s="230"/>
      <c r="C46" s="190"/>
      <c r="D46" s="190"/>
      <c r="E46" s="190"/>
      <c r="F46" s="190"/>
      <c r="G46" s="190"/>
      <c r="H46" s="226"/>
      <c r="I46" s="231"/>
      <c r="J46" s="231"/>
      <c r="K46" s="231"/>
      <c r="L46" s="231"/>
      <c r="M46" s="231"/>
      <c r="N46" s="231"/>
      <c r="O46" s="231"/>
      <c r="P46" s="231"/>
      <c r="Q46" s="231"/>
      <c r="R46" s="232"/>
      <c r="S46" s="230"/>
    </row>
    <row r="47" spans="1:19" ht="10.5" customHeight="1" x14ac:dyDescent="0.2">
      <c r="A47" s="229"/>
      <c r="B47" s="230"/>
      <c r="C47" s="190"/>
      <c r="D47" s="190"/>
      <c r="E47" s="190"/>
      <c r="F47" s="190"/>
      <c r="G47" s="190"/>
      <c r="H47" s="226"/>
      <c r="I47" s="231"/>
      <c r="J47" s="231"/>
      <c r="K47" s="231"/>
      <c r="L47" s="231"/>
      <c r="M47" s="231"/>
      <c r="N47" s="231"/>
      <c r="O47" s="231"/>
      <c r="P47" s="231"/>
      <c r="Q47" s="231"/>
      <c r="R47" s="232"/>
      <c r="S47" s="230"/>
    </row>
    <row r="48" spans="1:19" ht="10.5" customHeight="1" x14ac:dyDescent="0.2">
      <c r="A48" s="229" t="s">
        <v>21</v>
      </c>
      <c r="B48" s="230"/>
      <c r="C48" s="190" t="s">
        <v>180</v>
      </c>
      <c r="D48" s="190"/>
      <c r="E48" s="190"/>
      <c r="F48" s="190"/>
      <c r="G48" s="190"/>
      <c r="H48" s="226"/>
      <c r="I48" s="231">
        <v>11950</v>
      </c>
      <c r="J48" s="231">
        <v>5213</v>
      </c>
      <c r="K48" s="231">
        <v>6737</v>
      </c>
      <c r="L48" s="231">
        <v>11463</v>
      </c>
      <c r="M48" s="231">
        <v>5049</v>
      </c>
      <c r="N48" s="231">
        <v>6414</v>
      </c>
      <c r="O48" s="231">
        <v>11768</v>
      </c>
      <c r="P48" s="231">
        <v>5183</v>
      </c>
      <c r="Q48" s="231">
        <v>6585</v>
      </c>
      <c r="R48" s="232"/>
      <c r="S48" s="230" t="s">
        <v>21</v>
      </c>
    </row>
    <row r="49" spans="1:19" ht="10.5" customHeight="1" x14ac:dyDescent="0.2">
      <c r="A49" s="229"/>
      <c r="B49" s="230"/>
      <c r="C49" s="190"/>
      <c r="D49" s="190" t="s">
        <v>157</v>
      </c>
      <c r="E49" s="190"/>
      <c r="F49" s="190"/>
      <c r="G49" s="190"/>
      <c r="H49" s="226"/>
      <c r="I49" s="231"/>
      <c r="J49" s="231"/>
      <c r="K49" s="231"/>
      <c r="L49" s="231"/>
      <c r="M49" s="231"/>
      <c r="N49" s="231"/>
      <c r="O49" s="231"/>
      <c r="P49" s="231"/>
      <c r="Q49" s="231"/>
      <c r="R49" s="232"/>
      <c r="S49" s="230"/>
    </row>
    <row r="50" spans="1:19" ht="10.5" customHeight="1" x14ac:dyDescent="0.2">
      <c r="A50" s="229" t="s">
        <v>22</v>
      </c>
      <c r="B50" s="230"/>
      <c r="C50" s="190"/>
      <c r="D50" s="190" t="s">
        <v>181</v>
      </c>
      <c r="E50" s="190"/>
      <c r="F50" s="190"/>
      <c r="G50" s="190"/>
      <c r="H50" s="226"/>
      <c r="I50" s="231">
        <v>4310</v>
      </c>
      <c r="J50" s="231">
        <v>2273</v>
      </c>
      <c r="K50" s="231">
        <v>2037</v>
      </c>
      <c r="L50" s="231">
        <v>4037</v>
      </c>
      <c r="M50" s="231">
        <v>2183</v>
      </c>
      <c r="N50" s="231">
        <v>1854</v>
      </c>
      <c r="O50" s="231">
        <v>4360</v>
      </c>
      <c r="P50" s="231">
        <v>2344</v>
      </c>
      <c r="Q50" s="231">
        <v>2016</v>
      </c>
      <c r="R50" s="232"/>
      <c r="S50" s="230" t="s">
        <v>22</v>
      </c>
    </row>
    <row r="51" spans="1:19" ht="10.5" customHeight="1" x14ac:dyDescent="0.2">
      <c r="A51" s="229" t="s">
        <v>56</v>
      </c>
      <c r="B51" s="230"/>
      <c r="C51" s="190"/>
      <c r="D51" s="190" t="s">
        <v>183</v>
      </c>
      <c r="E51" s="190"/>
      <c r="F51" s="190"/>
      <c r="G51" s="190"/>
      <c r="H51" s="226"/>
      <c r="I51" s="231">
        <v>3397</v>
      </c>
      <c r="J51" s="231">
        <v>1364</v>
      </c>
      <c r="K51" s="231">
        <v>2033</v>
      </c>
      <c r="L51" s="231">
        <v>3240</v>
      </c>
      <c r="M51" s="231">
        <v>1265</v>
      </c>
      <c r="N51" s="231">
        <v>1975</v>
      </c>
      <c r="O51" s="231">
        <v>3092</v>
      </c>
      <c r="P51" s="231">
        <v>1197</v>
      </c>
      <c r="Q51" s="231">
        <v>1895</v>
      </c>
      <c r="R51" s="232"/>
      <c r="S51" s="230" t="s">
        <v>56</v>
      </c>
    </row>
    <row r="52" spans="1:19" ht="10.5" customHeight="1" x14ac:dyDescent="0.2">
      <c r="A52" s="229" t="s">
        <v>23</v>
      </c>
      <c r="B52" s="230"/>
      <c r="C52" s="190"/>
      <c r="D52" s="190" t="s">
        <v>184</v>
      </c>
      <c r="E52" s="190"/>
      <c r="F52" s="190"/>
      <c r="G52" s="190"/>
      <c r="H52" s="226"/>
      <c r="I52" s="231">
        <v>1631</v>
      </c>
      <c r="J52" s="231">
        <v>654</v>
      </c>
      <c r="K52" s="231">
        <v>977</v>
      </c>
      <c r="L52" s="231">
        <v>1645</v>
      </c>
      <c r="M52" s="231">
        <v>653</v>
      </c>
      <c r="N52" s="231">
        <v>992</v>
      </c>
      <c r="O52" s="231">
        <v>1725</v>
      </c>
      <c r="P52" s="231">
        <v>703</v>
      </c>
      <c r="Q52" s="231">
        <v>1022</v>
      </c>
      <c r="R52" s="232"/>
      <c r="S52" s="230" t="s">
        <v>23</v>
      </c>
    </row>
    <row r="53" spans="1:19" ht="10.5" customHeight="1" x14ac:dyDescent="0.2">
      <c r="A53" s="229"/>
      <c r="B53" s="230"/>
      <c r="C53" s="190"/>
      <c r="D53" s="190"/>
      <c r="E53" s="190"/>
      <c r="F53" s="190"/>
      <c r="G53" s="190"/>
      <c r="H53" s="226"/>
      <c r="I53" s="231"/>
      <c r="J53" s="231"/>
      <c r="K53" s="231"/>
      <c r="L53" s="231"/>
      <c r="M53" s="231"/>
      <c r="N53" s="231"/>
      <c r="O53" s="231"/>
      <c r="P53" s="231"/>
      <c r="Q53" s="231"/>
      <c r="R53" s="232"/>
      <c r="S53" s="230"/>
    </row>
    <row r="54" spans="1:19" ht="10.5" customHeight="1" x14ac:dyDescent="0.2">
      <c r="A54" s="229"/>
      <c r="B54" s="230"/>
      <c r="C54" s="190"/>
      <c r="D54" s="190"/>
      <c r="E54" s="190"/>
      <c r="F54" s="190"/>
      <c r="G54" s="190"/>
      <c r="H54" s="226"/>
      <c r="I54" s="231"/>
      <c r="J54" s="231"/>
      <c r="K54" s="231"/>
      <c r="L54" s="231"/>
      <c r="M54" s="231"/>
      <c r="N54" s="231"/>
      <c r="O54" s="231"/>
      <c r="P54" s="231"/>
      <c r="Q54" s="231"/>
      <c r="R54" s="232"/>
      <c r="S54" s="230"/>
    </row>
    <row r="55" spans="1:19" ht="10.5" customHeight="1" x14ac:dyDescent="0.2">
      <c r="A55" s="229" t="s">
        <v>24</v>
      </c>
      <c r="B55" s="230"/>
      <c r="C55" s="190" t="s">
        <v>185</v>
      </c>
      <c r="D55" s="190"/>
      <c r="E55" s="190"/>
      <c r="F55" s="190"/>
      <c r="G55" s="190"/>
      <c r="H55" s="226"/>
      <c r="I55" s="231">
        <v>2278</v>
      </c>
      <c r="J55" s="231">
        <v>1293</v>
      </c>
      <c r="K55" s="231">
        <v>985</v>
      </c>
      <c r="L55" s="231">
        <v>2057</v>
      </c>
      <c r="M55" s="231">
        <v>1142</v>
      </c>
      <c r="N55" s="231">
        <v>915</v>
      </c>
      <c r="O55" s="231">
        <v>2158</v>
      </c>
      <c r="P55" s="231">
        <v>1194</v>
      </c>
      <c r="Q55" s="231">
        <v>964</v>
      </c>
      <c r="R55" s="232"/>
      <c r="S55" s="230" t="s">
        <v>24</v>
      </c>
    </row>
    <row r="56" spans="1:19" ht="10.5" customHeight="1" x14ac:dyDescent="0.2">
      <c r="A56" s="229"/>
      <c r="B56" s="230"/>
      <c r="C56" s="190"/>
      <c r="D56" s="190" t="s">
        <v>157</v>
      </c>
      <c r="E56" s="190"/>
      <c r="F56" s="190"/>
      <c r="G56" s="190"/>
      <c r="H56" s="226"/>
      <c r="I56" s="231"/>
      <c r="J56" s="231"/>
      <c r="K56" s="231"/>
      <c r="L56" s="231"/>
      <c r="M56" s="231"/>
      <c r="N56" s="231"/>
      <c r="O56" s="231"/>
      <c r="P56" s="231"/>
      <c r="Q56" s="231"/>
      <c r="R56" s="232"/>
      <c r="S56" s="230"/>
    </row>
    <row r="57" spans="1:19" ht="10.5" customHeight="1" x14ac:dyDescent="0.2">
      <c r="A57" s="229" t="s">
        <v>279</v>
      </c>
      <c r="B57" s="230"/>
      <c r="C57" s="190"/>
      <c r="D57" s="190" t="s">
        <v>186</v>
      </c>
      <c r="E57" s="190"/>
      <c r="F57" s="190"/>
      <c r="G57" s="190"/>
      <c r="H57" s="226"/>
      <c r="I57" s="231">
        <v>941</v>
      </c>
      <c r="J57" s="231">
        <v>525</v>
      </c>
      <c r="K57" s="231">
        <v>416</v>
      </c>
      <c r="L57" s="231">
        <v>825</v>
      </c>
      <c r="M57" s="231">
        <v>427</v>
      </c>
      <c r="N57" s="231">
        <v>398</v>
      </c>
      <c r="O57" s="231">
        <v>729</v>
      </c>
      <c r="P57" s="231">
        <v>370</v>
      </c>
      <c r="Q57" s="231">
        <v>359</v>
      </c>
      <c r="R57" s="232"/>
      <c r="S57" s="230" t="s">
        <v>279</v>
      </c>
    </row>
    <row r="58" spans="1:19" ht="10.5" customHeight="1" x14ac:dyDescent="0.2">
      <c r="A58" s="229" t="s">
        <v>25</v>
      </c>
      <c r="B58" s="230"/>
      <c r="C58" s="190"/>
      <c r="D58" s="190" t="s">
        <v>187</v>
      </c>
      <c r="E58" s="190"/>
      <c r="F58" s="190"/>
      <c r="G58" s="190"/>
      <c r="H58" s="226"/>
      <c r="I58" s="231"/>
      <c r="J58" s="231"/>
      <c r="K58" s="231"/>
      <c r="L58" s="231"/>
      <c r="M58" s="231"/>
      <c r="N58" s="231"/>
      <c r="O58" s="231"/>
      <c r="P58" s="231"/>
      <c r="Q58" s="231"/>
      <c r="R58" s="232"/>
      <c r="S58" s="230"/>
    </row>
    <row r="59" spans="1:19" ht="10.5" customHeight="1" x14ac:dyDescent="0.2">
      <c r="A59" s="229"/>
      <c r="B59" s="230"/>
      <c r="C59" s="190"/>
      <c r="D59" s="190"/>
      <c r="E59" s="190" t="s">
        <v>188</v>
      </c>
      <c r="F59" s="190"/>
      <c r="G59" s="190"/>
      <c r="H59" s="226"/>
      <c r="I59" s="231">
        <v>888</v>
      </c>
      <c r="J59" s="231">
        <v>519</v>
      </c>
      <c r="K59" s="231">
        <v>369</v>
      </c>
      <c r="L59" s="231">
        <v>829</v>
      </c>
      <c r="M59" s="231">
        <v>492</v>
      </c>
      <c r="N59" s="231">
        <v>337</v>
      </c>
      <c r="O59" s="231">
        <v>1034</v>
      </c>
      <c r="P59" s="231">
        <v>598</v>
      </c>
      <c r="Q59" s="231">
        <v>436</v>
      </c>
      <c r="R59" s="232"/>
      <c r="S59" s="230" t="s">
        <v>25</v>
      </c>
    </row>
    <row r="60" spans="1:19" ht="10.5" customHeight="1" x14ac:dyDescent="0.2">
      <c r="A60" s="230"/>
      <c r="B60" s="230"/>
      <c r="C60" s="190"/>
      <c r="D60" s="190"/>
      <c r="E60" s="190"/>
      <c r="F60" s="190"/>
      <c r="G60" s="190"/>
      <c r="H60" s="190"/>
      <c r="I60" s="223"/>
      <c r="J60" s="223"/>
      <c r="K60" s="223"/>
      <c r="L60" s="227"/>
      <c r="M60" s="227"/>
      <c r="N60" s="228"/>
      <c r="R60" s="190"/>
      <c r="S60" s="190"/>
    </row>
    <row r="61" spans="1:19" ht="10.5" customHeight="1" x14ac:dyDescent="0.2">
      <c r="A61" s="223"/>
      <c r="B61" s="223"/>
      <c r="C61" s="223"/>
      <c r="D61" s="223"/>
      <c r="E61" s="223"/>
      <c r="F61" s="223"/>
      <c r="G61" s="223"/>
      <c r="H61" s="223"/>
      <c r="I61" s="223"/>
      <c r="J61" s="223"/>
      <c r="K61" s="223"/>
      <c r="L61" s="227"/>
      <c r="M61" s="227"/>
      <c r="N61" s="228"/>
      <c r="R61" s="190"/>
      <c r="S61" s="190"/>
    </row>
    <row r="62" spans="1:19" ht="10.5" customHeight="1" x14ac:dyDescent="0.2">
      <c r="A62" s="223"/>
      <c r="B62" s="223"/>
      <c r="C62" s="223"/>
      <c r="D62" s="223"/>
      <c r="E62" s="223"/>
      <c r="F62" s="223"/>
      <c r="G62" s="223"/>
      <c r="H62" s="223"/>
      <c r="I62" s="223"/>
      <c r="J62" s="223"/>
      <c r="K62" s="223"/>
      <c r="L62" s="223"/>
      <c r="M62" s="223"/>
      <c r="N62" s="190"/>
      <c r="O62" s="228"/>
      <c r="P62" s="228"/>
      <c r="Q62" s="228"/>
      <c r="R62" s="190"/>
      <c r="S62" s="190"/>
    </row>
    <row r="63" spans="1:19" ht="10.5" customHeight="1" x14ac:dyDescent="0.2">
      <c r="A63" s="233"/>
      <c r="B63" s="233"/>
      <c r="C63" s="190"/>
      <c r="D63" s="190"/>
      <c r="E63" s="190"/>
      <c r="F63" s="190"/>
      <c r="G63" s="190"/>
      <c r="H63" s="190"/>
      <c r="I63" s="223"/>
      <c r="J63" s="223"/>
      <c r="K63" s="223"/>
      <c r="L63" s="223"/>
      <c r="M63" s="223"/>
      <c r="N63" s="190"/>
      <c r="O63" s="228"/>
      <c r="P63" s="228"/>
      <c r="Q63" s="228"/>
      <c r="R63" s="190"/>
      <c r="S63" s="190"/>
    </row>
    <row r="64" spans="1:19" ht="10.5" customHeight="1" x14ac:dyDescent="0.2">
      <c r="A64" s="233"/>
      <c r="B64" s="233"/>
      <c r="C64" s="190"/>
      <c r="D64" s="190"/>
      <c r="E64" s="190"/>
      <c r="F64" s="190"/>
      <c r="G64" s="190"/>
      <c r="H64" s="190"/>
      <c r="I64" s="223"/>
      <c r="J64" s="223"/>
      <c r="K64" s="223"/>
      <c r="L64" s="223"/>
      <c r="M64" s="223"/>
      <c r="N64" s="190"/>
      <c r="O64" s="228"/>
      <c r="P64" s="228"/>
      <c r="Q64" s="228"/>
      <c r="R64" s="190"/>
      <c r="S64" s="190"/>
    </row>
    <row r="65" spans="1:19" ht="10.5" customHeight="1" x14ac:dyDescent="0.2">
      <c r="A65" s="233"/>
      <c r="B65" s="233"/>
      <c r="C65" s="190"/>
      <c r="D65" s="190"/>
      <c r="E65" s="190"/>
      <c r="F65" s="190"/>
      <c r="G65" s="190"/>
      <c r="H65" s="190"/>
      <c r="I65" s="223"/>
      <c r="J65" s="223"/>
      <c r="K65" s="223"/>
      <c r="L65" s="223"/>
      <c r="M65" s="223"/>
      <c r="N65" s="190"/>
      <c r="O65" s="228"/>
      <c r="P65" s="228"/>
      <c r="Q65" s="228"/>
      <c r="R65" s="190"/>
      <c r="S65" s="190"/>
    </row>
    <row r="66" spans="1:19" ht="10.5" customHeight="1" x14ac:dyDescent="0.2">
      <c r="A66" s="233"/>
      <c r="B66" s="233"/>
      <c r="C66" s="190"/>
      <c r="D66" s="190"/>
      <c r="E66" s="190"/>
      <c r="F66" s="190"/>
      <c r="G66" s="190"/>
      <c r="H66" s="190"/>
      <c r="I66" s="223"/>
      <c r="J66" s="223"/>
      <c r="K66" s="223"/>
      <c r="L66" s="223"/>
      <c r="M66" s="223"/>
      <c r="N66" s="190"/>
      <c r="O66" s="228"/>
      <c r="P66" s="228"/>
      <c r="Q66" s="228"/>
      <c r="R66" s="190"/>
      <c r="S66" s="190"/>
    </row>
    <row r="67" spans="1:19" ht="10.5" customHeight="1" x14ac:dyDescent="0.2">
      <c r="A67" s="233"/>
      <c r="B67" s="233"/>
      <c r="C67" s="190"/>
      <c r="D67" s="190"/>
      <c r="E67" s="190"/>
      <c r="F67" s="190"/>
      <c r="G67" s="190"/>
      <c r="H67" s="190"/>
      <c r="I67" s="223"/>
      <c r="J67" s="223"/>
      <c r="K67" s="223"/>
      <c r="L67" s="223"/>
      <c r="M67" s="223"/>
      <c r="N67" s="190"/>
      <c r="O67" s="228"/>
      <c r="P67" s="228"/>
      <c r="Q67" s="228"/>
      <c r="R67" s="190"/>
      <c r="S67" s="190"/>
    </row>
    <row r="68" spans="1:19" ht="10.5" customHeight="1" x14ac:dyDescent="0.2">
      <c r="A68" s="233"/>
      <c r="B68" s="233"/>
      <c r="C68" s="190"/>
      <c r="D68" s="190"/>
      <c r="E68" s="190"/>
      <c r="F68" s="190"/>
      <c r="G68" s="190"/>
      <c r="H68" s="190"/>
      <c r="I68" s="223"/>
      <c r="J68" s="223"/>
      <c r="K68" s="223"/>
      <c r="L68" s="223"/>
      <c r="M68" s="223"/>
      <c r="N68" s="223"/>
      <c r="O68" s="228"/>
      <c r="P68" s="228"/>
      <c r="Q68" s="228"/>
      <c r="R68" s="190"/>
      <c r="S68" s="190"/>
    </row>
    <row r="69" spans="1:19" ht="10.5" customHeight="1" x14ac:dyDescent="0.2">
      <c r="A69" s="233"/>
      <c r="B69" s="233"/>
      <c r="C69" s="190"/>
      <c r="D69" s="190"/>
      <c r="E69" s="190"/>
      <c r="F69" s="190"/>
      <c r="G69" s="190"/>
      <c r="H69" s="190"/>
      <c r="I69" s="223"/>
      <c r="J69" s="223"/>
      <c r="K69" s="223"/>
      <c r="L69" s="223"/>
      <c r="M69" s="223"/>
      <c r="N69" s="223"/>
      <c r="O69" s="228"/>
      <c r="P69" s="228"/>
      <c r="Q69" s="228"/>
      <c r="R69" s="190"/>
      <c r="S69" s="190"/>
    </row>
    <row r="70" spans="1:19" ht="10.5" customHeight="1" x14ac:dyDescent="0.2">
      <c r="A70" s="233"/>
      <c r="B70" s="233"/>
      <c r="C70" s="190"/>
      <c r="D70" s="190"/>
      <c r="E70" s="190"/>
      <c r="F70" s="190"/>
      <c r="G70" s="190"/>
      <c r="H70" s="190"/>
      <c r="I70" s="223"/>
      <c r="J70" s="223"/>
      <c r="K70" s="223"/>
      <c r="L70" s="223"/>
      <c r="M70" s="223"/>
      <c r="N70" s="190"/>
      <c r="O70" s="228"/>
      <c r="P70" s="228"/>
      <c r="Q70" s="228"/>
      <c r="R70" s="190"/>
      <c r="S70" s="190"/>
    </row>
    <row r="71" spans="1:19" ht="10.5" customHeight="1" x14ac:dyDescent="0.2">
      <c r="A71" s="233"/>
      <c r="B71" s="233"/>
      <c r="C71" s="190"/>
      <c r="D71" s="190"/>
      <c r="E71" s="190"/>
      <c r="F71" s="190"/>
      <c r="G71" s="190"/>
      <c r="H71" s="190"/>
      <c r="I71" s="223"/>
      <c r="J71" s="223"/>
      <c r="K71" s="223"/>
      <c r="L71" s="223"/>
      <c r="M71" s="223"/>
      <c r="N71" s="190"/>
      <c r="O71" s="228"/>
      <c r="P71" s="228"/>
      <c r="Q71" s="228"/>
      <c r="R71" s="190"/>
      <c r="S71" s="190"/>
    </row>
    <row r="72" spans="1:19" ht="10.5" customHeight="1" x14ac:dyDescent="0.2">
      <c r="A72" s="233"/>
      <c r="B72" s="233"/>
      <c r="C72" s="190"/>
      <c r="D72" s="190"/>
      <c r="E72" s="190"/>
      <c r="F72" s="190"/>
      <c r="G72" s="190"/>
      <c r="H72" s="190"/>
      <c r="I72" s="223"/>
      <c r="J72" s="223"/>
      <c r="K72" s="223"/>
      <c r="L72" s="223"/>
      <c r="M72" s="223"/>
      <c r="N72" s="190"/>
      <c r="O72" s="228"/>
      <c r="P72" s="228"/>
      <c r="Q72" s="228"/>
      <c r="R72" s="190"/>
      <c r="S72" s="190"/>
    </row>
    <row r="73" spans="1:19" ht="10.5" customHeight="1" x14ac:dyDescent="0.2">
      <c r="A73" s="233"/>
      <c r="B73" s="233"/>
      <c r="C73" s="190"/>
      <c r="D73" s="190"/>
      <c r="E73" s="190"/>
      <c r="F73" s="190"/>
      <c r="G73" s="190"/>
      <c r="H73" s="190"/>
      <c r="I73" s="223"/>
      <c r="J73" s="223"/>
      <c r="K73" s="223"/>
      <c r="L73" s="223"/>
      <c r="M73" s="223"/>
      <c r="N73" s="190"/>
      <c r="O73" s="228"/>
      <c r="P73" s="228"/>
      <c r="Q73" s="228"/>
      <c r="R73" s="190"/>
      <c r="S73" s="190"/>
    </row>
    <row r="74" spans="1:19" ht="10.5" customHeight="1" x14ac:dyDescent="0.2">
      <c r="A74" s="233"/>
      <c r="B74" s="233"/>
      <c r="C74" s="190"/>
      <c r="D74" s="190"/>
      <c r="E74" s="190"/>
      <c r="F74" s="190"/>
      <c r="G74" s="190"/>
      <c r="H74" s="190"/>
      <c r="I74" s="223"/>
      <c r="J74" s="223"/>
      <c r="K74" s="223"/>
      <c r="L74" s="223"/>
      <c r="M74" s="223"/>
      <c r="N74" s="190"/>
      <c r="O74" s="228"/>
      <c r="P74" s="228"/>
      <c r="Q74" s="228"/>
      <c r="R74" s="190"/>
      <c r="S74" s="190"/>
    </row>
    <row r="75" spans="1:19" s="236" customFormat="1" ht="12.75" customHeight="1" x14ac:dyDescent="0.2">
      <c r="A75" s="219"/>
      <c r="B75" s="219"/>
      <c r="C75" s="219"/>
      <c r="D75" s="219"/>
      <c r="E75" s="219"/>
      <c r="F75" s="219"/>
      <c r="G75" s="219"/>
      <c r="H75" s="219"/>
      <c r="I75" s="219"/>
      <c r="J75" s="219"/>
      <c r="K75" s="234" t="s">
        <v>333</v>
      </c>
      <c r="L75" s="235" t="s">
        <v>111</v>
      </c>
      <c r="M75" s="219"/>
      <c r="N75" s="219"/>
      <c r="O75" s="228"/>
      <c r="P75" s="228"/>
      <c r="Q75" s="228"/>
      <c r="R75" s="219"/>
      <c r="S75" s="219"/>
    </row>
    <row r="76" spans="1:19" ht="12.75" customHeight="1" x14ac:dyDescent="0.2">
      <c r="A76" s="221"/>
      <c r="B76" s="221"/>
      <c r="C76" s="221"/>
      <c r="D76" s="221"/>
      <c r="E76" s="221"/>
      <c r="F76" s="222"/>
      <c r="G76" s="222"/>
      <c r="H76" s="222"/>
      <c r="I76" s="222"/>
      <c r="J76" s="222"/>
      <c r="K76" s="223"/>
      <c r="L76" s="223"/>
      <c r="M76" s="223"/>
      <c r="N76" s="223"/>
      <c r="O76" s="228"/>
      <c r="P76" s="228"/>
      <c r="Q76" s="228"/>
      <c r="R76" s="190"/>
      <c r="S76" s="190"/>
    </row>
    <row r="77" spans="1:19" ht="12.75" customHeight="1" x14ac:dyDescent="0.2">
      <c r="A77" s="190"/>
      <c r="B77" s="190"/>
      <c r="C77" s="190"/>
      <c r="D77" s="190"/>
      <c r="E77" s="190"/>
      <c r="F77" s="223"/>
      <c r="G77" s="223"/>
      <c r="H77" s="223"/>
      <c r="I77" s="223"/>
      <c r="J77" s="223"/>
      <c r="K77" s="223"/>
      <c r="L77" s="223"/>
      <c r="M77" s="223"/>
      <c r="N77" s="182"/>
      <c r="O77" s="228"/>
      <c r="P77" s="228"/>
      <c r="Q77" s="228"/>
      <c r="R77" s="190"/>
      <c r="S77" s="182"/>
    </row>
    <row r="78" spans="1:19" s="236" customFormat="1" ht="12.75" customHeight="1" x14ac:dyDescent="0.2">
      <c r="A78" s="313" t="s">
        <v>0</v>
      </c>
      <c r="B78" s="328" t="s">
        <v>1</v>
      </c>
      <c r="C78" s="329"/>
      <c r="D78" s="329"/>
      <c r="E78" s="329"/>
      <c r="F78" s="329"/>
      <c r="G78" s="329"/>
      <c r="H78" s="313"/>
      <c r="I78" s="316">
        <v>2015</v>
      </c>
      <c r="J78" s="311"/>
      <c r="K78" s="311"/>
      <c r="L78" s="311">
        <v>2016</v>
      </c>
      <c r="M78" s="311"/>
      <c r="N78" s="312"/>
      <c r="O78" s="337">
        <v>2017</v>
      </c>
      <c r="P78" s="338"/>
      <c r="Q78" s="339"/>
      <c r="R78" s="329" t="s">
        <v>0</v>
      </c>
      <c r="S78" s="329"/>
    </row>
    <row r="79" spans="1:19" s="236" customFormat="1" ht="12.75" customHeight="1" x14ac:dyDescent="0.2">
      <c r="A79" s="314"/>
      <c r="B79" s="330"/>
      <c r="C79" s="331"/>
      <c r="D79" s="331"/>
      <c r="E79" s="331"/>
      <c r="F79" s="331"/>
      <c r="G79" s="331"/>
      <c r="H79" s="314"/>
      <c r="I79" s="309" t="s">
        <v>113</v>
      </c>
      <c r="J79" s="309" t="s">
        <v>114</v>
      </c>
      <c r="K79" s="328" t="s">
        <v>115</v>
      </c>
      <c r="L79" s="313" t="s">
        <v>113</v>
      </c>
      <c r="M79" s="309" t="s">
        <v>114</v>
      </c>
      <c r="N79" s="309" t="s">
        <v>115</v>
      </c>
      <c r="O79" s="309" t="s">
        <v>113</v>
      </c>
      <c r="P79" s="309" t="s">
        <v>114</v>
      </c>
      <c r="Q79" s="309" t="s">
        <v>115</v>
      </c>
      <c r="R79" s="331"/>
      <c r="S79" s="335"/>
    </row>
    <row r="80" spans="1:19" s="236" customFormat="1" ht="12.75" customHeight="1" x14ac:dyDescent="0.2">
      <c r="A80" s="315"/>
      <c r="B80" s="332"/>
      <c r="C80" s="333"/>
      <c r="D80" s="333"/>
      <c r="E80" s="333"/>
      <c r="F80" s="333"/>
      <c r="G80" s="333"/>
      <c r="H80" s="315"/>
      <c r="I80" s="318"/>
      <c r="J80" s="318"/>
      <c r="K80" s="334"/>
      <c r="L80" s="336"/>
      <c r="M80" s="318"/>
      <c r="N80" s="318"/>
      <c r="O80" s="318"/>
      <c r="P80" s="318"/>
      <c r="Q80" s="318"/>
      <c r="R80" s="333"/>
      <c r="S80" s="333"/>
    </row>
    <row r="81" spans="1:19" ht="10.5" customHeight="1" x14ac:dyDescent="0.2">
      <c r="A81" s="224"/>
      <c r="B81" s="190"/>
      <c r="C81" s="190"/>
      <c r="D81" s="190"/>
      <c r="E81" s="190"/>
      <c r="F81" s="190"/>
      <c r="G81" s="190"/>
      <c r="H81" s="226"/>
      <c r="I81" s="223"/>
      <c r="J81" s="223"/>
      <c r="K81" s="225"/>
      <c r="L81" s="225"/>
      <c r="M81" s="190"/>
      <c r="N81" s="225"/>
      <c r="O81" s="228"/>
      <c r="P81" s="228"/>
      <c r="Q81" s="237"/>
      <c r="R81" s="190"/>
      <c r="S81" s="190"/>
    </row>
    <row r="82" spans="1:19" ht="10.5" customHeight="1" x14ac:dyDescent="0.2">
      <c r="A82" s="229" t="s">
        <v>26</v>
      </c>
      <c r="B82" s="230"/>
      <c r="C82" s="190" t="s">
        <v>189</v>
      </c>
      <c r="D82" s="190"/>
      <c r="E82" s="190"/>
      <c r="F82" s="190"/>
      <c r="G82" s="190"/>
      <c r="H82" s="226"/>
      <c r="I82" s="231">
        <v>1280</v>
      </c>
      <c r="J82" s="231">
        <v>680</v>
      </c>
      <c r="K82" s="231">
        <v>600</v>
      </c>
      <c r="L82" s="231">
        <v>1294</v>
      </c>
      <c r="M82" s="231">
        <v>758</v>
      </c>
      <c r="N82" s="231">
        <v>536</v>
      </c>
      <c r="O82" s="231">
        <v>1448</v>
      </c>
      <c r="P82" s="231">
        <v>819</v>
      </c>
      <c r="Q82" s="231">
        <v>629</v>
      </c>
      <c r="R82" s="232"/>
      <c r="S82" s="230" t="s">
        <v>26</v>
      </c>
    </row>
    <row r="83" spans="1:19" ht="10.5" customHeight="1" x14ac:dyDescent="0.2">
      <c r="A83" s="229"/>
      <c r="B83" s="230"/>
      <c r="C83" s="190"/>
      <c r="D83" s="190" t="s">
        <v>157</v>
      </c>
      <c r="E83" s="190"/>
      <c r="F83" s="190"/>
      <c r="G83" s="190"/>
      <c r="H83" s="226"/>
      <c r="I83" s="231"/>
      <c r="J83" s="231"/>
      <c r="K83" s="231"/>
      <c r="L83" s="231"/>
      <c r="M83" s="231"/>
      <c r="N83" s="231"/>
      <c r="O83" s="231"/>
      <c r="P83" s="231"/>
      <c r="Q83" s="231"/>
      <c r="R83" s="232"/>
      <c r="S83" s="230"/>
    </row>
    <row r="84" spans="1:19" ht="10.5" customHeight="1" x14ac:dyDescent="0.2">
      <c r="A84" s="229" t="s">
        <v>27</v>
      </c>
      <c r="B84" s="230"/>
      <c r="C84" s="190"/>
      <c r="D84" s="190" t="s">
        <v>190</v>
      </c>
      <c r="E84" s="190"/>
      <c r="F84" s="190"/>
      <c r="G84" s="190"/>
      <c r="H84" s="226"/>
      <c r="I84" s="231">
        <v>327</v>
      </c>
      <c r="J84" s="231">
        <v>250</v>
      </c>
      <c r="K84" s="231">
        <v>77</v>
      </c>
      <c r="L84" s="231">
        <v>346</v>
      </c>
      <c r="M84" s="231">
        <v>280</v>
      </c>
      <c r="N84" s="231">
        <v>66</v>
      </c>
      <c r="O84" s="231">
        <v>361</v>
      </c>
      <c r="P84" s="231">
        <v>279</v>
      </c>
      <c r="Q84" s="231">
        <v>82</v>
      </c>
      <c r="R84" s="232"/>
      <c r="S84" s="230" t="s">
        <v>27</v>
      </c>
    </row>
    <row r="85" spans="1:19" ht="10.5" customHeight="1" x14ac:dyDescent="0.2">
      <c r="A85" s="229"/>
      <c r="B85" s="230"/>
      <c r="C85" s="190"/>
      <c r="D85" s="190"/>
      <c r="E85" s="190"/>
      <c r="F85" s="190"/>
      <c r="G85" s="190"/>
      <c r="H85" s="226"/>
      <c r="I85" s="231"/>
      <c r="J85" s="231"/>
      <c r="K85" s="231"/>
      <c r="L85" s="231"/>
      <c r="M85" s="231"/>
      <c r="N85" s="231"/>
      <c r="O85" s="231"/>
      <c r="P85" s="231"/>
      <c r="Q85" s="231"/>
      <c r="R85" s="232"/>
      <c r="S85" s="230"/>
    </row>
    <row r="86" spans="1:19" ht="10.5" customHeight="1" x14ac:dyDescent="0.2">
      <c r="A86" s="226"/>
      <c r="B86" s="190"/>
      <c r="C86" s="190"/>
      <c r="D86" s="190"/>
      <c r="E86" s="190"/>
      <c r="F86" s="190"/>
      <c r="G86" s="190"/>
      <c r="H86" s="226"/>
      <c r="I86" s="231"/>
      <c r="J86" s="231"/>
      <c r="K86" s="231"/>
      <c r="L86" s="231"/>
      <c r="M86" s="231"/>
      <c r="N86" s="231"/>
      <c r="O86" s="231"/>
      <c r="P86" s="231"/>
      <c r="Q86" s="231"/>
      <c r="R86" s="232"/>
      <c r="S86" s="190"/>
    </row>
    <row r="87" spans="1:19" ht="10.5" customHeight="1" x14ac:dyDescent="0.2">
      <c r="A87" s="229" t="s">
        <v>28</v>
      </c>
      <c r="B87" s="230"/>
      <c r="C87" s="190" t="s">
        <v>191</v>
      </c>
      <c r="D87" s="190"/>
      <c r="E87" s="190"/>
      <c r="F87" s="190"/>
      <c r="G87" s="190"/>
      <c r="H87" s="226"/>
      <c r="I87" s="231"/>
      <c r="J87" s="231"/>
      <c r="K87" s="231"/>
      <c r="L87" s="231"/>
      <c r="M87" s="231"/>
      <c r="N87" s="231"/>
      <c r="O87" s="231"/>
      <c r="P87" s="231"/>
      <c r="Q87" s="231"/>
      <c r="R87" s="232"/>
      <c r="S87" s="230"/>
    </row>
    <row r="88" spans="1:19" ht="10.5" customHeight="1" x14ac:dyDescent="0.2">
      <c r="A88" s="229"/>
      <c r="B88" s="230"/>
      <c r="C88" s="190"/>
      <c r="D88" s="190" t="s">
        <v>192</v>
      </c>
      <c r="E88" s="190"/>
      <c r="F88" s="190"/>
      <c r="G88" s="190"/>
      <c r="H88" s="226"/>
      <c r="I88" s="231">
        <v>92</v>
      </c>
      <c r="J88" s="231">
        <v>34</v>
      </c>
      <c r="K88" s="231">
        <v>58</v>
      </c>
      <c r="L88" s="231">
        <v>86</v>
      </c>
      <c r="M88" s="231">
        <v>28</v>
      </c>
      <c r="N88" s="231">
        <v>58</v>
      </c>
      <c r="O88" s="231">
        <v>131</v>
      </c>
      <c r="P88" s="231">
        <v>47</v>
      </c>
      <c r="Q88" s="231">
        <v>84</v>
      </c>
      <c r="R88" s="232"/>
      <c r="S88" s="230" t="s">
        <v>28</v>
      </c>
    </row>
    <row r="89" spans="1:19" ht="10.5" customHeight="1" x14ac:dyDescent="0.2">
      <c r="A89" s="229"/>
      <c r="B89" s="230"/>
      <c r="C89" s="190"/>
      <c r="D89" s="190"/>
      <c r="E89" s="190"/>
      <c r="F89" s="190"/>
      <c r="G89" s="190"/>
      <c r="H89" s="226"/>
      <c r="I89" s="231"/>
      <c r="J89" s="231"/>
      <c r="K89" s="231"/>
      <c r="L89" s="231"/>
      <c r="M89" s="231"/>
      <c r="N89" s="231"/>
      <c r="O89" s="231"/>
      <c r="P89" s="231"/>
      <c r="Q89" s="231"/>
      <c r="R89" s="232"/>
      <c r="S89" s="230"/>
    </row>
    <row r="90" spans="1:19" ht="10.5" customHeight="1" x14ac:dyDescent="0.2">
      <c r="A90" s="229"/>
      <c r="B90" s="230"/>
      <c r="C90" s="190"/>
      <c r="D90" s="190"/>
      <c r="E90" s="190"/>
      <c r="F90" s="190"/>
      <c r="G90" s="190"/>
      <c r="H90" s="226"/>
      <c r="I90" s="231"/>
      <c r="J90" s="231"/>
      <c r="K90" s="231"/>
      <c r="L90" s="231"/>
      <c r="M90" s="231"/>
      <c r="N90" s="231"/>
      <c r="O90" s="231"/>
      <c r="P90" s="231"/>
      <c r="Q90" s="231"/>
      <c r="R90" s="232"/>
      <c r="S90" s="230"/>
    </row>
    <row r="91" spans="1:19" ht="10.5" customHeight="1" x14ac:dyDescent="0.2">
      <c r="A91" s="229" t="s">
        <v>29</v>
      </c>
      <c r="B91" s="230"/>
      <c r="C91" s="190" t="s">
        <v>193</v>
      </c>
      <c r="D91" s="190"/>
      <c r="E91" s="190"/>
      <c r="F91" s="190"/>
      <c r="G91" s="190"/>
      <c r="H91" s="226"/>
      <c r="I91" s="231">
        <v>943</v>
      </c>
      <c r="J91" s="231">
        <v>374</v>
      </c>
      <c r="K91" s="231">
        <v>569</v>
      </c>
      <c r="L91" s="231">
        <v>909</v>
      </c>
      <c r="M91" s="231">
        <v>368</v>
      </c>
      <c r="N91" s="231">
        <v>541</v>
      </c>
      <c r="O91" s="231">
        <v>831</v>
      </c>
      <c r="P91" s="231">
        <v>364</v>
      </c>
      <c r="Q91" s="231">
        <v>467</v>
      </c>
      <c r="R91" s="232"/>
      <c r="S91" s="230" t="s">
        <v>29</v>
      </c>
    </row>
    <row r="92" spans="1:19" ht="10.5" customHeight="1" x14ac:dyDescent="0.2">
      <c r="A92" s="229"/>
      <c r="B92" s="230"/>
      <c r="C92" s="190"/>
      <c r="D92" s="190" t="s">
        <v>157</v>
      </c>
      <c r="E92" s="190"/>
      <c r="F92" s="190"/>
      <c r="G92" s="190"/>
      <c r="H92" s="226"/>
      <c r="I92" s="231"/>
      <c r="J92" s="231"/>
      <c r="K92" s="231"/>
      <c r="L92" s="231"/>
      <c r="M92" s="231"/>
      <c r="N92" s="231"/>
      <c r="O92" s="231"/>
      <c r="P92" s="231"/>
      <c r="Q92" s="231"/>
      <c r="R92" s="232"/>
      <c r="S92" s="230"/>
    </row>
    <row r="93" spans="1:19" ht="10.5" customHeight="1" x14ac:dyDescent="0.2">
      <c r="A93" s="229" t="s">
        <v>30</v>
      </c>
      <c r="B93" s="230"/>
      <c r="C93" s="190"/>
      <c r="D93" s="190" t="s">
        <v>194</v>
      </c>
      <c r="E93" s="190"/>
      <c r="F93" s="190"/>
      <c r="G93" s="190"/>
      <c r="H93" s="226"/>
      <c r="I93" s="231">
        <v>825</v>
      </c>
      <c r="J93" s="231">
        <v>324</v>
      </c>
      <c r="K93" s="231">
        <v>501</v>
      </c>
      <c r="L93" s="231">
        <v>782</v>
      </c>
      <c r="M93" s="231">
        <v>308</v>
      </c>
      <c r="N93" s="231">
        <v>474</v>
      </c>
      <c r="O93" s="231">
        <v>673</v>
      </c>
      <c r="P93" s="231">
        <v>278</v>
      </c>
      <c r="Q93" s="231">
        <v>395</v>
      </c>
      <c r="R93" s="232"/>
      <c r="S93" s="230" t="s">
        <v>30</v>
      </c>
    </row>
    <row r="94" spans="1:19" ht="10.5" customHeight="1" x14ac:dyDescent="0.2">
      <c r="A94" s="229"/>
      <c r="B94" s="230"/>
      <c r="C94" s="190"/>
      <c r="D94" s="190"/>
      <c r="E94" s="190"/>
      <c r="F94" s="190"/>
      <c r="G94" s="190"/>
      <c r="H94" s="226"/>
      <c r="I94" s="231"/>
      <c r="J94" s="231"/>
      <c r="K94" s="231"/>
      <c r="L94" s="231"/>
      <c r="M94" s="231"/>
      <c r="N94" s="231"/>
      <c r="O94" s="231"/>
      <c r="P94" s="231"/>
      <c r="Q94" s="231"/>
      <c r="R94" s="232"/>
      <c r="S94" s="230"/>
    </row>
    <row r="95" spans="1:19" ht="10.5" customHeight="1" x14ac:dyDescent="0.2">
      <c r="A95" s="229"/>
      <c r="B95" s="230"/>
      <c r="C95" s="190"/>
      <c r="D95" s="190"/>
      <c r="E95" s="190"/>
      <c r="F95" s="190"/>
      <c r="G95" s="190"/>
      <c r="H95" s="226"/>
      <c r="I95" s="231"/>
      <c r="J95" s="231"/>
      <c r="K95" s="231"/>
      <c r="L95" s="231"/>
      <c r="M95" s="231"/>
      <c r="N95" s="231"/>
      <c r="O95" s="231"/>
      <c r="P95" s="231"/>
      <c r="Q95" s="231"/>
      <c r="R95" s="232"/>
      <c r="S95" s="230"/>
    </row>
    <row r="96" spans="1:19" ht="10.5" customHeight="1" x14ac:dyDescent="0.2">
      <c r="A96" s="229" t="s">
        <v>31</v>
      </c>
      <c r="B96" s="230"/>
      <c r="C96" s="190" t="s">
        <v>195</v>
      </c>
      <c r="D96" s="190"/>
      <c r="E96" s="190"/>
      <c r="F96" s="190"/>
      <c r="G96" s="190"/>
      <c r="H96" s="226"/>
      <c r="I96" s="231"/>
      <c r="J96" s="231"/>
      <c r="K96" s="231"/>
      <c r="L96" s="231"/>
      <c r="M96" s="231"/>
      <c r="N96" s="231"/>
      <c r="O96" s="231"/>
      <c r="P96" s="231"/>
      <c r="Q96" s="231"/>
      <c r="R96" s="232"/>
      <c r="S96" s="230"/>
    </row>
    <row r="97" spans="1:19" ht="10.5" customHeight="1" x14ac:dyDescent="0.2">
      <c r="A97" s="229"/>
      <c r="B97" s="230"/>
      <c r="C97" s="190"/>
      <c r="D97" s="190" t="s">
        <v>196</v>
      </c>
      <c r="E97" s="190"/>
      <c r="F97" s="190"/>
      <c r="G97" s="190"/>
      <c r="H97" s="226"/>
      <c r="I97" s="231">
        <v>22</v>
      </c>
      <c r="J97" s="231">
        <v>12</v>
      </c>
      <c r="K97" s="231">
        <v>10</v>
      </c>
      <c r="L97" s="231">
        <v>32</v>
      </c>
      <c r="M97" s="231">
        <v>20</v>
      </c>
      <c r="N97" s="231">
        <v>12</v>
      </c>
      <c r="O97" s="231">
        <v>27</v>
      </c>
      <c r="P97" s="231">
        <v>12</v>
      </c>
      <c r="Q97" s="231">
        <v>15</v>
      </c>
      <c r="R97" s="232"/>
      <c r="S97" s="230" t="s">
        <v>31</v>
      </c>
    </row>
    <row r="98" spans="1:19" ht="10.5" customHeight="1" x14ac:dyDescent="0.2">
      <c r="A98" s="229"/>
      <c r="B98" s="230"/>
      <c r="C98" s="190"/>
      <c r="D98" s="190"/>
      <c r="E98" s="190"/>
      <c r="F98" s="190"/>
      <c r="G98" s="190"/>
      <c r="H98" s="226"/>
      <c r="I98" s="231"/>
      <c r="J98" s="231"/>
      <c r="K98" s="231"/>
      <c r="L98" s="231"/>
      <c r="M98" s="231"/>
      <c r="N98" s="231"/>
      <c r="O98" s="231"/>
      <c r="P98" s="231"/>
      <c r="Q98" s="231"/>
      <c r="R98" s="232"/>
      <c r="S98" s="230"/>
    </row>
    <row r="99" spans="1:19" ht="10.5" customHeight="1" x14ac:dyDescent="0.2">
      <c r="A99" s="229"/>
      <c r="B99" s="230"/>
      <c r="C99" s="190"/>
      <c r="D99" s="190"/>
      <c r="E99" s="190"/>
      <c r="F99" s="190"/>
      <c r="G99" s="190"/>
      <c r="H99" s="226"/>
      <c r="I99" s="231"/>
      <c r="J99" s="231"/>
      <c r="K99" s="231"/>
      <c r="L99" s="231"/>
      <c r="M99" s="231"/>
      <c r="N99" s="231"/>
      <c r="O99" s="231"/>
      <c r="P99" s="231"/>
      <c r="Q99" s="231"/>
      <c r="R99" s="232"/>
      <c r="S99" s="230"/>
    </row>
    <row r="100" spans="1:19" ht="10.5" customHeight="1" x14ac:dyDescent="0.2">
      <c r="A100" s="229" t="s">
        <v>33</v>
      </c>
      <c r="B100" s="230"/>
      <c r="C100" s="190" t="s">
        <v>152</v>
      </c>
      <c r="D100" s="190"/>
      <c r="E100" s="190"/>
      <c r="F100" s="190"/>
      <c r="G100" s="190"/>
      <c r="H100" s="226"/>
      <c r="I100" s="231"/>
      <c r="J100" s="231"/>
      <c r="K100" s="231"/>
      <c r="L100" s="231"/>
      <c r="M100" s="231"/>
      <c r="N100" s="231"/>
      <c r="O100" s="231"/>
      <c r="P100" s="231"/>
      <c r="Q100" s="231"/>
      <c r="R100" s="232"/>
      <c r="S100" s="230"/>
    </row>
    <row r="101" spans="1:19" ht="10.5" customHeight="1" x14ac:dyDescent="0.2">
      <c r="A101" s="229"/>
      <c r="B101" s="230"/>
      <c r="C101" s="190"/>
      <c r="D101" s="190" t="s">
        <v>197</v>
      </c>
      <c r="E101" s="190"/>
      <c r="F101" s="190"/>
      <c r="G101" s="190"/>
      <c r="H101" s="226"/>
      <c r="I101" s="231">
        <v>51</v>
      </c>
      <c r="J101" s="231">
        <v>26</v>
      </c>
      <c r="K101" s="231">
        <v>25</v>
      </c>
      <c r="L101" s="231">
        <v>40</v>
      </c>
      <c r="M101" s="231">
        <v>21</v>
      </c>
      <c r="N101" s="231">
        <v>19</v>
      </c>
      <c r="O101" s="231">
        <v>54</v>
      </c>
      <c r="P101" s="231">
        <v>21</v>
      </c>
      <c r="Q101" s="231">
        <v>33</v>
      </c>
      <c r="R101" s="232"/>
      <c r="S101" s="230" t="s">
        <v>33</v>
      </c>
    </row>
    <row r="102" spans="1:19" ht="10.5" customHeight="1" x14ac:dyDescent="0.2">
      <c r="A102" s="229"/>
      <c r="B102" s="230"/>
      <c r="C102" s="190"/>
      <c r="D102" s="190"/>
      <c r="E102" s="190"/>
      <c r="F102" s="190"/>
      <c r="G102" s="190"/>
      <c r="H102" s="226"/>
      <c r="I102" s="231"/>
      <c r="J102" s="231"/>
      <c r="K102" s="231"/>
      <c r="L102" s="231"/>
      <c r="M102" s="231"/>
      <c r="N102" s="231"/>
      <c r="O102" s="231"/>
      <c r="P102" s="231"/>
      <c r="Q102" s="231"/>
      <c r="R102" s="232"/>
      <c r="S102" s="230"/>
    </row>
    <row r="103" spans="1:19" ht="10.5" customHeight="1" x14ac:dyDescent="0.2">
      <c r="A103" s="229"/>
      <c r="B103" s="230"/>
      <c r="C103" s="190"/>
      <c r="D103" s="190"/>
      <c r="E103" s="190"/>
      <c r="F103" s="190"/>
      <c r="G103" s="190"/>
      <c r="H103" s="226"/>
      <c r="I103" s="231"/>
      <c r="J103" s="231"/>
      <c r="K103" s="231"/>
      <c r="L103" s="231"/>
      <c r="M103" s="231"/>
      <c r="N103" s="231"/>
      <c r="O103" s="231"/>
      <c r="P103" s="231"/>
      <c r="Q103" s="231"/>
      <c r="R103" s="232"/>
      <c r="S103" s="230"/>
    </row>
    <row r="104" spans="1:19" ht="10.5" customHeight="1" x14ac:dyDescent="0.2">
      <c r="A104" s="229" t="s">
        <v>34</v>
      </c>
      <c r="B104" s="230"/>
      <c r="C104" s="190" t="s">
        <v>198</v>
      </c>
      <c r="D104" s="190"/>
      <c r="E104" s="190"/>
      <c r="F104" s="190"/>
      <c r="G104" s="190"/>
      <c r="H104" s="226"/>
      <c r="I104" s="231"/>
      <c r="J104" s="231"/>
      <c r="K104" s="231"/>
      <c r="L104" s="231"/>
      <c r="M104" s="231"/>
      <c r="N104" s="231"/>
      <c r="O104" s="231"/>
      <c r="P104" s="231"/>
      <c r="Q104" s="231"/>
      <c r="R104" s="232"/>
      <c r="S104" s="230"/>
    </row>
    <row r="105" spans="1:19" ht="10.5" customHeight="1" x14ac:dyDescent="0.2">
      <c r="A105" s="229"/>
      <c r="B105" s="230"/>
      <c r="C105" s="190"/>
      <c r="D105" s="190" t="s">
        <v>199</v>
      </c>
      <c r="E105" s="190"/>
      <c r="F105" s="190"/>
      <c r="G105" s="190"/>
      <c r="H105" s="226"/>
      <c r="I105" s="231"/>
      <c r="J105" s="231"/>
      <c r="K105" s="231"/>
      <c r="L105" s="231"/>
      <c r="M105" s="231"/>
      <c r="N105" s="231"/>
      <c r="O105" s="231"/>
      <c r="P105" s="231"/>
      <c r="Q105" s="231"/>
      <c r="R105" s="232"/>
      <c r="S105" s="230"/>
    </row>
    <row r="106" spans="1:19" ht="10.5" customHeight="1" x14ac:dyDescent="0.2">
      <c r="A106" s="229"/>
      <c r="B106" s="230"/>
      <c r="C106" s="190"/>
      <c r="D106" s="190" t="s">
        <v>200</v>
      </c>
      <c r="E106" s="190"/>
      <c r="F106" s="190"/>
      <c r="G106" s="190"/>
      <c r="H106" s="226"/>
      <c r="I106" s="231">
        <v>431</v>
      </c>
      <c r="J106" s="231">
        <v>305</v>
      </c>
      <c r="K106" s="231">
        <v>126</v>
      </c>
      <c r="L106" s="231">
        <v>485</v>
      </c>
      <c r="M106" s="231">
        <v>300</v>
      </c>
      <c r="N106" s="231">
        <v>185</v>
      </c>
      <c r="O106" s="231">
        <v>435</v>
      </c>
      <c r="P106" s="231">
        <v>280</v>
      </c>
      <c r="Q106" s="231">
        <v>155</v>
      </c>
      <c r="R106" s="232"/>
      <c r="S106" s="230" t="s">
        <v>34</v>
      </c>
    </row>
    <row r="107" spans="1:19" ht="10.5" customHeight="1" x14ac:dyDescent="0.2">
      <c r="A107" s="229"/>
      <c r="B107" s="230"/>
      <c r="C107" s="190"/>
      <c r="D107" s="190" t="s">
        <v>157</v>
      </c>
      <c r="E107" s="190"/>
      <c r="F107" s="190"/>
      <c r="G107" s="190"/>
      <c r="H107" s="226"/>
      <c r="I107" s="231"/>
      <c r="J107" s="231"/>
      <c r="K107" s="231"/>
      <c r="L107" s="231"/>
      <c r="M107" s="231"/>
      <c r="N107" s="231"/>
      <c r="O107" s="231"/>
      <c r="P107" s="231"/>
      <c r="Q107" s="231"/>
      <c r="R107" s="232"/>
      <c r="S107" s="230"/>
    </row>
    <row r="108" spans="1:19" ht="10.5" customHeight="1" x14ac:dyDescent="0.2">
      <c r="A108" s="229"/>
      <c r="B108" s="230"/>
      <c r="C108" s="190"/>
      <c r="D108" s="190"/>
      <c r="E108" s="190"/>
      <c r="F108" s="190"/>
      <c r="G108" s="190"/>
      <c r="H108" s="226"/>
      <c r="I108" s="231"/>
      <c r="J108" s="231"/>
      <c r="K108" s="231"/>
      <c r="L108" s="231"/>
      <c r="M108" s="231"/>
      <c r="N108" s="231"/>
      <c r="O108" s="231"/>
      <c r="P108" s="231"/>
      <c r="Q108" s="231"/>
      <c r="R108" s="232"/>
      <c r="S108" s="230"/>
    </row>
    <row r="109" spans="1:19" ht="10.5" customHeight="1" x14ac:dyDescent="0.2">
      <c r="A109" s="229"/>
      <c r="B109" s="230"/>
      <c r="C109" s="190"/>
      <c r="D109" s="190"/>
      <c r="E109" s="190"/>
      <c r="F109" s="190"/>
      <c r="G109" s="190"/>
      <c r="H109" s="226"/>
      <c r="I109" s="231"/>
      <c r="J109" s="231"/>
      <c r="K109" s="231"/>
      <c r="L109" s="231"/>
      <c r="M109" s="231"/>
      <c r="N109" s="231"/>
      <c r="O109" s="231"/>
      <c r="P109" s="231"/>
      <c r="Q109" s="231"/>
      <c r="R109" s="232"/>
      <c r="S109" s="230"/>
    </row>
    <row r="110" spans="1:19" ht="10.5" customHeight="1" x14ac:dyDescent="0.2">
      <c r="A110" s="229" t="s">
        <v>35</v>
      </c>
      <c r="B110" s="230"/>
      <c r="C110" s="190" t="s">
        <v>201</v>
      </c>
      <c r="D110" s="190"/>
      <c r="E110" s="190"/>
      <c r="F110" s="190"/>
      <c r="G110" s="190"/>
      <c r="H110" s="226"/>
      <c r="I110" s="231"/>
      <c r="J110" s="231"/>
      <c r="K110" s="231"/>
      <c r="L110" s="231"/>
      <c r="M110" s="231"/>
      <c r="N110" s="231"/>
      <c r="O110" s="231"/>
      <c r="P110" s="231"/>
      <c r="Q110" s="231"/>
      <c r="R110" s="232"/>
      <c r="S110" s="230"/>
    </row>
    <row r="111" spans="1:19" ht="10.5" customHeight="1" x14ac:dyDescent="0.2">
      <c r="A111" s="229"/>
      <c r="B111" s="230"/>
      <c r="C111" s="190"/>
      <c r="D111" s="190" t="s">
        <v>202</v>
      </c>
      <c r="E111" s="190"/>
      <c r="F111" s="190"/>
      <c r="G111" s="190"/>
      <c r="H111" s="226"/>
      <c r="I111" s="231">
        <v>1376</v>
      </c>
      <c r="J111" s="231">
        <v>804</v>
      </c>
      <c r="K111" s="231">
        <v>572</v>
      </c>
      <c r="L111" s="231">
        <v>1483</v>
      </c>
      <c r="M111" s="231">
        <v>908</v>
      </c>
      <c r="N111" s="231">
        <v>575</v>
      </c>
      <c r="O111" s="231">
        <v>1517</v>
      </c>
      <c r="P111" s="231">
        <v>861</v>
      </c>
      <c r="Q111" s="231">
        <v>656</v>
      </c>
      <c r="R111" s="232"/>
      <c r="S111" s="230" t="s">
        <v>35</v>
      </c>
    </row>
    <row r="112" spans="1:19" ht="10.5" customHeight="1" x14ac:dyDescent="0.2">
      <c r="A112" s="229"/>
      <c r="B112" s="230"/>
      <c r="C112" s="190"/>
      <c r="D112" s="190"/>
      <c r="E112" s="190"/>
      <c r="F112" s="190"/>
      <c r="G112" s="190"/>
      <c r="H112" s="226"/>
      <c r="I112" s="231"/>
      <c r="J112" s="231"/>
      <c r="K112" s="231"/>
      <c r="L112" s="231"/>
      <c r="M112" s="231"/>
      <c r="N112" s="231"/>
      <c r="O112" s="231"/>
      <c r="P112" s="231"/>
      <c r="Q112" s="231"/>
      <c r="R112" s="232"/>
      <c r="S112" s="230"/>
    </row>
    <row r="113" spans="1:19" ht="10.5" customHeight="1" x14ac:dyDescent="0.2">
      <c r="A113" s="229"/>
      <c r="B113" s="230"/>
      <c r="C113" s="190"/>
      <c r="D113" s="190"/>
      <c r="E113" s="190"/>
      <c r="F113" s="190"/>
      <c r="G113" s="190"/>
      <c r="H113" s="226"/>
      <c r="I113" s="231"/>
      <c r="J113" s="231"/>
      <c r="K113" s="231"/>
      <c r="L113" s="231"/>
      <c r="M113" s="231"/>
      <c r="N113" s="231"/>
      <c r="O113" s="231"/>
      <c r="P113" s="231"/>
      <c r="Q113" s="231"/>
      <c r="R113" s="232"/>
      <c r="S113" s="230"/>
    </row>
    <row r="114" spans="1:19" ht="10.5" customHeight="1" x14ac:dyDescent="0.2">
      <c r="A114" s="229"/>
      <c r="B114" s="230"/>
      <c r="C114" s="190" t="s">
        <v>203</v>
      </c>
      <c r="D114" s="190"/>
      <c r="E114" s="190"/>
      <c r="F114" s="190"/>
      <c r="G114" s="190"/>
      <c r="H114" s="226"/>
      <c r="I114" s="231">
        <v>53</v>
      </c>
      <c r="J114" s="231">
        <v>23</v>
      </c>
      <c r="K114" s="231">
        <v>30</v>
      </c>
      <c r="L114" s="231">
        <v>59</v>
      </c>
      <c r="M114" s="231">
        <v>23</v>
      </c>
      <c r="N114" s="231">
        <v>36</v>
      </c>
      <c r="O114" s="231">
        <v>53</v>
      </c>
      <c r="P114" s="231">
        <v>18</v>
      </c>
      <c r="Q114" s="231">
        <v>35</v>
      </c>
      <c r="R114" s="232"/>
      <c r="S114" s="230"/>
    </row>
    <row r="115" spans="1:19" ht="10.5" customHeight="1" x14ac:dyDescent="0.2">
      <c r="A115" s="229"/>
      <c r="B115" s="230"/>
      <c r="C115" s="190"/>
      <c r="D115" s="190"/>
      <c r="E115" s="190"/>
      <c r="F115" s="190"/>
      <c r="G115" s="190"/>
      <c r="H115" s="226"/>
      <c r="I115" s="231"/>
      <c r="J115" s="231"/>
      <c r="K115" s="231"/>
      <c r="L115" s="231"/>
      <c r="M115" s="231"/>
      <c r="N115" s="231"/>
      <c r="O115" s="231"/>
      <c r="P115" s="231"/>
      <c r="Q115" s="231"/>
      <c r="R115" s="232"/>
      <c r="S115" s="230"/>
    </row>
    <row r="116" spans="1:19" ht="10.5" customHeight="1" x14ac:dyDescent="0.2">
      <c r="A116" s="229"/>
      <c r="B116" s="230"/>
      <c r="C116" s="190"/>
      <c r="D116" s="190"/>
      <c r="E116" s="190"/>
      <c r="F116" s="190"/>
      <c r="G116" s="190"/>
      <c r="H116" s="226"/>
      <c r="I116" s="231"/>
      <c r="J116" s="231"/>
      <c r="K116" s="231"/>
      <c r="L116" s="231"/>
      <c r="M116" s="231"/>
      <c r="N116" s="231"/>
      <c r="O116" s="231"/>
      <c r="P116" s="231"/>
      <c r="Q116" s="231"/>
      <c r="R116" s="232"/>
      <c r="S116" s="230"/>
    </row>
    <row r="117" spans="1:19" ht="10.5" customHeight="1" x14ac:dyDescent="0.2">
      <c r="A117" s="238" t="s">
        <v>37</v>
      </c>
      <c r="B117" s="239"/>
      <c r="C117" s="191" t="s">
        <v>204</v>
      </c>
      <c r="D117" s="190"/>
      <c r="E117" s="190"/>
      <c r="F117" s="190"/>
      <c r="G117" s="190"/>
      <c r="H117" s="226"/>
      <c r="I117" s="240">
        <v>28830</v>
      </c>
      <c r="J117" s="240">
        <v>14177</v>
      </c>
      <c r="K117" s="240">
        <v>14653</v>
      </c>
      <c r="L117" s="240">
        <v>28312</v>
      </c>
      <c r="M117" s="240">
        <v>14104</v>
      </c>
      <c r="N117" s="240">
        <v>14208</v>
      </c>
      <c r="O117" s="240">
        <v>29361</v>
      </c>
      <c r="P117" s="240">
        <v>14337</v>
      </c>
      <c r="Q117" s="240">
        <v>15024</v>
      </c>
      <c r="R117" s="232"/>
      <c r="S117" s="239" t="s">
        <v>37</v>
      </c>
    </row>
    <row r="118" spans="1:19" ht="10.5" customHeight="1" x14ac:dyDescent="0.2">
      <c r="A118" s="229"/>
      <c r="B118" s="230"/>
      <c r="C118" s="190"/>
      <c r="D118" s="190"/>
      <c r="E118" s="190"/>
      <c r="F118" s="190"/>
      <c r="G118" s="190"/>
      <c r="H118" s="226"/>
      <c r="I118" s="231"/>
      <c r="J118" s="231"/>
      <c r="K118" s="231"/>
      <c r="L118" s="231"/>
      <c r="M118" s="231"/>
      <c r="N118" s="231"/>
      <c r="O118" s="240"/>
      <c r="P118" s="240"/>
      <c r="Q118" s="240"/>
      <c r="R118" s="241"/>
      <c r="S118" s="230"/>
    </row>
    <row r="119" spans="1:19" s="236" customFormat="1" ht="12.75" customHeight="1" x14ac:dyDescent="0.2">
      <c r="A119" s="242" t="s">
        <v>39</v>
      </c>
      <c r="B119" s="243"/>
      <c r="C119" s="243" t="s">
        <v>359</v>
      </c>
      <c r="D119" s="244"/>
      <c r="E119" s="244"/>
      <c r="F119" s="244"/>
      <c r="G119" s="244"/>
      <c r="H119" s="245"/>
      <c r="I119" s="246"/>
      <c r="J119" s="246"/>
      <c r="K119" s="246"/>
      <c r="L119" s="246"/>
      <c r="M119" s="246"/>
      <c r="N119" s="246"/>
      <c r="O119" s="243"/>
      <c r="P119" s="243"/>
      <c r="Q119" s="242"/>
      <c r="R119" s="244"/>
      <c r="S119" s="243"/>
    </row>
    <row r="120" spans="1:19" s="236" customFormat="1" ht="12.75" customHeight="1" x14ac:dyDescent="0.2">
      <c r="A120" s="242"/>
      <c r="B120" s="243"/>
      <c r="C120" s="243"/>
      <c r="D120" s="244" t="s">
        <v>369</v>
      </c>
      <c r="E120" s="244"/>
      <c r="F120" s="244"/>
      <c r="G120" s="244"/>
      <c r="H120" s="245"/>
      <c r="I120" s="231">
        <v>1376</v>
      </c>
      <c r="J120" s="231">
        <v>804</v>
      </c>
      <c r="K120" s="231">
        <v>572</v>
      </c>
      <c r="L120" s="231">
        <v>1483</v>
      </c>
      <c r="M120" s="231">
        <v>908</v>
      </c>
      <c r="N120" s="231">
        <v>575</v>
      </c>
      <c r="O120" s="231">
        <v>1517</v>
      </c>
      <c r="P120" s="231">
        <v>861</v>
      </c>
      <c r="Q120" s="247">
        <v>656</v>
      </c>
      <c r="R120" s="244"/>
      <c r="S120" s="243" t="s">
        <v>39</v>
      </c>
    </row>
    <row r="121" spans="1:19" s="236" customFormat="1" ht="12.75" customHeight="1" x14ac:dyDescent="0.2">
      <c r="A121" s="242"/>
      <c r="B121" s="243"/>
      <c r="C121" s="243"/>
      <c r="D121" s="244" t="s">
        <v>352</v>
      </c>
      <c r="E121" s="244"/>
      <c r="F121" s="244"/>
      <c r="G121" s="244"/>
      <c r="H121" s="245"/>
      <c r="I121" s="231"/>
      <c r="J121" s="231"/>
      <c r="K121" s="231"/>
      <c r="L121" s="231"/>
      <c r="M121" s="231"/>
      <c r="N121" s="231"/>
      <c r="O121" s="231"/>
      <c r="P121" s="231"/>
      <c r="Q121" s="247"/>
      <c r="R121" s="244"/>
      <c r="S121" s="243"/>
    </row>
    <row r="122" spans="1:19" s="236" customFormat="1" ht="12.75" customHeight="1" x14ac:dyDescent="0.2">
      <c r="A122" s="242" t="s">
        <v>360</v>
      </c>
      <c r="B122" s="243"/>
      <c r="C122" s="243"/>
      <c r="D122" s="244" t="s">
        <v>353</v>
      </c>
      <c r="E122" s="244"/>
      <c r="F122" s="244"/>
      <c r="G122" s="244"/>
      <c r="H122" s="245"/>
      <c r="I122" s="231">
        <v>952</v>
      </c>
      <c r="J122" s="231">
        <v>491</v>
      </c>
      <c r="K122" s="231">
        <v>461</v>
      </c>
      <c r="L122" s="231">
        <v>997</v>
      </c>
      <c r="M122" s="231">
        <v>538</v>
      </c>
      <c r="N122" s="231">
        <v>459</v>
      </c>
      <c r="O122" s="231">
        <v>1056</v>
      </c>
      <c r="P122" s="231">
        <v>535</v>
      </c>
      <c r="Q122" s="247">
        <v>521</v>
      </c>
      <c r="R122" s="244"/>
      <c r="S122" s="243" t="s">
        <v>360</v>
      </c>
    </row>
    <row r="123" spans="1:19" s="236" customFormat="1" ht="12.75" customHeight="1" x14ac:dyDescent="0.2">
      <c r="A123" s="242"/>
      <c r="B123" s="243"/>
      <c r="C123" s="243"/>
      <c r="D123" s="244"/>
      <c r="E123" s="244" t="s">
        <v>352</v>
      </c>
      <c r="F123" s="244"/>
      <c r="G123" s="244"/>
      <c r="H123" s="245"/>
      <c r="I123" s="231"/>
      <c r="J123" s="231"/>
      <c r="K123" s="231"/>
      <c r="L123" s="231"/>
      <c r="M123" s="231"/>
      <c r="N123" s="231"/>
      <c r="O123" s="231"/>
      <c r="P123" s="231"/>
      <c r="Q123" s="247"/>
      <c r="R123" s="244"/>
      <c r="S123" s="243"/>
    </row>
    <row r="124" spans="1:19" s="236" customFormat="1" ht="12.75" customHeight="1" x14ac:dyDescent="0.2">
      <c r="A124" s="242" t="s">
        <v>43</v>
      </c>
      <c r="B124" s="243"/>
      <c r="C124" s="243"/>
      <c r="D124" s="244"/>
      <c r="E124" s="244" t="s">
        <v>354</v>
      </c>
      <c r="F124" s="244"/>
      <c r="G124" s="244"/>
      <c r="H124" s="245"/>
      <c r="I124" s="231">
        <v>110</v>
      </c>
      <c r="J124" s="231">
        <v>80</v>
      </c>
      <c r="K124" s="231">
        <v>30</v>
      </c>
      <c r="L124" s="231">
        <v>113</v>
      </c>
      <c r="M124" s="231">
        <v>94</v>
      </c>
      <c r="N124" s="231">
        <v>19</v>
      </c>
      <c r="O124" s="231">
        <v>126</v>
      </c>
      <c r="P124" s="231">
        <v>90</v>
      </c>
      <c r="Q124" s="247">
        <v>36</v>
      </c>
      <c r="R124" s="244"/>
      <c r="S124" s="243" t="s">
        <v>43</v>
      </c>
    </row>
    <row r="125" spans="1:19" s="236" customFormat="1" ht="12.75" customHeight="1" x14ac:dyDescent="0.2">
      <c r="A125" s="242" t="s">
        <v>44</v>
      </c>
      <c r="B125" s="243"/>
      <c r="C125" s="243"/>
      <c r="D125" s="244"/>
      <c r="E125" s="244" t="s">
        <v>355</v>
      </c>
      <c r="F125" s="244"/>
      <c r="G125" s="244"/>
      <c r="H125" s="245"/>
      <c r="I125" s="231">
        <v>514</v>
      </c>
      <c r="J125" s="231">
        <v>224</v>
      </c>
      <c r="K125" s="231">
        <v>290</v>
      </c>
      <c r="L125" s="231">
        <v>463</v>
      </c>
      <c r="M125" s="231">
        <v>219</v>
      </c>
      <c r="N125" s="231">
        <v>244</v>
      </c>
      <c r="O125" s="231">
        <v>400</v>
      </c>
      <c r="P125" s="231">
        <v>187</v>
      </c>
      <c r="Q125" s="247">
        <v>213</v>
      </c>
      <c r="R125" s="244"/>
      <c r="S125" s="243" t="s">
        <v>44</v>
      </c>
    </row>
    <row r="126" spans="1:19" s="236" customFormat="1" ht="12.75" customHeight="1" x14ac:dyDescent="0.2">
      <c r="A126" s="242" t="s">
        <v>67</v>
      </c>
      <c r="B126" s="243"/>
      <c r="C126" s="243"/>
      <c r="D126" s="244"/>
      <c r="E126" s="244" t="s">
        <v>356</v>
      </c>
      <c r="F126" s="244"/>
      <c r="G126" s="244"/>
      <c r="H126" s="245"/>
      <c r="I126" s="231">
        <v>15</v>
      </c>
      <c r="J126" s="231">
        <v>6</v>
      </c>
      <c r="K126" s="231">
        <v>9</v>
      </c>
      <c r="L126" s="231">
        <v>18</v>
      </c>
      <c r="M126" s="231">
        <v>12</v>
      </c>
      <c r="N126" s="231">
        <v>6</v>
      </c>
      <c r="O126" s="231">
        <v>12</v>
      </c>
      <c r="P126" s="231">
        <v>6</v>
      </c>
      <c r="Q126" s="247">
        <v>6</v>
      </c>
      <c r="R126" s="244"/>
      <c r="S126" s="243" t="s">
        <v>67</v>
      </c>
    </row>
    <row r="127" spans="1:19" s="236" customFormat="1" ht="12.75" customHeight="1" x14ac:dyDescent="0.2">
      <c r="A127" s="242" t="s">
        <v>45</v>
      </c>
      <c r="B127" s="243"/>
      <c r="C127" s="243"/>
      <c r="D127" s="244"/>
      <c r="E127" s="190" t="s">
        <v>206</v>
      </c>
      <c r="F127" s="244"/>
      <c r="G127" s="244"/>
      <c r="H127" s="245"/>
      <c r="I127" s="231"/>
      <c r="J127" s="231"/>
      <c r="K127" s="231"/>
      <c r="L127" s="231"/>
      <c r="M127" s="231"/>
      <c r="N127" s="231"/>
      <c r="O127" s="231"/>
      <c r="P127" s="231"/>
      <c r="Q127" s="247"/>
      <c r="R127" s="244"/>
      <c r="S127" s="243"/>
    </row>
    <row r="128" spans="1:19" s="236" customFormat="1" ht="12.75" customHeight="1" x14ac:dyDescent="0.2">
      <c r="A128" s="242"/>
      <c r="B128" s="243"/>
      <c r="C128" s="243"/>
      <c r="D128" s="244"/>
      <c r="E128" s="190" t="s">
        <v>207</v>
      </c>
      <c r="F128" s="244"/>
      <c r="G128" s="244"/>
      <c r="H128" s="245"/>
      <c r="I128" s="231">
        <v>37</v>
      </c>
      <c r="J128" s="231">
        <v>27</v>
      </c>
      <c r="K128" s="231">
        <v>10</v>
      </c>
      <c r="L128" s="231">
        <v>17</v>
      </c>
      <c r="M128" s="231">
        <v>13</v>
      </c>
      <c r="N128" s="231">
        <v>4</v>
      </c>
      <c r="O128" s="231">
        <v>34</v>
      </c>
      <c r="P128" s="231">
        <v>22</v>
      </c>
      <c r="Q128" s="247">
        <v>12</v>
      </c>
      <c r="R128" s="244"/>
      <c r="S128" s="243" t="s">
        <v>45</v>
      </c>
    </row>
    <row r="129" spans="1:19" s="236" customFormat="1" ht="12.75" customHeight="1" x14ac:dyDescent="0.2">
      <c r="A129" s="242" t="s">
        <v>361</v>
      </c>
      <c r="B129" s="243"/>
      <c r="C129" s="243"/>
      <c r="D129" s="244" t="s">
        <v>357</v>
      </c>
      <c r="E129" s="244"/>
      <c r="F129" s="244"/>
      <c r="G129" s="244"/>
      <c r="H129" s="245"/>
      <c r="I129" s="231">
        <v>299</v>
      </c>
      <c r="J129" s="231">
        <v>246</v>
      </c>
      <c r="K129" s="231">
        <v>53</v>
      </c>
      <c r="L129" s="231">
        <v>310</v>
      </c>
      <c r="M129" s="231">
        <v>251</v>
      </c>
      <c r="N129" s="231">
        <v>59</v>
      </c>
      <c r="O129" s="231">
        <v>324</v>
      </c>
      <c r="P129" s="231">
        <v>247</v>
      </c>
      <c r="Q129" s="247">
        <v>77</v>
      </c>
      <c r="R129" s="244"/>
      <c r="S129" s="243" t="s">
        <v>361</v>
      </c>
    </row>
    <row r="130" spans="1:19" s="236" customFormat="1" ht="12.75" customHeight="1" x14ac:dyDescent="0.2">
      <c r="A130" s="242" t="s">
        <v>365</v>
      </c>
      <c r="B130" s="243"/>
      <c r="C130" s="243"/>
      <c r="D130" s="244" t="s">
        <v>358</v>
      </c>
      <c r="E130" s="244"/>
      <c r="F130" s="244"/>
      <c r="G130" s="244"/>
      <c r="H130" s="245"/>
      <c r="I130" s="231">
        <v>5</v>
      </c>
      <c r="J130" s="273" t="s">
        <v>384</v>
      </c>
      <c r="K130" s="273" t="s">
        <v>384</v>
      </c>
      <c r="L130" s="231">
        <v>5</v>
      </c>
      <c r="M130" s="273" t="s">
        <v>384</v>
      </c>
      <c r="N130" s="273" t="s">
        <v>384</v>
      </c>
      <c r="O130" s="231">
        <v>4</v>
      </c>
      <c r="P130" s="273" t="s">
        <v>384</v>
      </c>
      <c r="Q130" s="281" t="s">
        <v>384</v>
      </c>
      <c r="R130" s="244"/>
      <c r="S130" s="243" t="s">
        <v>365</v>
      </c>
    </row>
    <row r="131" spans="1:19" s="236" customFormat="1" ht="12.75" customHeight="1" x14ac:dyDescent="0.2">
      <c r="A131" s="242" t="s">
        <v>366</v>
      </c>
      <c r="B131" s="243"/>
      <c r="C131" s="243"/>
      <c r="D131" s="244" t="s">
        <v>363</v>
      </c>
      <c r="E131" s="244"/>
      <c r="F131" s="244"/>
      <c r="G131" s="244"/>
      <c r="H131" s="245"/>
      <c r="I131" s="231"/>
      <c r="J131" s="231"/>
      <c r="K131" s="231"/>
      <c r="L131" s="231"/>
      <c r="M131" s="269"/>
      <c r="N131" s="269"/>
      <c r="O131" s="231"/>
      <c r="P131" s="231"/>
      <c r="Q131" s="247"/>
      <c r="R131" s="244"/>
      <c r="S131" s="243"/>
    </row>
    <row r="132" spans="1:19" s="236" customFormat="1" ht="12.75" customHeight="1" x14ac:dyDescent="0.2">
      <c r="A132" s="242"/>
      <c r="B132" s="243"/>
      <c r="C132" s="243"/>
      <c r="D132" s="244"/>
      <c r="E132" s="244" t="s">
        <v>362</v>
      </c>
      <c r="F132" s="244"/>
      <c r="G132" s="244"/>
      <c r="H132" s="245"/>
      <c r="I132" s="231">
        <v>54</v>
      </c>
      <c r="J132" s="231">
        <v>33</v>
      </c>
      <c r="K132" s="231">
        <v>21</v>
      </c>
      <c r="L132" s="231">
        <v>60</v>
      </c>
      <c r="M132" s="273" t="s">
        <v>384</v>
      </c>
      <c r="N132" s="273" t="s">
        <v>384</v>
      </c>
      <c r="O132" s="231">
        <v>39</v>
      </c>
      <c r="P132" s="231">
        <v>25</v>
      </c>
      <c r="Q132" s="247">
        <v>14</v>
      </c>
      <c r="R132" s="244"/>
      <c r="S132" s="243" t="s">
        <v>366</v>
      </c>
    </row>
    <row r="133" spans="1:19" s="236" customFormat="1" ht="12.75" customHeight="1" x14ac:dyDescent="0.2">
      <c r="A133" s="242" t="s">
        <v>367</v>
      </c>
      <c r="B133" s="243"/>
      <c r="C133" s="243"/>
      <c r="D133" s="244" t="s">
        <v>368</v>
      </c>
      <c r="E133" s="244"/>
      <c r="F133" s="244"/>
      <c r="G133" s="244"/>
      <c r="H133" s="245"/>
      <c r="I133" s="231"/>
      <c r="J133" s="231"/>
      <c r="K133" s="231"/>
      <c r="L133" s="231"/>
      <c r="M133" s="270"/>
      <c r="N133" s="231"/>
      <c r="O133" s="231"/>
      <c r="P133" s="231"/>
      <c r="Q133" s="247"/>
      <c r="R133" s="244"/>
      <c r="S133" s="243"/>
    </row>
    <row r="134" spans="1:19" s="236" customFormat="1" ht="10.5" customHeight="1" x14ac:dyDescent="0.2">
      <c r="A134" s="242"/>
      <c r="B134" s="243"/>
      <c r="C134" s="244"/>
      <c r="D134" s="244"/>
      <c r="E134" s="244" t="s">
        <v>364</v>
      </c>
      <c r="F134" s="244"/>
      <c r="G134" s="244"/>
      <c r="H134" s="245"/>
      <c r="I134" s="231">
        <v>61</v>
      </c>
      <c r="J134" s="231">
        <v>29</v>
      </c>
      <c r="K134" s="231">
        <v>32</v>
      </c>
      <c r="L134" s="231">
        <v>108</v>
      </c>
      <c r="M134" s="231">
        <v>68</v>
      </c>
      <c r="N134" s="231">
        <v>40</v>
      </c>
      <c r="O134" s="231">
        <v>92</v>
      </c>
      <c r="P134" s="231">
        <v>50</v>
      </c>
      <c r="Q134" s="247">
        <v>42</v>
      </c>
      <c r="R134" s="244"/>
      <c r="S134" s="243" t="s">
        <v>367</v>
      </c>
    </row>
    <row r="135" spans="1:19" s="236" customFormat="1" ht="10.5" customHeight="1" x14ac:dyDescent="0.2">
      <c r="A135" s="243"/>
      <c r="B135" s="243"/>
      <c r="C135" s="244"/>
      <c r="D135" s="244"/>
      <c r="E135" s="244"/>
      <c r="F135" s="246"/>
      <c r="G135" s="246"/>
      <c r="H135" s="246"/>
      <c r="I135" s="246"/>
      <c r="J135" s="246"/>
      <c r="K135" s="246"/>
      <c r="L135" s="246"/>
      <c r="M135" s="246"/>
      <c r="N135" s="246"/>
      <c r="O135" s="243"/>
      <c r="P135" s="243"/>
      <c r="Q135" s="243"/>
      <c r="R135" s="244"/>
      <c r="S135" s="243"/>
    </row>
    <row r="136" spans="1:19" s="236" customFormat="1" ht="10.5" customHeight="1" x14ac:dyDescent="0.2">
      <c r="A136" s="243"/>
      <c r="B136" s="243"/>
      <c r="C136" s="244"/>
      <c r="D136" s="244"/>
      <c r="E136" s="244"/>
      <c r="F136" s="246"/>
      <c r="G136" s="246"/>
      <c r="H136" s="246"/>
      <c r="I136" s="246"/>
      <c r="J136" s="246"/>
      <c r="K136" s="246"/>
      <c r="L136" s="246"/>
      <c r="M136" s="246"/>
      <c r="N136" s="246"/>
      <c r="O136" s="243"/>
      <c r="P136" s="243"/>
      <c r="Q136" s="243"/>
      <c r="R136" s="244"/>
      <c r="S136" s="243"/>
    </row>
    <row r="137" spans="1:19" s="236" customFormat="1" ht="10.5" customHeight="1" x14ac:dyDescent="0.2">
      <c r="A137" s="243"/>
      <c r="B137" s="243"/>
      <c r="C137" s="244"/>
      <c r="D137" s="244"/>
      <c r="E137" s="244"/>
      <c r="F137" s="246"/>
      <c r="G137" s="246"/>
      <c r="H137" s="246"/>
      <c r="I137" s="246"/>
      <c r="J137" s="246"/>
      <c r="K137" s="246"/>
      <c r="L137" s="246"/>
      <c r="M137" s="246"/>
      <c r="N137" s="246"/>
      <c r="O137" s="243"/>
      <c r="P137" s="243"/>
      <c r="Q137" s="243"/>
      <c r="R137" s="244"/>
      <c r="S137" s="243"/>
    </row>
    <row r="138" spans="1:19" s="236" customFormat="1" ht="10.5" customHeight="1" x14ac:dyDescent="0.2">
      <c r="A138" s="243"/>
      <c r="B138" s="243"/>
      <c r="C138" s="244"/>
      <c r="D138" s="244"/>
      <c r="E138" s="244"/>
      <c r="F138" s="246"/>
      <c r="G138" s="246"/>
      <c r="H138" s="246"/>
      <c r="I138" s="246"/>
      <c r="J138" s="246"/>
      <c r="K138" s="246"/>
      <c r="L138" s="246"/>
      <c r="M138" s="246"/>
      <c r="N138" s="246"/>
      <c r="O138" s="243"/>
      <c r="P138" s="243"/>
      <c r="Q138" s="243"/>
      <c r="R138" s="244"/>
      <c r="S138" s="243"/>
    </row>
    <row r="139" spans="1:19" s="236" customFormat="1" ht="12" x14ac:dyDescent="0.2">
      <c r="A139" s="243"/>
      <c r="B139" s="243"/>
      <c r="C139" s="244"/>
      <c r="D139" s="244"/>
      <c r="E139" s="244"/>
      <c r="F139" s="246"/>
      <c r="G139" s="246"/>
      <c r="H139" s="246"/>
      <c r="I139" s="246"/>
      <c r="J139" s="246"/>
      <c r="K139" s="246"/>
      <c r="L139" s="246"/>
      <c r="M139" s="246"/>
      <c r="N139" s="246"/>
      <c r="O139" s="243"/>
      <c r="P139" s="243"/>
      <c r="Q139" s="243"/>
      <c r="R139" s="244"/>
      <c r="S139" s="243"/>
    </row>
    <row r="140" spans="1:19" x14ac:dyDescent="0.2">
      <c r="R140" s="244"/>
    </row>
    <row r="169" spans="15:17" x14ac:dyDescent="0.2">
      <c r="P169" s="228"/>
    </row>
    <row r="170" spans="15:17" x14ac:dyDescent="0.2">
      <c r="O170" s="250"/>
      <c r="P170" s="250"/>
      <c r="Q170" s="250"/>
    </row>
  </sheetData>
  <mergeCells count="30">
    <mergeCell ref="P79:P80"/>
    <mergeCell ref="L5:L6"/>
    <mergeCell ref="M5:M6"/>
    <mergeCell ref="O79:O80"/>
    <mergeCell ref="R4:S6"/>
    <mergeCell ref="N79:N80"/>
    <mergeCell ref="Q79:Q80"/>
    <mergeCell ref="R78:S80"/>
    <mergeCell ref="Q5:Q6"/>
    <mergeCell ref="L4:N4"/>
    <mergeCell ref="M79:M80"/>
    <mergeCell ref="P5:P6"/>
    <mergeCell ref="L79:L80"/>
    <mergeCell ref="O4:Q4"/>
    <mergeCell ref="O78:Q78"/>
    <mergeCell ref="N5:N6"/>
    <mergeCell ref="O5:O6"/>
    <mergeCell ref="L78:N78"/>
    <mergeCell ref="A4:A6"/>
    <mergeCell ref="I4:K4"/>
    <mergeCell ref="A78:A80"/>
    <mergeCell ref="I79:I80"/>
    <mergeCell ref="J79:J80"/>
    <mergeCell ref="B4:H6"/>
    <mergeCell ref="B78:H80"/>
    <mergeCell ref="J5:J6"/>
    <mergeCell ref="I78:K78"/>
    <mergeCell ref="K79:K80"/>
    <mergeCell ref="I5:I6"/>
    <mergeCell ref="K5:K6"/>
  </mergeCells>
  <phoneticPr fontId="8" type="noConversion"/>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oddHeader>&amp;C&amp;9-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zoomScaleNormal="100" workbookViewId="0">
      <selection sqref="A1:K1"/>
    </sheetView>
  </sheetViews>
  <sheetFormatPr baseColWidth="10" defaultRowHeight="12" x14ac:dyDescent="0.2"/>
  <cols>
    <col min="1" max="1" width="11" style="11" customWidth="1"/>
    <col min="2" max="2" width="1.42578125" style="11" customWidth="1"/>
    <col min="3" max="6" width="1.5703125" style="11" customWidth="1"/>
    <col min="7" max="7" width="33.28515625" style="11" customWidth="1"/>
    <col min="8" max="11" width="11.28515625" style="11" customWidth="1"/>
    <col min="12" max="16384" width="11.42578125" style="11"/>
  </cols>
  <sheetData>
    <row r="1" spans="1:11" ht="12.75" customHeight="1" x14ac:dyDescent="0.2">
      <c r="A1" s="305" t="s">
        <v>334</v>
      </c>
      <c r="B1" s="305"/>
      <c r="C1" s="305"/>
      <c r="D1" s="305"/>
      <c r="E1" s="305"/>
      <c r="F1" s="305"/>
      <c r="G1" s="305"/>
      <c r="H1" s="305"/>
      <c r="I1" s="305"/>
      <c r="J1" s="305"/>
      <c r="K1" s="305"/>
    </row>
    <row r="2" spans="1:11" ht="12.75" customHeight="1" x14ac:dyDescent="0.2">
      <c r="A2" s="5" t="s">
        <v>46</v>
      </c>
      <c r="B2" s="5"/>
      <c r="C2" s="5"/>
      <c r="D2" s="5"/>
      <c r="E2" s="5"/>
      <c r="F2" s="5"/>
      <c r="G2" s="5"/>
      <c r="H2" s="6"/>
      <c r="I2" s="6"/>
      <c r="J2" s="6"/>
      <c r="K2" s="6"/>
    </row>
    <row r="3" spans="1:11" ht="12.75" customHeight="1" x14ac:dyDescent="0.2">
      <c r="A3" s="9"/>
      <c r="B3" s="9"/>
      <c r="C3" s="9"/>
      <c r="D3" s="9"/>
      <c r="E3" s="9"/>
      <c r="F3" s="9"/>
      <c r="G3" s="9"/>
    </row>
    <row r="4" spans="1:11" ht="12.75" customHeight="1" x14ac:dyDescent="0.2">
      <c r="A4" s="347" t="s">
        <v>0</v>
      </c>
      <c r="B4" s="344" t="s">
        <v>1</v>
      </c>
      <c r="C4" s="356"/>
      <c r="D4" s="356"/>
      <c r="E4" s="356"/>
      <c r="F4" s="356"/>
      <c r="G4" s="357"/>
      <c r="H4" s="340" t="s">
        <v>130</v>
      </c>
      <c r="I4" s="340" t="s">
        <v>131</v>
      </c>
      <c r="J4" s="343" t="s">
        <v>137</v>
      </c>
      <c r="K4" s="344" t="s">
        <v>129</v>
      </c>
    </row>
    <row r="5" spans="1:11" ht="12.75" customHeight="1" x14ac:dyDescent="0.2">
      <c r="A5" s="348"/>
      <c r="B5" s="358"/>
      <c r="C5" s="359"/>
      <c r="D5" s="359"/>
      <c r="E5" s="359"/>
      <c r="F5" s="359"/>
      <c r="G5" s="360"/>
      <c r="H5" s="341"/>
      <c r="I5" s="341"/>
      <c r="J5" s="341"/>
      <c r="K5" s="345"/>
    </row>
    <row r="6" spans="1:11" ht="12.75" customHeight="1" x14ac:dyDescent="0.2">
      <c r="A6" s="349"/>
      <c r="B6" s="361"/>
      <c r="C6" s="362"/>
      <c r="D6" s="362"/>
      <c r="E6" s="362"/>
      <c r="F6" s="362"/>
      <c r="G6" s="363"/>
      <c r="H6" s="342"/>
      <c r="I6" s="342"/>
      <c r="J6" s="342"/>
      <c r="K6" s="346"/>
    </row>
    <row r="7" spans="1:11" ht="10.5" customHeight="1" x14ac:dyDescent="0.2">
      <c r="A7" s="3"/>
      <c r="B7" s="9"/>
      <c r="C7" s="9"/>
      <c r="D7" s="9"/>
      <c r="E7" s="9"/>
      <c r="F7" s="9"/>
      <c r="G7" s="7"/>
      <c r="H7" s="22"/>
      <c r="I7" s="9"/>
      <c r="J7" s="9"/>
      <c r="K7" s="9"/>
    </row>
    <row r="8" spans="1:11" ht="10.5" customHeight="1" x14ac:dyDescent="0.2">
      <c r="A8" s="49" t="s">
        <v>2</v>
      </c>
      <c r="B8" s="4"/>
      <c r="C8" s="11" t="s">
        <v>155</v>
      </c>
      <c r="G8" s="7"/>
      <c r="H8" s="274">
        <v>518</v>
      </c>
      <c r="I8" s="275">
        <v>1.8</v>
      </c>
      <c r="J8" s="277">
        <v>24</v>
      </c>
      <c r="K8" s="275">
        <v>78.599999999999994</v>
      </c>
    </row>
    <row r="9" spans="1:11" ht="10.5" customHeight="1" x14ac:dyDescent="0.2">
      <c r="A9" s="49"/>
      <c r="B9" s="4"/>
      <c r="C9" s="9"/>
      <c r="D9" s="11" t="s">
        <v>208</v>
      </c>
      <c r="G9" s="7"/>
      <c r="H9" s="274"/>
      <c r="I9" s="275"/>
      <c r="J9" s="277"/>
      <c r="K9" s="275"/>
    </row>
    <row r="10" spans="1:11" ht="10.5" customHeight="1" x14ac:dyDescent="0.2">
      <c r="A10" s="49" t="s">
        <v>4</v>
      </c>
      <c r="B10" s="4"/>
      <c r="C10" s="9"/>
      <c r="D10" s="9" t="s">
        <v>158</v>
      </c>
      <c r="E10" s="9"/>
      <c r="F10" s="9"/>
      <c r="G10" s="7"/>
      <c r="H10" s="278" t="s">
        <v>384</v>
      </c>
      <c r="I10" s="275">
        <v>0</v>
      </c>
      <c r="J10" s="278" t="s">
        <v>384</v>
      </c>
      <c r="K10" s="275">
        <v>79</v>
      </c>
    </row>
    <row r="11" spans="1:11" ht="10.5" customHeight="1" x14ac:dyDescent="0.2">
      <c r="A11" s="49"/>
      <c r="B11" s="4"/>
      <c r="C11" s="9"/>
      <c r="D11" s="9"/>
      <c r="E11" s="9"/>
      <c r="F11" s="9"/>
      <c r="G11" s="7"/>
      <c r="H11" s="274"/>
      <c r="I11" s="275"/>
      <c r="J11" s="277"/>
      <c r="K11" s="275"/>
    </row>
    <row r="12" spans="1:11" ht="10.5" customHeight="1" x14ac:dyDescent="0.2">
      <c r="A12" s="49" t="s">
        <v>5</v>
      </c>
      <c r="B12" s="4"/>
      <c r="C12" s="9" t="s">
        <v>209</v>
      </c>
      <c r="D12" s="9"/>
      <c r="E12" s="9"/>
      <c r="F12" s="9"/>
      <c r="G12" s="7"/>
      <c r="H12" s="274">
        <v>7029</v>
      </c>
      <c r="I12" s="275">
        <v>23.9</v>
      </c>
      <c r="J12" s="277">
        <v>326.2</v>
      </c>
      <c r="K12" s="275">
        <v>73.400000000000006</v>
      </c>
    </row>
    <row r="13" spans="1:11" ht="10.5" customHeight="1" x14ac:dyDescent="0.2">
      <c r="A13" s="49"/>
      <c r="B13" s="4"/>
      <c r="C13" s="9"/>
      <c r="D13" s="9" t="s">
        <v>157</v>
      </c>
      <c r="E13" s="9"/>
      <c r="F13" s="9"/>
      <c r="G13" s="7"/>
      <c r="H13" s="274"/>
      <c r="I13" s="275"/>
      <c r="J13" s="277"/>
      <c r="K13" s="275"/>
    </row>
    <row r="14" spans="1:11" ht="10.5" customHeight="1" x14ac:dyDescent="0.2">
      <c r="A14" s="49" t="s">
        <v>6</v>
      </c>
      <c r="B14" s="4"/>
      <c r="C14" s="9"/>
      <c r="D14" s="9" t="s">
        <v>160</v>
      </c>
      <c r="E14" s="9"/>
      <c r="F14" s="9"/>
      <c r="G14" s="7"/>
      <c r="H14" s="274">
        <v>6868</v>
      </c>
      <c r="I14" s="275">
        <v>23.4</v>
      </c>
      <c r="J14" s="277">
        <v>318.7</v>
      </c>
      <c r="K14" s="275">
        <v>73.3</v>
      </c>
    </row>
    <row r="15" spans="1:11" ht="10.5" customHeight="1" x14ac:dyDescent="0.2">
      <c r="A15" s="49"/>
      <c r="B15" s="4"/>
      <c r="C15" s="9"/>
      <c r="D15" s="9"/>
      <c r="E15" s="7" t="s">
        <v>157</v>
      </c>
      <c r="F15" s="7"/>
      <c r="G15" s="7"/>
      <c r="H15" s="274"/>
      <c r="I15" s="275"/>
      <c r="J15" s="277"/>
      <c r="K15" s="275"/>
    </row>
    <row r="16" spans="1:11" ht="10.5" customHeight="1" x14ac:dyDescent="0.2">
      <c r="A16" s="49" t="s">
        <v>47</v>
      </c>
      <c r="B16" s="4"/>
      <c r="C16" s="9"/>
      <c r="D16" s="9"/>
      <c r="E16" s="7" t="s">
        <v>210</v>
      </c>
      <c r="F16" s="7"/>
      <c r="G16" s="7"/>
      <c r="H16" s="274">
        <v>2419</v>
      </c>
      <c r="I16" s="275">
        <v>8.1999999999999993</v>
      </c>
      <c r="J16" s="277">
        <v>112.3</v>
      </c>
      <c r="K16" s="275">
        <v>73.599999999999994</v>
      </c>
    </row>
    <row r="17" spans="1:11" ht="10.5" customHeight="1" x14ac:dyDescent="0.2">
      <c r="A17" s="49" t="s">
        <v>48</v>
      </c>
      <c r="B17" s="4"/>
      <c r="C17" s="9"/>
      <c r="D17" s="9"/>
      <c r="E17" s="7" t="s">
        <v>211</v>
      </c>
      <c r="F17" s="7"/>
      <c r="G17" s="7"/>
      <c r="H17" s="274"/>
      <c r="I17" s="275"/>
      <c r="J17" s="277"/>
      <c r="K17" s="275"/>
    </row>
    <row r="18" spans="1:11" ht="10.5" customHeight="1" x14ac:dyDescent="0.2">
      <c r="A18" s="49"/>
      <c r="B18" s="4"/>
      <c r="C18" s="9"/>
      <c r="D18" s="9"/>
      <c r="E18" s="9"/>
      <c r="F18" s="7" t="s">
        <v>212</v>
      </c>
      <c r="G18" s="7"/>
      <c r="H18" s="274">
        <v>1211</v>
      </c>
      <c r="I18" s="275">
        <v>4.0999999999999996</v>
      </c>
      <c r="J18" s="277">
        <v>56.2</v>
      </c>
      <c r="K18" s="275">
        <v>70.400000000000006</v>
      </c>
    </row>
    <row r="19" spans="1:11" ht="10.5" customHeight="1" x14ac:dyDescent="0.2">
      <c r="A19" s="49" t="s">
        <v>49</v>
      </c>
      <c r="B19" s="4"/>
      <c r="C19" s="9"/>
      <c r="D19" s="9"/>
      <c r="E19" s="7" t="s">
        <v>213</v>
      </c>
      <c r="F19" s="7"/>
      <c r="G19" s="7"/>
      <c r="H19" s="274"/>
      <c r="I19" s="275"/>
      <c r="J19" s="277"/>
      <c r="K19" s="275"/>
    </row>
    <row r="20" spans="1:11" ht="10.5" customHeight="1" x14ac:dyDescent="0.2">
      <c r="A20" s="49"/>
      <c r="B20" s="4"/>
      <c r="C20" s="9"/>
      <c r="D20" s="9"/>
      <c r="E20" s="9"/>
      <c r="F20" s="7" t="s">
        <v>214</v>
      </c>
      <c r="G20" s="7"/>
      <c r="H20" s="274">
        <v>129</v>
      </c>
      <c r="I20" s="275">
        <v>0.4</v>
      </c>
      <c r="J20" s="277">
        <v>6</v>
      </c>
      <c r="K20" s="275">
        <v>74.900000000000006</v>
      </c>
    </row>
    <row r="21" spans="1:11" ht="10.5" customHeight="1" x14ac:dyDescent="0.2">
      <c r="A21" s="49" t="s">
        <v>13</v>
      </c>
      <c r="B21" s="4"/>
      <c r="C21" s="9"/>
      <c r="D21" s="9"/>
      <c r="E21" s="7" t="s">
        <v>167</v>
      </c>
      <c r="F21" s="7"/>
      <c r="G21" s="7"/>
      <c r="H21" s="274">
        <v>463</v>
      </c>
      <c r="I21" s="275">
        <v>1.6</v>
      </c>
      <c r="J21" s="277">
        <v>21.5</v>
      </c>
      <c r="K21" s="275">
        <v>72.5</v>
      </c>
    </row>
    <row r="22" spans="1:11" ht="10.5" customHeight="1" x14ac:dyDescent="0.2">
      <c r="A22" s="49" t="s">
        <v>50</v>
      </c>
      <c r="B22" s="4"/>
      <c r="C22" s="9"/>
      <c r="D22" s="9"/>
      <c r="E22" s="7" t="s">
        <v>215</v>
      </c>
      <c r="F22" s="7"/>
      <c r="G22" s="7"/>
      <c r="H22" s="274">
        <v>325</v>
      </c>
      <c r="I22" s="275">
        <v>1.1000000000000001</v>
      </c>
      <c r="J22" s="277">
        <v>15.1</v>
      </c>
      <c r="K22" s="275">
        <v>74.099999999999994</v>
      </c>
    </row>
    <row r="23" spans="1:11" ht="10.5" customHeight="1" x14ac:dyDescent="0.2">
      <c r="A23" s="49" t="s">
        <v>51</v>
      </c>
      <c r="B23" s="4"/>
      <c r="C23" s="9"/>
      <c r="D23" s="9"/>
      <c r="E23" s="7" t="s">
        <v>216</v>
      </c>
      <c r="F23" s="7"/>
      <c r="G23" s="7"/>
      <c r="H23" s="274">
        <v>408</v>
      </c>
      <c r="I23" s="275">
        <v>1.4</v>
      </c>
      <c r="J23" s="277">
        <v>18.899999999999999</v>
      </c>
      <c r="K23" s="275">
        <v>77.599999999999994</v>
      </c>
    </row>
    <row r="24" spans="1:11" ht="10.5" customHeight="1" x14ac:dyDescent="0.2">
      <c r="A24" s="49" t="s">
        <v>52</v>
      </c>
      <c r="B24" s="4"/>
      <c r="C24" s="9"/>
      <c r="D24" s="9"/>
      <c r="E24" s="7" t="s">
        <v>217</v>
      </c>
      <c r="F24" s="7"/>
      <c r="G24" s="7"/>
      <c r="H24" s="274">
        <v>523</v>
      </c>
      <c r="I24" s="275">
        <v>1.8</v>
      </c>
      <c r="J24" s="277">
        <v>24.3</v>
      </c>
      <c r="K24" s="275">
        <v>76.8</v>
      </c>
    </row>
    <row r="25" spans="1:11" ht="10.5" customHeight="1" x14ac:dyDescent="0.2">
      <c r="A25" s="49" t="s">
        <v>15</v>
      </c>
      <c r="B25" s="4"/>
      <c r="C25" s="9"/>
      <c r="D25" s="9"/>
      <c r="E25" s="7" t="s">
        <v>169</v>
      </c>
      <c r="F25" s="7"/>
      <c r="G25" s="7"/>
      <c r="H25" s="274"/>
      <c r="I25" s="275"/>
      <c r="J25" s="277"/>
      <c r="K25" s="275"/>
    </row>
    <row r="26" spans="1:11" ht="10.5" customHeight="1" x14ac:dyDescent="0.2">
      <c r="A26" s="49"/>
      <c r="B26" s="4"/>
      <c r="C26" s="9"/>
      <c r="D26" s="9"/>
      <c r="F26" s="7" t="s">
        <v>218</v>
      </c>
      <c r="G26" s="7"/>
      <c r="H26" s="274">
        <v>595</v>
      </c>
      <c r="I26" s="275">
        <v>2</v>
      </c>
      <c r="J26" s="277">
        <v>27.6</v>
      </c>
      <c r="K26" s="275">
        <v>75.599999999999994</v>
      </c>
    </row>
    <row r="27" spans="1:11" ht="10.5" customHeight="1" x14ac:dyDescent="0.2">
      <c r="A27" s="49"/>
      <c r="B27" s="4"/>
      <c r="C27" s="9"/>
      <c r="D27" s="9"/>
      <c r="E27" s="9"/>
      <c r="F27" s="9"/>
      <c r="G27" s="7"/>
      <c r="H27" s="69"/>
      <c r="I27" s="24"/>
      <c r="J27" s="71"/>
      <c r="K27" s="24"/>
    </row>
    <row r="28" spans="1:11" ht="10.5" customHeight="1" x14ac:dyDescent="0.2">
      <c r="A28" s="49" t="s">
        <v>16</v>
      </c>
      <c r="B28" s="4"/>
      <c r="C28" s="9" t="s">
        <v>171</v>
      </c>
      <c r="D28" s="9"/>
      <c r="E28" s="9"/>
      <c r="F28" s="9"/>
      <c r="G28" s="7"/>
      <c r="H28" s="69"/>
      <c r="I28" s="24"/>
      <c r="J28" s="71"/>
      <c r="K28" s="24"/>
    </row>
    <row r="29" spans="1:11" ht="10.5" customHeight="1" x14ac:dyDescent="0.2">
      <c r="A29" s="49"/>
      <c r="B29" s="4"/>
      <c r="C29" s="9"/>
      <c r="D29" s="9" t="s">
        <v>172</v>
      </c>
      <c r="E29" s="9"/>
      <c r="F29" s="9"/>
      <c r="G29" s="7"/>
      <c r="H29" s="69"/>
      <c r="I29" s="24"/>
      <c r="J29" s="71"/>
      <c r="K29" s="24"/>
    </row>
    <row r="30" spans="1:11" ht="10.5" customHeight="1" x14ac:dyDescent="0.2">
      <c r="A30" s="49"/>
      <c r="B30" s="4"/>
      <c r="C30" s="9"/>
      <c r="D30" s="9" t="s">
        <v>219</v>
      </c>
      <c r="E30" s="9"/>
      <c r="F30" s="9"/>
      <c r="G30" s="7"/>
      <c r="H30" s="69">
        <v>140</v>
      </c>
      <c r="I30" s="24">
        <v>0.5</v>
      </c>
      <c r="J30" s="71">
        <v>6.5</v>
      </c>
      <c r="K30" s="24">
        <v>80.7</v>
      </c>
    </row>
    <row r="31" spans="1:11" ht="10.5" customHeight="1" x14ac:dyDescent="0.2">
      <c r="A31" s="49"/>
      <c r="B31" s="4"/>
      <c r="C31" s="9"/>
      <c r="D31" s="9"/>
      <c r="E31" s="9"/>
      <c r="F31" s="9"/>
      <c r="G31" s="7"/>
      <c r="H31" s="69"/>
      <c r="I31" s="24"/>
      <c r="J31" s="71"/>
      <c r="K31" s="24"/>
    </row>
    <row r="32" spans="1:11" ht="10.5" customHeight="1" x14ac:dyDescent="0.2">
      <c r="A32" s="49" t="s">
        <v>17</v>
      </c>
      <c r="B32" s="4"/>
      <c r="C32" s="9" t="s">
        <v>174</v>
      </c>
      <c r="D32" s="9"/>
      <c r="E32" s="9"/>
      <c r="F32" s="9"/>
      <c r="G32" s="7"/>
      <c r="H32" s="69"/>
      <c r="I32" s="24"/>
      <c r="J32" s="71"/>
      <c r="K32" s="24"/>
    </row>
    <row r="33" spans="1:11" ht="10.5" customHeight="1" x14ac:dyDescent="0.2">
      <c r="A33" s="49"/>
      <c r="B33" s="4"/>
      <c r="C33" s="9"/>
      <c r="D33" s="9" t="s">
        <v>220</v>
      </c>
      <c r="E33" s="9"/>
      <c r="F33" s="9"/>
      <c r="G33" s="7"/>
      <c r="H33" s="69">
        <v>1296</v>
      </c>
      <c r="I33" s="24">
        <v>4.4000000000000004</v>
      </c>
      <c r="J33" s="71">
        <v>60.1</v>
      </c>
      <c r="K33" s="24">
        <v>81.099999999999994</v>
      </c>
    </row>
    <row r="34" spans="1:11" ht="10.5" customHeight="1" x14ac:dyDescent="0.2">
      <c r="A34" s="49"/>
      <c r="B34" s="4"/>
      <c r="C34" s="9"/>
      <c r="D34" s="9" t="s">
        <v>157</v>
      </c>
      <c r="E34" s="9"/>
      <c r="F34" s="9"/>
      <c r="G34" s="7"/>
      <c r="H34" s="69"/>
      <c r="I34" s="24"/>
      <c r="J34" s="71"/>
      <c r="K34" s="24"/>
    </row>
    <row r="35" spans="1:11" ht="10.5" customHeight="1" x14ac:dyDescent="0.2">
      <c r="A35" s="49" t="s">
        <v>18</v>
      </c>
      <c r="B35" s="4"/>
      <c r="C35" s="9"/>
      <c r="D35" s="9" t="s">
        <v>176</v>
      </c>
      <c r="E35" s="9"/>
      <c r="F35" s="9"/>
      <c r="G35" s="7"/>
      <c r="H35" s="69">
        <v>1101</v>
      </c>
      <c r="I35" s="24">
        <v>3.7</v>
      </c>
      <c r="J35" s="71">
        <v>51.1</v>
      </c>
      <c r="K35" s="24">
        <v>81.7</v>
      </c>
    </row>
    <row r="36" spans="1:11" ht="10.5" customHeight="1" x14ac:dyDescent="0.2">
      <c r="A36" s="49"/>
      <c r="B36" s="4"/>
      <c r="C36" s="9"/>
      <c r="D36" s="9"/>
      <c r="E36" s="9"/>
      <c r="F36" s="9"/>
      <c r="G36" s="7"/>
      <c r="H36" s="69"/>
      <c r="I36" s="24"/>
      <c r="J36" s="71"/>
      <c r="K36" s="24"/>
    </row>
    <row r="37" spans="1:11" ht="10.5" customHeight="1" x14ac:dyDescent="0.2">
      <c r="A37" s="49" t="s">
        <v>19</v>
      </c>
      <c r="B37" s="4"/>
      <c r="C37" s="9" t="s">
        <v>221</v>
      </c>
      <c r="D37" s="9"/>
      <c r="E37" s="9"/>
      <c r="F37" s="9"/>
      <c r="G37" s="7"/>
      <c r="H37" s="69">
        <v>1041</v>
      </c>
      <c r="I37" s="24">
        <v>3.5</v>
      </c>
      <c r="J37" s="71">
        <v>48.3</v>
      </c>
      <c r="K37" s="24">
        <v>83.2</v>
      </c>
    </row>
    <row r="38" spans="1:11" ht="10.5" customHeight="1" x14ac:dyDescent="0.2">
      <c r="A38" s="49"/>
      <c r="B38" s="4"/>
      <c r="C38" s="9"/>
      <c r="D38" s="9" t="s">
        <v>157</v>
      </c>
      <c r="E38" s="9"/>
      <c r="F38" s="9"/>
      <c r="G38" s="7"/>
      <c r="H38" s="69"/>
      <c r="I38" s="24"/>
      <c r="J38" s="71"/>
      <c r="K38" s="24"/>
    </row>
    <row r="39" spans="1:11" ht="10.5" customHeight="1" x14ac:dyDescent="0.2">
      <c r="A39" s="49" t="s">
        <v>20</v>
      </c>
      <c r="B39" s="4"/>
      <c r="C39" s="9"/>
      <c r="D39" s="9" t="s">
        <v>178</v>
      </c>
      <c r="E39" s="9"/>
      <c r="F39" s="9"/>
      <c r="G39" s="7"/>
      <c r="H39" s="69">
        <v>112</v>
      </c>
      <c r="I39" s="24">
        <v>0.4</v>
      </c>
      <c r="J39" s="71">
        <v>5.2</v>
      </c>
      <c r="K39" s="24">
        <v>59.7</v>
      </c>
    </row>
    <row r="40" spans="1:11" ht="10.5" customHeight="1" x14ac:dyDescent="0.2">
      <c r="A40" s="49"/>
      <c r="B40" s="4"/>
      <c r="C40" s="9"/>
      <c r="D40" s="9"/>
      <c r="E40" s="9"/>
      <c r="F40" s="9"/>
      <c r="G40" s="7"/>
      <c r="H40" s="69"/>
      <c r="I40" s="24"/>
      <c r="J40" s="71"/>
      <c r="K40" s="24"/>
    </row>
    <row r="41" spans="1:11" ht="10.5" customHeight="1" x14ac:dyDescent="0.2">
      <c r="A41" s="49" t="s">
        <v>53</v>
      </c>
      <c r="B41" s="4"/>
      <c r="C41" s="9" t="s">
        <v>222</v>
      </c>
      <c r="D41" s="9"/>
      <c r="E41" s="9"/>
      <c r="F41" s="9"/>
      <c r="G41" s="7"/>
      <c r="H41" s="69">
        <v>915</v>
      </c>
      <c r="I41" s="24">
        <v>3.1</v>
      </c>
      <c r="J41" s="71">
        <v>42.5</v>
      </c>
      <c r="K41" s="24">
        <v>77.5</v>
      </c>
    </row>
    <row r="42" spans="1:11" ht="10.5" customHeight="1" x14ac:dyDescent="0.2">
      <c r="A42" s="49"/>
      <c r="B42" s="4"/>
      <c r="C42" s="9"/>
      <c r="D42" s="9"/>
      <c r="E42" s="9"/>
      <c r="F42" s="9"/>
      <c r="G42" s="7"/>
      <c r="H42" s="69"/>
      <c r="I42" s="24"/>
      <c r="J42" s="71"/>
      <c r="K42" s="24"/>
    </row>
    <row r="43" spans="1:11" ht="10.5" customHeight="1" x14ac:dyDescent="0.2">
      <c r="A43" s="49" t="s">
        <v>21</v>
      </c>
      <c r="B43" s="4"/>
      <c r="C43" s="9" t="s">
        <v>223</v>
      </c>
      <c r="D43" s="9"/>
      <c r="E43" s="9"/>
      <c r="F43" s="9"/>
      <c r="G43" s="7"/>
      <c r="H43" s="69">
        <v>11768</v>
      </c>
      <c r="I43" s="24">
        <v>40.1</v>
      </c>
      <c r="J43" s="71">
        <v>546.20000000000005</v>
      </c>
      <c r="K43" s="24">
        <v>81.8</v>
      </c>
    </row>
    <row r="44" spans="1:11" ht="10.5" customHeight="1" x14ac:dyDescent="0.2">
      <c r="A44" s="49"/>
      <c r="B44" s="4"/>
      <c r="C44" s="9"/>
      <c r="D44" s="9" t="s">
        <v>157</v>
      </c>
      <c r="E44" s="9"/>
      <c r="F44" s="9"/>
      <c r="G44" s="7"/>
      <c r="H44" s="69"/>
      <c r="I44" s="24"/>
      <c r="J44" s="71"/>
      <c r="K44" s="24"/>
    </row>
    <row r="45" spans="1:11" ht="10.5" customHeight="1" x14ac:dyDescent="0.2">
      <c r="A45" s="49" t="s">
        <v>54</v>
      </c>
      <c r="B45" s="4"/>
      <c r="C45" s="9"/>
      <c r="D45" s="9" t="s">
        <v>224</v>
      </c>
      <c r="E45" s="9"/>
      <c r="F45" s="9"/>
      <c r="G45" s="7"/>
      <c r="H45" s="69">
        <v>1789</v>
      </c>
      <c r="I45" s="24">
        <v>6.1</v>
      </c>
      <c r="J45" s="71">
        <v>83</v>
      </c>
      <c r="K45" s="24">
        <v>85.4</v>
      </c>
    </row>
    <row r="46" spans="1:11" ht="10.5" customHeight="1" x14ac:dyDescent="0.2">
      <c r="A46" s="49" t="s">
        <v>22</v>
      </c>
      <c r="B46" s="4"/>
      <c r="C46" s="9"/>
      <c r="D46" s="9" t="s">
        <v>181</v>
      </c>
      <c r="E46" s="9"/>
      <c r="F46" s="9"/>
      <c r="G46" s="7"/>
      <c r="H46" s="69">
        <v>4360</v>
      </c>
      <c r="I46" s="24">
        <v>14.8</v>
      </c>
      <c r="J46" s="71">
        <v>202.4</v>
      </c>
      <c r="K46" s="24">
        <v>80.2</v>
      </c>
    </row>
    <row r="47" spans="1:11" ht="10.5" customHeight="1" x14ac:dyDescent="0.2">
      <c r="A47" s="49"/>
      <c r="B47" s="4"/>
      <c r="C47" s="9"/>
      <c r="D47" s="9"/>
      <c r="E47" s="7" t="s">
        <v>157</v>
      </c>
      <c r="F47" s="7"/>
      <c r="G47" s="7"/>
      <c r="H47" s="69"/>
      <c r="I47" s="24"/>
      <c r="J47" s="71"/>
      <c r="K47" s="24"/>
    </row>
    <row r="48" spans="1:11" ht="10.5" customHeight="1" x14ac:dyDescent="0.2">
      <c r="A48" s="49" t="s">
        <v>55</v>
      </c>
      <c r="B48" s="4"/>
      <c r="C48" s="9"/>
      <c r="D48" s="9"/>
      <c r="E48" s="7" t="s">
        <v>225</v>
      </c>
      <c r="F48" s="7"/>
      <c r="G48" s="7"/>
      <c r="H48" s="69">
        <v>1730</v>
      </c>
      <c r="I48" s="24">
        <v>5.9</v>
      </c>
      <c r="J48" s="71">
        <v>80.3</v>
      </c>
      <c r="K48" s="24">
        <v>76.099999999999994</v>
      </c>
    </row>
    <row r="49" spans="1:11" ht="10.5" customHeight="1" x14ac:dyDescent="0.2">
      <c r="A49" s="49" t="s">
        <v>56</v>
      </c>
      <c r="B49" s="4"/>
      <c r="C49" s="9"/>
      <c r="D49" s="9" t="s">
        <v>182</v>
      </c>
      <c r="E49" s="9"/>
      <c r="F49" s="9"/>
      <c r="G49" s="7"/>
      <c r="H49" s="69">
        <v>3092</v>
      </c>
      <c r="I49" s="24">
        <v>10.5</v>
      </c>
      <c r="J49" s="71">
        <v>143.5</v>
      </c>
      <c r="K49" s="24">
        <v>83.1</v>
      </c>
    </row>
    <row r="50" spans="1:11" ht="10.5" customHeight="1" x14ac:dyDescent="0.2">
      <c r="A50" s="49" t="s">
        <v>23</v>
      </c>
      <c r="B50" s="4"/>
      <c r="C50" s="9"/>
      <c r="D50" s="9" t="s">
        <v>184</v>
      </c>
      <c r="E50" s="9"/>
      <c r="F50" s="9"/>
      <c r="G50" s="7"/>
      <c r="H50" s="69">
        <v>1725</v>
      </c>
      <c r="I50" s="24">
        <v>5.9</v>
      </c>
      <c r="J50" s="71">
        <v>80.099999999999994</v>
      </c>
      <c r="K50" s="24">
        <v>81.599999999999994</v>
      </c>
    </row>
    <row r="51" spans="1:11" ht="10.5" customHeight="1" x14ac:dyDescent="0.2">
      <c r="A51" s="49"/>
      <c r="B51" s="4"/>
      <c r="C51" s="9"/>
      <c r="D51" s="9"/>
      <c r="E51" s="7" t="s">
        <v>157</v>
      </c>
      <c r="F51" s="7"/>
      <c r="G51" s="7"/>
      <c r="H51" s="69"/>
      <c r="I51" s="24"/>
      <c r="J51" s="71"/>
      <c r="K51" s="24"/>
    </row>
    <row r="52" spans="1:11" ht="10.5" customHeight="1" x14ac:dyDescent="0.2">
      <c r="A52" s="49" t="s">
        <v>57</v>
      </c>
      <c r="B52" s="4"/>
      <c r="C52" s="9"/>
      <c r="D52" s="9"/>
      <c r="E52" s="7" t="s">
        <v>226</v>
      </c>
      <c r="F52" s="7"/>
      <c r="G52" s="7"/>
      <c r="H52" s="69"/>
      <c r="I52" s="24"/>
      <c r="J52" s="71"/>
      <c r="K52" s="24"/>
    </row>
    <row r="53" spans="1:11" ht="10.5" customHeight="1" x14ac:dyDescent="0.2">
      <c r="A53" s="49"/>
      <c r="B53" s="4"/>
      <c r="C53" s="9"/>
      <c r="D53" s="9"/>
      <c r="F53" s="7" t="s">
        <v>227</v>
      </c>
      <c r="G53" s="157"/>
      <c r="H53" s="69">
        <v>347</v>
      </c>
      <c r="I53" s="24">
        <v>1.2</v>
      </c>
      <c r="J53" s="71">
        <v>16.100000000000001</v>
      </c>
      <c r="K53" s="24">
        <v>83.5</v>
      </c>
    </row>
    <row r="54" spans="1:11" ht="10.5" customHeight="1" x14ac:dyDescent="0.2">
      <c r="A54" s="49" t="s">
        <v>58</v>
      </c>
      <c r="B54" s="4"/>
      <c r="C54" s="9"/>
      <c r="D54" s="9" t="s">
        <v>228</v>
      </c>
      <c r="E54" s="9"/>
      <c r="F54" s="9"/>
      <c r="G54" s="7"/>
      <c r="H54" s="69"/>
      <c r="I54" s="24"/>
      <c r="J54" s="71"/>
      <c r="K54" s="24"/>
    </row>
    <row r="55" spans="1:11" ht="10.5" customHeight="1" x14ac:dyDescent="0.2">
      <c r="A55" s="49"/>
      <c r="B55" s="4"/>
      <c r="C55" s="9"/>
      <c r="D55" s="9"/>
      <c r="E55" s="7" t="s">
        <v>229</v>
      </c>
      <c r="F55" s="7"/>
      <c r="G55" s="7"/>
      <c r="H55" s="69">
        <v>329</v>
      </c>
      <c r="I55" s="24">
        <v>1.1000000000000001</v>
      </c>
      <c r="J55" s="71">
        <v>15.3</v>
      </c>
      <c r="K55" s="24">
        <v>78.7</v>
      </c>
    </row>
    <row r="56" spans="1:11" ht="10.5" customHeight="1" x14ac:dyDescent="0.2">
      <c r="A56" s="49"/>
      <c r="B56" s="4"/>
      <c r="C56" s="9"/>
      <c r="D56" s="9"/>
      <c r="E56" s="9"/>
      <c r="F56" s="9"/>
      <c r="G56" s="7"/>
      <c r="H56" s="69"/>
      <c r="I56" s="24"/>
      <c r="J56" s="71"/>
      <c r="K56" s="24"/>
    </row>
    <row r="57" spans="1:11" ht="10.5" customHeight="1" x14ac:dyDescent="0.2">
      <c r="A57" s="49" t="s">
        <v>24</v>
      </c>
      <c r="B57" s="4"/>
      <c r="C57" s="9" t="s">
        <v>230</v>
      </c>
      <c r="D57" s="9"/>
      <c r="E57" s="9"/>
      <c r="F57" s="9"/>
      <c r="G57" s="7"/>
      <c r="H57" s="69">
        <v>2158</v>
      </c>
      <c r="I57" s="24">
        <v>7.3</v>
      </c>
      <c r="J57" s="71">
        <v>100.2</v>
      </c>
      <c r="K57" s="24">
        <v>79.400000000000006</v>
      </c>
    </row>
    <row r="58" spans="1:11" ht="10.5" customHeight="1" x14ac:dyDescent="0.2">
      <c r="A58" s="49"/>
      <c r="B58" s="4"/>
      <c r="C58" s="9"/>
      <c r="D58" s="9" t="s">
        <v>157</v>
      </c>
      <c r="E58" s="9"/>
      <c r="F58" s="9"/>
      <c r="G58" s="7"/>
      <c r="H58" s="69"/>
      <c r="I58" s="24"/>
      <c r="J58" s="71"/>
      <c r="K58" s="24"/>
    </row>
    <row r="59" spans="1:11" ht="10.5" customHeight="1" x14ac:dyDescent="0.2">
      <c r="A59" s="49" t="s">
        <v>279</v>
      </c>
      <c r="B59" s="4"/>
      <c r="C59" s="9"/>
      <c r="D59" s="9" t="s">
        <v>186</v>
      </c>
      <c r="E59" s="9"/>
      <c r="F59" s="9"/>
      <c r="G59" s="7"/>
      <c r="H59" s="69">
        <v>729</v>
      </c>
      <c r="I59" s="24">
        <v>2.5</v>
      </c>
      <c r="J59" s="71">
        <v>33.799999999999997</v>
      </c>
      <c r="K59" s="24">
        <v>81.3</v>
      </c>
    </row>
    <row r="60" spans="1:11" ht="10.5" customHeight="1" x14ac:dyDescent="0.2">
      <c r="A60" s="49" t="s">
        <v>25</v>
      </c>
      <c r="B60" s="4"/>
      <c r="C60" s="9"/>
      <c r="D60" s="9" t="s">
        <v>231</v>
      </c>
      <c r="E60" s="9"/>
      <c r="F60" s="9"/>
      <c r="G60" s="7"/>
      <c r="H60" s="69">
        <v>1034</v>
      </c>
      <c r="I60" s="24">
        <v>3.5</v>
      </c>
      <c r="J60" s="71">
        <v>48</v>
      </c>
      <c r="K60" s="24">
        <v>78.7</v>
      </c>
    </row>
    <row r="61" spans="1:11" ht="10.5" customHeight="1" x14ac:dyDescent="0.2">
      <c r="A61" s="162"/>
      <c r="B61" s="162"/>
      <c r="C61" s="9"/>
      <c r="D61" s="9"/>
      <c r="E61" s="9"/>
      <c r="F61" s="9"/>
      <c r="G61" s="9"/>
      <c r="H61" s="22"/>
      <c r="I61" s="24"/>
      <c r="J61" s="71"/>
    </row>
    <row r="62" spans="1:11" ht="10.5" customHeight="1" x14ac:dyDescent="0.2">
      <c r="A62" s="162"/>
      <c r="B62" s="162"/>
      <c r="C62" s="9"/>
      <c r="D62" s="9"/>
      <c r="E62" s="9"/>
      <c r="F62" s="9"/>
      <c r="G62" s="24"/>
      <c r="H62" s="22"/>
      <c r="I62" s="24"/>
      <c r="J62" s="71"/>
    </row>
    <row r="63" spans="1:11" ht="10.5" customHeight="1" x14ac:dyDescent="0.2">
      <c r="A63" s="4"/>
      <c r="B63" s="4"/>
      <c r="C63" s="9"/>
      <c r="D63" s="9"/>
      <c r="E63" s="9"/>
      <c r="F63" s="9"/>
      <c r="G63" s="9"/>
      <c r="H63" s="276"/>
      <c r="I63" s="275"/>
      <c r="J63" s="71"/>
    </row>
    <row r="64" spans="1:11" ht="10.5" customHeight="1" x14ac:dyDescent="0.2">
      <c r="A64" s="4"/>
      <c r="B64" s="4"/>
      <c r="C64" s="9"/>
      <c r="D64" s="9"/>
      <c r="E64" s="9"/>
      <c r="F64" s="9"/>
      <c r="G64" s="9"/>
      <c r="H64" s="22"/>
      <c r="I64" s="24"/>
      <c r="J64" s="71"/>
    </row>
    <row r="65" spans="1:11" ht="10.5" customHeight="1" x14ac:dyDescent="0.2">
      <c r="A65" s="4"/>
      <c r="B65" s="4"/>
      <c r="C65" s="9"/>
      <c r="D65" s="9"/>
      <c r="E65" s="9"/>
      <c r="F65" s="9"/>
      <c r="G65" s="9"/>
      <c r="H65" s="22"/>
      <c r="I65" s="24"/>
      <c r="J65" s="71"/>
    </row>
    <row r="66" spans="1:11" ht="10.5" customHeight="1" x14ac:dyDescent="0.2">
      <c r="A66" s="4"/>
      <c r="B66" s="4"/>
      <c r="C66" s="9"/>
      <c r="D66" s="9"/>
      <c r="E66" s="9"/>
      <c r="F66" s="9"/>
      <c r="G66" s="9"/>
      <c r="H66" s="22"/>
      <c r="I66" s="24"/>
      <c r="J66" s="71"/>
    </row>
    <row r="67" spans="1:11" ht="10.5" customHeight="1" x14ac:dyDescent="0.2">
      <c r="A67" s="4"/>
      <c r="B67" s="4"/>
      <c r="C67" s="9"/>
      <c r="D67" s="9"/>
      <c r="E67" s="9"/>
      <c r="F67" s="9"/>
      <c r="G67" s="9"/>
      <c r="H67" s="22"/>
      <c r="I67" s="24"/>
      <c r="J67" s="71"/>
    </row>
    <row r="68" spans="1:11" ht="10.5" customHeight="1" x14ac:dyDescent="0.2">
      <c r="A68" s="4"/>
      <c r="B68" s="4"/>
      <c r="C68" s="9"/>
      <c r="D68" s="9"/>
      <c r="E68" s="9"/>
      <c r="F68" s="9"/>
      <c r="G68" s="9"/>
      <c r="H68" s="22"/>
      <c r="J68" s="71"/>
    </row>
    <row r="69" spans="1:11" ht="10.5" customHeight="1" x14ac:dyDescent="0.2">
      <c r="A69" s="4"/>
      <c r="B69" s="4"/>
      <c r="C69" s="9"/>
      <c r="D69" s="9"/>
      <c r="E69" s="9"/>
      <c r="F69" s="9"/>
      <c r="G69" s="9"/>
      <c r="H69" s="22"/>
      <c r="J69" s="71"/>
    </row>
    <row r="70" spans="1:11" ht="10.5" customHeight="1" x14ac:dyDescent="0.2">
      <c r="A70" s="4"/>
      <c r="B70" s="4"/>
      <c r="C70" s="9"/>
      <c r="D70" s="9"/>
      <c r="E70" s="9"/>
      <c r="F70" s="9"/>
      <c r="G70" s="9"/>
      <c r="H70" s="22"/>
      <c r="J70" s="71"/>
    </row>
    <row r="71" spans="1:11" ht="10.5" customHeight="1" x14ac:dyDescent="0.2">
      <c r="A71" s="4"/>
      <c r="B71" s="4"/>
      <c r="C71" s="9"/>
      <c r="D71" s="9"/>
      <c r="E71" s="9"/>
      <c r="F71" s="9"/>
      <c r="G71" s="9"/>
      <c r="H71" s="22"/>
      <c r="J71" s="71"/>
    </row>
    <row r="72" spans="1:11" ht="10.5" customHeight="1" x14ac:dyDescent="0.2">
      <c r="A72" s="4"/>
      <c r="B72" s="4"/>
      <c r="C72" s="9"/>
      <c r="D72" s="9"/>
      <c r="E72" s="9"/>
      <c r="F72" s="9"/>
      <c r="G72" s="9"/>
      <c r="H72" s="22"/>
      <c r="J72" s="71"/>
    </row>
    <row r="73" spans="1:11" ht="10.5" customHeight="1" x14ac:dyDescent="0.2">
      <c r="A73" s="4"/>
      <c r="B73" s="4"/>
      <c r="C73" s="9"/>
      <c r="D73" s="9"/>
      <c r="E73" s="9"/>
      <c r="F73" s="9"/>
      <c r="G73" s="9"/>
      <c r="H73" s="22"/>
      <c r="J73" s="71"/>
    </row>
    <row r="74" spans="1:11" ht="10.5" customHeight="1" x14ac:dyDescent="0.2">
      <c r="A74" s="4"/>
      <c r="B74" s="4"/>
      <c r="C74" s="9"/>
      <c r="D74" s="9"/>
      <c r="E74" s="9"/>
      <c r="F74" s="9"/>
      <c r="G74" s="9"/>
      <c r="H74" s="22"/>
      <c r="J74" s="71"/>
    </row>
    <row r="75" spans="1:11" ht="12.75" customHeight="1" x14ac:dyDescent="0.2">
      <c r="A75" s="350" t="s">
        <v>335</v>
      </c>
      <c r="B75" s="350"/>
      <c r="C75" s="351"/>
      <c r="D75" s="351"/>
      <c r="E75" s="351"/>
      <c r="F75" s="351"/>
      <c r="G75" s="351"/>
      <c r="H75" s="351"/>
      <c r="I75" s="351"/>
      <c r="J75" s="351"/>
      <c r="K75" s="351"/>
    </row>
    <row r="76" spans="1:11" ht="12.75" customHeight="1" x14ac:dyDescent="0.2">
      <c r="A76" s="351" t="s">
        <v>46</v>
      </c>
      <c r="B76" s="351"/>
      <c r="C76" s="351"/>
      <c r="D76" s="351"/>
      <c r="E76" s="351"/>
      <c r="F76" s="351"/>
      <c r="G76" s="351"/>
      <c r="H76" s="351"/>
      <c r="I76" s="351"/>
      <c r="J76" s="351"/>
      <c r="K76" s="351"/>
    </row>
    <row r="77" spans="1:11" ht="12.75" customHeight="1" x14ac:dyDescent="0.2">
      <c r="A77" s="9"/>
      <c r="B77" s="9"/>
      <c r="C77" s="9"/>
      <c r="D77" s="9"/>
      <c r="E77" s="9"/>
      <c r="F77" s="9"/>
      <c r="G77" s="9"/>
      <c r="H77" s="22"/>
      <c r="J77" s="71"/>
    </row>
    <row r="78" spans="1:11" ht="12.75" customHeight="1" x14ac:dyDescent="0.2">
      <c r="A78" s="347" t="s">
        <v>0</v>
      </c>
      <c r="B78" s="352" t="s">
        <v>1</v>
      </c>
      <c r="C78" s="353"/>
      <c r="D78" s="353"/>
      <c r="E78" s="353"/>
      <c r="F78" s="353"/>
      <c r="G78" s="347"/>
      <c r="H78" s="340" t="s">
        <v>130</v>
      </c>
      <c r="I78" s="340" t="s">
        <v>131</v>
      </c>
      <c r="J78" s="343" t="s">
        <v>137</v>
      </c>
      <c r="K78" s="344" t="s">
        <v>129</v>
      </c>
    </row>
    <row r="79" spans="1:11" ht="12.75" customHeight="1" x14ac:dyDescent="0.2">
      <c r="A79" s="348"/>
      <c r="B79" s="345"/>
      <c r="C79" s="354"/>
      <c r="D79" s="354"/>
      <c r="E79" s="354"/>
      <c r="F79" s="354"/>
      <c r="G79" s="348"/>
      <c r="H79" s="341"/>
      <c r="I79" s="341"/>
      <c r="J79" s="341"/>
      <c r="K79" s="345"/>
    </row>
    <row r="80" spans="1:11" ht="12.75" customHeight="1" x14ac:dyDescent="0.2">
      <c r="A80" s="349"/>
      <c r="B80" s="346"/>
      <c r="C80" s="355"/>
      <c r="D80" s="355"/>
      <c r="E80" s="355"/>
      <c r="F80" s="355"/>
      <c r="G80" s="349"/>
      <c r="H80" s="342"/>
      <c r="I80" s="342"/>
      <c r="J80" s="342"/>
      <c r="K80" s="346"/>
    </row>
    <row r="81" spans="1:11" ht="10.5" customHeight="1" x14ac:dyDescent="0.2">
      <c r="A81" s="56"/>
      <c r="B81" s="4"/>
      <c r="C81" s="9"/>
      <c r="D81" s="9"/>
      <c r="E81" s="9"/>
      <c r="F81" s="9"/>
      <c r="G81" s="7"/>
      <c r="H81" s="23"/>
      <c r="I81" s="23"/>
      <c r="J81" s="89"/>
      <c r="K81" s="23"/>
    </row>
    <row r="82" spans="1:11" ht="10.5" customHeight="1" x14ac:dyDescent="0.2">
      <c r="A82" s="49" t="s">
        <v>26</v>
      </c>
      <c r="B82" s="4"/>
      <c r="C82" s="9" t="s">
        <v>232</v>
      </c>
      <c r="D82" s="9"/>
      <c r="E82" s="9"/>
      <c r="F82" s="9"/>
      <c r="G82" s="7"/>
      <c r="H82" s="69">
        <v>1448</v>
      </c>
      <c r="I82" s="24">
        <v>4.9000000000000004</v>
      </c>
      <c r="J82" s="71">
        <v>67.2</v>
      </c>
      <c r="K82" s="24">
        <v>73</v>
      </c>
    </row>
    <row r="83" spans="1:11" ht="10.5" customHeight="1" x14ac:dyDescent="0.2">
      <c r="A83" s="49"/>
      <c r="B83" s="4"/>
      <c r="C83" s="9"/>
      <c r="D83" s="9" t="s">
        <v>157</v>
      </c>
      <c r="E83" s="9"/>
      <c r="F83" s="9"/>
      <c r="G83" s="7"/>
      <c r="H83" s="69"/>
      <c r="I83" s="24"/>
      <c r="J83" s="71"/>
      <c r="K83" s="24"/>
    </row>
    <row r="84" spans="1:11" ht="10.5" customHeight="1" x14ac:dyDescent="0.2">
      <c r="A84" s="49" t="s">
        <v>60</v>
      </c>
      <c r="B84" s="4"/>
      <c r="C84" s="9"/>
      <c r="D84" s="9" t="s">
        <v>233</v>
      </c>
      <c r="E84" s="9"/>
      <c r="F84" s="9"/>
      <c r="G84" s="7"/>
      <c r="H84" s="69">
        <v>651</v>
      </c>
      <c r="I84" s="24">
        <v>2.2000000000000002</v>
      </c>
      <c r="J84" s="71">
        <v>30.2</v>
      </c>
      <c r="K84" s="24">
        <v>66.400000000000006</v>
      </c>
    </row>
    <row r="85" spans="1:11" ht="10.5" customHeight="1" x14ac:dyDescent="0.2">
      <c r="A85" s="7"/>
      <c r="B85" s="9"/>
      <c r="E85" s="7" t="s">
        <v>157</v>
      </c>
      <c r="F85" s="7"/>
      <c r="G85" s="7"/>
      <c r="H85" s="69"/>
      <c r="I85" s="24"/>
      <c r="J85" s="71"/>
      <c r="K85" s="24"/>
    </row>
    <row r="86" spans="1:11" ht="10.5" customHeight="1" x14ac:dyDescent="0.2">
      <c r="A86" s="57" t="s">
        <v>27</v>
      </c>
      <c r="B86" s="166"/>
      <c r="C86" s="9"/>
      <c r="D86" s="9"/>
      <c r="E86" s="7" t="s">
        <v>190</v>
      </c>
      <c r="F86" s="7"/>
      <c r="G86" s="7"/>
      <c r="H86" s="69">
        <v>361</v>
      </c>
      <c r="I86" s="24">
        <v>1.2</v>
      </c>
      <c r="J86" s="71">
        <v>16.8</v>
      </c>
      <c r="K86" s="24">
        <v>60.7</v>
      </c>
    </row>
    <row r="87" spans="1:11" ht="10.5" customHeight="1" x14ac:dyDescent="0.2">
      <c r="A87" s="58"/>
      <c r="B87" s="167"/>
      <c r="C87" s="9"/>
      <c r="D87" s="9"/>
      <c r="E87" s="9"/>
      <c r="F87" s="9"/>
      <c r="G87" s="7"/>
      <c r="H87" s="69"/>
      <c r="I87" s="24"/>
      <c r="J87" s="71"/>
      <c r="K87" s="24"/>
    </row>
    <row r="88" spans="1:11" ht="10.5" customHeight="1" x14ac:dyDescent="0.2">
      <c r="A88" s="57" t="s">
        <v>28</v>
      </c>
      <c r="B88" s="166"/>
      <c r="C88" s="9" t="s">
        <v>191</v>
      </c>
      <c r="D88" s="9"/>
      <c r="E88" s="9"/>
      <c r="F88" s="9"/>
      <c r="G88" s="7"/>
      <c r="H88" s="69"/>
      <c r="I88" s="24"/>
      <c r="J88" s="71"/>
      <c r="K88" s="24"/>
    </row>
    <row r="89" spans="1:11" ht="10.5" customHeight="1" x14ac:dyDescent="0.2">
      <c r="A89" s="7"/>
      <c r="B89" s="9"/>
      <c r="D89" s="11" t="s">
        <v>234</v>
      </c>
      <c r="G89" s="7"/>
      <c r="H89" s="69">
        <v>131</v>
      </c>
      <c r="I89" s="24">
        <v>0.4</v>
      </c>
      <c r="J89" s="71">
        <v>6.1</v>
      </c>
      <c r="K89" s="24">
        <v>76.900000000000006</v>
      </c>
    </row>
    <row r="90" spans="1:11" ht="10.5" customHeight="1" x14ac:dyDescent="0.2">
      <c r="A90" s="7"/>
      <c r="B90" s="9"/>
      <c r="G90" s="7"/>
      <c r="H90" s="69"/>
      <c r="I90" s="24"/>
      <c r="J90" s="71"/>
      <c r="K90" s="24"/>
    </row>
    <row r="91" spans="1:11" ht="10.5" customHeight="1" x14ac:dyDescent="0.2">
      <c r="A91" s="7" t="s">
        <v>29</v>
      </c>
      <c r="B91" s="9"/>
      <c r="C91" s="11" t="s">
        <v>235</v>
      </c>
      <c r="G91" s="7"/>
      <c r="H91" s="69">
        <v>831</v>
      </c>
      <c r="I91" s="24">
        <v>2.8</v>
      </c>
      <c r="J91" s="71">
        <v>38.6</v>
      </c>
      <c r="K91" s="24">
        <v>84.1</v>
      </c>
    </row>
    <row r="92" spans="1:11" ht="10.5" customHeight="1" x14ac:dyDescent="0.2">
      <c r="A92" s="7"/>
      <c r="B92" s="9"/>
      <c r="G92" s="7"/>
      <c r="H92" s="69"/>
      <c r="I92" s="24"/>
      <c r="J92" s="71"/>
      <c r="K92" s="24"/>
    </row>
    <row r="93" spans="1:11" ht="10.5" customHeight="1" x14ac:dyDescent="0.2">
      <c r="A93" s="7" t="s">
        <v>31</v>
      </c>
      <c r="B93" s="9"/>
      <c r="C93" s="11" t="s">
        <v>236</v>
      </c>
      <c r="G93" s="7"/>
      <c r="H93" s="69"/>
      <c r="I93" s="24"/>
      <c r="J93" s="71"/>
      <c r="K93" s="24"/>
    </row>
    <row r="94" spans="1:11" ht="10.5" customHeight="1" x14ac:dyDescent="0.2">
      <c r="A94" s="7"/>
      <c r="B94" s="9"/>
      <c r="D94" s="11" t="s">
        <v>237</v>
      </c>
      <c r="G94" s="7"/>
      <c r="H94" s="69">
        <v>27</v>
      </c>
      <c r="I94" s="24">
        <v>0.1</v>
      </c>
      <c r="J94" s="71">
        <v>1.3</v>
      </c>
      <c r="K94" s="24">
        <v>0.2</v>
      </c>
    </row>
    <row r="95" spans="1:11" ht="10.5" customHeight="1" x14ac:dyDescent="0.2">
      <c r="A95" s="7"/>
      <c r="B95" s="9"/>
      <c r="G95" s="7"/>
      <c r="H95" s="69"/>
      <c r="I95" s="24"/>
      <c r="J95" s="71"/>
      <c r="K95" s="24"/>
    </row>
    <row r="96" spans="1:11" ht="10.5" customHeight="1" x14ac:dyDescent="0.2">
      <c r="A96" s="7" t="s">
        <v>33</v>
      </c>
      <c r="B96" s="9"/>
      <c r="C96" s="11" t="s">
        <v>238</v>
      </c>
      <c r="G96" s="7"/>
      <c r="H96" s="69"/>
      <c r="I96" s="24"/>
      <c r="J96" s="71"/>
      <c r="K96" s="24"/>
    </row>
    <row r="97" spans="1:11" ht="10.5" customHeight="1" x14ac:dyDescent="0.2">
      <c r="A97" s="7"/>
      <c r="B97" s="9"/>
      <c r="D97" s="11" t="s">
        <v>239</v>
      </c>
      <c r="G97" s="7"/>
      <c r="H97" s="69">
        <v>54</v>
      </c>
      <c r="I97" s="24">
        <v>0.2</v>
      </c>
      <c r="J97" s="71">
        <v>2.5</v>
      </c>
      <c r="K97" s="24">
        <v>38.848999999999997</v>
      </c>
    </row>
    <row r="98" spans="1:11" ht="10.5" customHeight="1" x14ac:dyDescent="0.2">
      <c r="A98" s="7"/>
      <c r="B98" s="9"/>
      <c r="G98" s="7"/>
      <c r="H98" s="69"/>
      <c r="I98" s="24"/>
      <c r="J98" s="71"/>
      <c r="K98" s="24"/>
    </row>
    <row r="99" spans="1:11" ht="10.5" customHeight="1" x14ac:dyDescent="0.2">
      <c r="A99" s="7" t="s">
        <v>34</v>
      </c>
      <c r="B99" s="9"/>
      <c r="C99" s="11" t="s">
        <v>240</v>
      </c>
      <c r="G99" s="7"/>
      <c r="H99" s="69"/>
      <c r="I99" s="24"/>
      <c r="J99" s="71"/>
      <c r="K99" s="24"/>
    </row>
    <row r="100" spans="1:11" ht="10.5" customHeight="1" x14ac:dyDescent="0.2">
      <c r="A100" s="7"/>
      <c r="B100" s="9"/>
      <c r="D100" s="37" t="s">
        <v>241</v>
      </c>
      <c r="G100" s="7"/>
      <c r="H100" s="69"/>
      <c r="I100" s="24"/>
      <c r="J100" s="71"/>
      <c r="K100" s="24"/>
    </row>
    <row r="101" spans="1:11" ht="10.5" customHeight="1" x14ac:dyDescent="0.2">
      <c r="A101" s="7"/>
      <c r="B101" s="9"/>
      <c r="D101" s="11" t="s">
        <v>242</v>
      </c>
      <c r="E101" s="37"/>
      <c r="G101" s="7"/>
      <c r="H101" s="69">
        <v>435</v>
      </c>
      <c r="I101" s="24">
        <v>1.5</v>
      </c>
      <c r="J101" s="71">
        <v>20.2</v>
      </c>
      <c r="K101" s="24">
        <v>66.7</v>
      </c>
    </row>
    <row r="102" spans="1:11" ht="10.5" customHeight="1" x14ac:dyDescent="0.2">
      <c r="A102" s="7"/>
      <c r="B102" s="9"/>
      <c r="G102" s="7"/>
      <c r="H102" s="69"/>
      <c r="I102" s="24"/>
      <c r="J102" s="71"/>
      <c r="K102" s="24"/>
    </row>
    <row r="103" spans="1:11" ht="10.5" customHeight="1" x14ac:dyDescent="0.2">
      <c r="A103" s="7" t="s">
        <v>35</v>
      </c>
      <c r="B103" s="9"/>
      <c r="C103" s="11" t="s">
        <v>243</v>
      </c>
      <c r="G103" s="7"/>
      <c r="H103" s="69"/>
      <c r="I103" s="24"/>
      <c r="J103" s="71"/>
      <c r="K103" s="24"/>
    </row>
    <row r="104" spans="1:11" ht="10.5" customHeight="1" x14ac:dyDescent="0.2">
      <c r="A104" s="7"/>
      <c r="B104" s="9"/>
      <c r="D104" s="11" t="s">
        <v>244</v>
      </c>
      <c r="G104" s="7"/>
      <c r="H104" s="69">
        <v>1517</v>
      </c>
      <c r="I104" s="24">
        <v>5.2</v>
      </c>
      <c r="J104" s="71">
        <v>70.400000000000006</v>
      </c>
      <c r="K104" s="24">
        <v>71.2</v>
      </c>
    </row>
    <row r="105" spans="1:11" ht="10.5" customHeight="1" x14ac:dyDescent="0.2">
      <c r="A105" s="7"/>
      <c r="B105" s="9"/>
      <c r="D105" s="11" t="s">
        <v>157</v>
      </c>
      <c r="G105" s="7"/>
      <c r="H105" s="69"/>
      <c r="I105" s="24"/>
      <c r="J105" s="71"/>
      <c r="K105" s="24"/>
    </row>
    <row r="106" spans="1:11" ht="10.5" customHeight="1" x14ac:dyDescent="0.2">
      <c r="A106" s="7" t="s">
        <v>62</v>
      </c>
      <c r="B106" s="9"/>
      <c r="D106" s="11" t="s">
        <v>245</v>
      </c>
      <c r="G106" s="7"/>
      <c r="H106" s="69">
        <v>271</v>
      </c>
      <c r="I106" s="24">
        <v>0.9</v>
      </c>
      <c r="J106" s="71">
        <v>12.6</v>
      </c>
      <c r="K106" s="24">
        <v>73.099999999999994</v>
      </c>
    </row>
    <row r="107" spans="1:11" ht="10.5" customHeight="1" x14ac:dyDescent="0.2">
      <c r="A107" s="7" t="s">
        <v>63</v>
      </c>
      <c r="B107" s="9"/>
      <c r="D107" s="11" t="s">
        <v>246</v>
      </c>
      <c r="G107" s="7"/>
      <c r="H107" s="69">
        <v>295</v>
      </c>
      <c r="I107" s="24">
        <v>1</v>
      </c>
      <c r="J107" s="71">
        <v>13.7</v>
      </c>
      <c r="K107" s="24">
        <v>85.6</v>
      </c>
    </row>
    <row r="108" spans="1:11" ht="10.5" customHeight="1" x14ac:dyDescent="0.2">
      <c r="A108" s="7" t="s">
        <v>64</v>
      </c>
      <c r="B108" s="9"/>
      <c r="D108" s="11" t="s">
        <v>247</v>
      </c>
      <c r="G108" s="7"/>
      <c r="H108" s="69"/>
      <c r="I108" s="24"/>
      <c r="J108" s="71"/>
      <c r="K108" s="24"/>
    </row>
    <row r="109" spans="1:11" ht="10.5" customHeight="1" x14ac:dyDescent="0.2">
      <c r="A109" s="7"/>
      <c r="B109" s="9"/>
      <c r="E109" s="7" t="s">
        <v>248</v>
      </c>
      <c r="F109" s="7"/>
      <c r="G109" s="7"/>
      <c r="H109" s="69">
        <v>133</v>
      </c>
      <c r="I109" s="24">
        <v>0.5</v>
      </c>
      <c r="J109" s="71">
        <v>6.2</v>
      </c>
      <c r="K109" s="24">
        <v>56.9</v>
      </c>
    </row>
    <row r="110" spans="1:11" ht="10.5" customHeight="1" x14ac:dyDescent="0.2">
      <c r="A110" s="7" t="s">
        <v>65</v>
      </c>
      <c r="B110" s="9"/>
      <c r="D110" s="11" t="s">
        <v>249</v>
      </c>
      <c r="G110" s="7"/>
      <c r="H110" s="69"/>
      <c r="I110" s="24"/>
      <c r="J110" s="71"/>
      <c r="K110" s="24"/>
    </row>
    <row r="111" spans="1:11" ht="10.5" customHeight="1" x14ac:dyDescent="0.2">
      <c r="A111" s="7"/>
      <c r="B111" s="9"/>
      <c r="E111" s="7" t="s">
        <v>250</v>
      </c>
      <c r="F111" s="7"/>
      <c r="G111" s="7"/>
      <c r="H111" s="69">
        <v>53</v>
      </c>
      <c r="I111" s="24">
        <v>0.2</v>
      </c>
      <c r="J111" s="71">
        <v>2.5</v>
      </c>
      <c r="K111" s="24">
        <v>53.9</v>
      </c>
    </row>
    <row r="112" spans="1:11" ht="10.5" customHeight="1" x14ac:dyDescent="0.2">
      <c r="A112" s="7" t="s">
        <v>66</v>
      </c>
      <c r="B112" s="9"/>
      <c r="D112" s="11" t="s">
        <v>252</v>
      </c>
      <c r="G112" s="7"/>
      <c r="H112" s="69"/>
      <c r="I112" s="24"/>
      <c r="J112" s="71"/>
      <c r="K112" s="24"/>
    </row>
    <row r="113" spans="1:11" ht="10.5" customHeight="1" x14ac:dyDescent="0.2">
      <c r="A113" s="7"/>
      <c r="B113" s="9"/>
      <c r="E113" s="7" t="s">
        <v>251</v>
      </c>
      <c r="F113" s="7"/>
      <c r="G113" s="7"/>
      <c r="H113" s="69">
        <v>264</v>
      </c>
      <c r="I113" s="24">
        <v>0.9</v>
      </c>
      <c r="J113" s="71">
        <v>12.3</v>
      </c>
      <c r="K113" s="24">
        <v>60.4</v>
      </c>
    </row>
    <row r="114" spans="1:11" ht="10.5" customHeight="1" x14ac:dyDescent="0.2">
      <c r="A114" s="7"/>
      <c r="B114" s="9"/>
      <c r="G114" s="7"/>
      <c r="H114" s="69"/>
      <c r="I114" s="24"/>
      <c r="J114" s="71"/>
      <c r="K114" s="24"/>
    </row>
    <row r="115" spans="1:11" ht="10.5" customHeight="1" x14ac:dyDescent="0.2">
      <c r="A115" s="7"/>
      <c r="B115" s="9"/>
      <c r="C115" s="11" t="s">
        <v>203</v>
      </c>
      <c r="G115" s="7"/>
      <c r="H115" s="69">
        <v>53</v>
      </c>
      <c r="I115" s="24">
        <v>0.2</v>
      </c>
      <c r="J115" s="71">
        <v>2.5</v>
      </c>
      <c r="K115" s="24">
        <v>76.599999999999994</v>
      </c>
    </row>
    <row r="116" spans="1:11" ht="10.5" customHeight="1" x14ac:dyDescent="0.2">
      <c r="A116" s="7"/>
      <c r="B116" s="9"/>
      <c r="G116" s="7"/>
      <c r="H116" s="69"/>
      <c r="I116" s="24"/>
      <c r="J116" s="71"/>
      <c r="K116" s="24"/>
    </row>
    <row r="117" spans="1:11" s="26" customFormat="1" ht="10.5" customHeight="1" x14ac:dyDescent="0.2">
      <c r="A117" s="27" t="s">
        <v>37</v>
      </c>
      <c r="B117" s="18"/>
      <c r="C117" s="26" t="s">
        <v>204</v>
      </c>
      <c r="G117" s="27"/>
      <c r="H117" s="70">
        <v>29361</v>
      </c>
      <c r="I117" s="74">
        <v>100</v>
      </c>
      <c r="J117" s="173">
        <v>1362.7</v>
      </c>
      <c r="K117" s="28">
        <v>78.099999999999994</v>
      </c>
    </row>
    <row r="118" spans="1:11" ht="10.5" customHeight="1" x14ac:dyDescent="0.2">
      <c r="A118" s="7"/>
      <c r="B118" s="9"/>
      <c r="G118" s="7"/>
      <c r="I118" s="24"/>
      <c r="J118" s="71"/>
    </row>
    <row r="119" spans="1:11" s="187" customFormat="1" ht="10.5" customHeight="1" x14ac:dyDescent="0.2">
      <c r="A119" s="193" t="s">
        <v>39</v>
      </c>
      <c r="B119" s="2"/>
      <c r="C119" s="2" t="s">
        <v>359</v>
      </c>
      <c r="D119" s="2"/>
      <c r="E119" s="2"/>
      <c r="F119" s="2"/>
      <c r="G119" s="193"/>
      <c r="H119" s="200"/>
      <c r="I119" s="198"/>
      <c r="J119" s="199"/>
      <c r="K119" s="198"/>
    </row>
    <row r="120" spans="1:11" s="187" customFormat="1" ht="10.5" customHeight="1" x14ac:dyDescent="0.2">
      <c r="A120" s="193"/>
      <c r="B120" s="2"/>
      <c r="C120" s="2"/>
      <c r="D120" s="2" t="s">
        <v>370</v>
      </c>
      <c r="E120" s="2"/>
      <c r="F120" s="2"/>
      <c r="G120" s="193"/>
      <c r="H120" s="69">
        <v>1517</v>
      </c>
      <c r="I120" s="24">
        <v>5.2</v>
      </c>
      <c r="J120" s="71">
        <v>70.400000000000006</v>
      </c>
      <c r="K120" s="24">
        <v>71.2</v>
      </c>
    </row>
    <row r="121" spans="1:11" s="187" customFormat="1" ht="10.5" customHeight="1" x14ac:dyDescent="0.2">
      <c r="A121" s="193"/>
      <c r="B121" s="2"/>
      <c r="C121" s="2"/>
      <c r="D121" s="2" t="s">
        <v>352</v>
      </c>
      <c r="E121" s="2"/>
      <c r="F121" s="2"/>
      <c r="G121" s="193"/>
      <c r="I121" s="198"/>
      <c r="J121" s="199"/>
    </row>
    <row r="122" spans="1:11" s="187" customFormat="1" ht="10.5" customHeight="1" x14ac:dyDescent="0.2">
      <c r="A122" s="193" t="s">
        <v>360</v>
      </c>
      <c r="B122" s="2"/>
      <c r="C122" s="2"/>
      <c r="D122" s="2" t="s">
        <v>353</v>
      </c>
      <c r="E122" s="2"/>
      <c r="G122" s="193"/>
      <c r="H122" s="69">
        <v>1056</v>
      </c>
      <c r="I122" s="24">
        <v>3.6</v>
      </c>
      <c r="J122" s="71">
        <v>49</v>
      </c>
      <c r="K122" s="213">
        <v>75.5</v>
      </c>
    </row>
    <row r="123" spans="1:11" s="187" customFormat="1" ht="10.5" customHeight="1" x14ac:dyDescent="0.2">
      <c r="A123" s="193"/>
      <c r="B123" s="2"/>
      <c r="C123" s="2"/>
      <c r="D123" s="2"/>
      <c r="E123" s="2" t="s">
        <v>352</v>
      </c>
      <c r="G123" s="193"/>
      <c r="H123" s="69"/>
      <c r="I123" s="24"/>
      <c r="J123" s="71"/>
      <c r="K123" s="213"/>
    </row>
    <row r="124" spans="1:11" s="187" customFormat="1" ht="10.5" customHeight="1" x14ac:dyDescent="0.2">
      <c r="A124" s="193" t="s">
        <v>43</v>
      </c>
      <c r="B124" s="2"/>
      <c r="C124" s="2"/>
      <c r="D124" s="2"/>
      <c r="E124" s="2" t="s">
        <v>354</v>
      </c>
      <c r="G124" s="193"/>
      <c r="H124" s="69">
        <v>126</v>
      </c>
      <c r="I124" s="24">
        <v>0.4</v>
      </c>
      <c r="J124" s="71">
        <v>5.8</v>
      </c>
      <c r="K124" s="213">
        <v>53.5</v>
      </c>
    </row>
    <row r="125" spans="1:11" s="187" customFormat="1" ht="10.5" customHeight="1" x14ac:dyDescent="0.2">
      <c r="A125" s="193" t="s">
        <v>44</v>
      </c>
      <c r="B125" s="2"/>
      <c r="C125" s="2"/>
      <c r="D125" s="2"/>
      <c r="E125" s="2" t="s">
        <v>355</v>
      </c>
      <c r="G125" s="193"/>
      <c r="H125" s="69">
        <v>400</v>
      </c>
      <c r="I125" s="24">
        <v>1.4</v>
      </c>
      <c r="J125" s="71">
        <v>18.600000000000001</v>
      </c>
      <c r="K125" s="213">
        <v>80.3</v>
      </c>
    </row>
    <row r="126" spans="1:11" s="187" customFormat="1" ht="10.5" customHeight="1" x14ac:dyDescent="0.2">
      <c r="A126" s="193" t="s">
        <v>67</v>
      </c>
      <c r="B126" s="2"/>
      <c r="C126" s="2"/>
      <c r="D126" s="2"/>
      <c r="E126" s="2" t="s">
        <v>356</v>
      </c>
      <c r="G126" s="193"/>
      <c r="H126" s="69">
        <v>12</v>
      </c>
      <c r="I126" s="24">
        <v>0</v>
      </c>
      <c r="J126" s="71">
        <v>0.6</v>
      </c>
      <c r="K126" s="213">
        <v>59.5</v>
      </c>
    </row>
    <row r="127" spans="1:11" s="187" customFormat="1" ht="10.5" customHeight="1" x14ac:dyDescent="0.2">
      <c r="A127" s="193" t="s">
        <v>45</v>
      </c>
      <c r="B127" s="2"/>
      <c r="C127" s="2"/>
      <c r="D127" s="2"/>
      <c r="E127" s="2" t="s">
        <v>206</v>
      </c>
      <c r="G127" s="193"/>
      <c r="H127" s="69"/>
      <c r="I127" s="24"/>
      <c r="J127" s="71"/>
      <c r="K127" s="213"/>
    </row>
    <row r="128" spans="1:11" s="187" customFormat="1" ht="10.5" customHeight="1" x14ac:dyDescent="0.2">
      <c r="A128" s="193"/>
      <c r="B128" s="2"/>
      <c r="C128" s="2"/>
      <c r="D128" s="2"/>
      <c r="E128" s="2" t="s">
        <v>207</v>
      </c>
      <c r="G128" s="193"/>
      <c r="H128" s="69">
        <v>34</v>
      </c>
      <c r="I128" s="24">
        <v>0.1</v>
      </c>
      <c r="J128" s="71">
        <v>1.6</v>
      </c>
      <c r="K128" s="213">
        <v>51.4</v>
      </c>
    </row>
    <row r="129" spans="1:12" s="187" customFormat="1" ht="10.5" customHeight="1" x14ac:dyDescent="0.2">
      <c r="A129" s="193" t="s">
        <v>361</v>
      </c>
      <c r="B129" s="2"/>
      <c r="C129" s="2"/>
      <c r="D129" s="2" t="s">
        <v>357</v>
      </c>
      <c r="E129" s="2"/>
      <c r="G129" s="193"/>
      <c r="H129" s="69">
        <v>324</v>
      </c>
      <c r="I129" s="24">
        <v>1.1000000000000001</v>
      </c>
      <c r="J129" s="71">
        <v>15</v>
      </c>
      <c r="K129" s="213">
        <v>60</v>
      </c>
    </row>
    <row r="130" spans="1:12" s="187" customFormat="1" ht="10.5" customHeight="1" x14ac:dyDescent="0.2">
      <c r="A130" s="193" t="s">
        <v>365</v>
      </c>
      <c r="B130" s="2"/>
      <c r="C130" s="2"/>
      <c r="D130" s="2" t="s">
        <v>358</v>
      </c>
      <c r="E130" s="2"/>
      <c r="G130" s="193"/>
      <c r="H130" s="69">
        <v>4</v>
      </c>
      <c r="I130" s="24">
        <v>0</v>
      </c>
      <c r="J130" s="71">
        <v>0.2</v>
      </c>
      <c r="K130" s="213">
        <v>20.5</v>
      </c>
    </row>
    <row r="131" spans="1:12" s="187" customFormat="1" ht="10.5" customHeight="1" x14ac:dyDescent="0.2">
      <c r="A131" s="193" t="s">
        <v>366</v>
      </c>
      <c r="B131" s="2"/>
      <c r="C131" s="2"/>
      <c r="D131" s="2" t="s">
        <v>363</v>
      </c>
      <c r="E131" s="2"/>
      <c r="G131" s="193"/>
      <c r="H131" s="69"/>
      <c r="I131" s="24"/>
      <c r="J131" s="71"/>
      <c r="K131" s="213"/>
    </row>
    <row r="132" spans="1:12" s="187" customFormat="1" ht="10.5" customHeight="1" x14ac:dyDescent="0.2">
      <c r="A132" s="193"/>
      <c r="B132" s="2"/>
      <c r="C132" s="2"/>
      <c r="D132" s="2"/>
      <c r="E132" s="2" t="s">
        <v>362</v>
      </c>
      <c r="G132" s="193"/>
      <c r="H132" s="69">
        <v>39</v>
      </c>
      <c r="I132" s="24">
        <v>0.1</v>
      </c>
      <c r="J132" s="71">
        <v>1.8</v>
      </c>
      <c r="K132" s="213">
        <v>50.6</v>
      </c>
    </row>
    <row r="133" spans="1:12" s="187" customFormat="1" ht="10.5" customHeight="1" x14ac:dyDescent="0.2">
      <c r="A133" s="193" t="s">
        <v>367</v>
      </c>
      <c r="B133" s="2"/>
      <c r="C133" s="2"/>
      <c r="D133" s="2" t="s">
        <v>368</v>
      </c>
      <c r="E133" s="2"/>
      <c r="G133" s="193"/>
      <c r="H133" s="69"/>
      <c r="I133" s="24"/>
      <c r="J133" s="71"/>
      <c r="K133" s="213"/>
    </row>
    <row r="134" spans="1:12" s="187" customFormat="1" ht="10.5" customHeight="1" x14ac:dyDescent="0.2">
      <c r="A134" s="193"/>
      <c r="B134" s="2"/>
      <c r="C134" s="2"/>
      <c r="D134" s="2"/>
      <c r="E134" s="2" t="s">
        <v>364</v>
      </c>
      <c r="G134" s="193"/>
      <c r="H134" s="69">
        <v>92</v>
      </c>
      <c r="I134" s="24">
        <v>0.3</v>
      </c>
      <c r="J134" s="71">
        <v>4.3</v>
      </c>
      <c r="K134" s="213">
        <v>72.400000000000006</v>
      </c>
    </row>
    <row r="135" spans="1:12" s="187" customFormat="1" x14ac:dyDescent="0.2">
      <c r="I135" s="69"/>
      <c r="J135" s="24"/>
      <c r="K135" s="71"/>
      <c r="L135" s="24"/>
    </row>
    <row r="136" spans="1:12" s="187" customFormat="1" x14ac:dyDescent="0.2">
      <c r="I136" s="198"/>
      <c r="J136" s="199"/>
    </row>
    <row r="137" spans="1:12" s="187" customFormat="1" x14ac:dyDescent="0.2">
      <c r="I137" s="198"/>
      <c r="J137" s="199"/>
    </row>
    <row r="138" spans="1:12" x14ac:dyDescent="0.2">
      <c r="I138" s="24"/>
      <c r="J138" s="89"/>
    </row>
    <row r="139" spans="1:12" x14ac:dyDescent="0.2">
      <c r="I139" s="24"/>
      <c r="J139" s="89"/>
    </row>
    <row r="140" spans="1:12" x14ac:dyDescent="0.2">
      <c r="I140" s="24"/>
      <c r="J140" s="89"/>
    </row>
    <row r="141" spans="1:12" x14ac:dyDescent="0.2">
      <c r="I141" s="24"/>
      <c r="J141" s="89"/>
    </row>
    <row r="142" spans="1:12" x14ac:dyDescent="0.2">
      <c r="I142" s="24"/>
      <c r="J142" s="89"/>
    </row>
    <row r="143" spans="1:12" x14ac:dyDescent="0.2">
      <c r="I143" s="24"/>
      <c r="J143" s="89"/>
    </row>
    <row r="144" spans="1:12" x14ac:dyDescent="0.2">
      <c r="I144" s="24"/>
      <c r="J144" s="89"/>
    </row>
    <row r="145" spans="9:10" x14ac:dyDescent="0.2">
      <c r="I145" s="24"/>
      <c r="J145" s="89"/>
    </row>
    <row r="146" spans="9:10" x14ac:dyDescent="0.2">
      <c r="I146" s="24"/>
      <c r="J146" s="89"/>
    </row>
    <row r="147" spans="9:10" x14ac:dyDescent="0.2">
      <c r="I147" s="24"/>
      <c r="J147" s="24"/>
    </row>
    <row r="148" spans="9:10" x14ac:dyDescent="0.2">
      <c r="I148" s="24"/>
      <c r="J148" s="24"/>
    </row>
    <row r="149" spans="9:10" x14ac:dyDescent="0.2">
      <c r="I149" s="24"/>
      <c r="J149" s="24"/>
    </row>
  </sheetData>
  <mergeCells count="15">
    <mergeCell ref="A1:K1"/>
    <mergeCell ref="H78:H80"/>
    <mergeCell ref="I78:I80"/>
    <mergeCell ref="J78:J80"/>
    <mergeCell ref="K78:K80"/>
    <mergeCell ref="A4:A6"/>
    <mergeCell ref="A78:A80"/>
    <mergeCell ref="A75:K75"/>
    <mergeCell ref="B78:G80"/>
    <mergeCell ref="A76:K76"/>
    <mergeCell ref="H4:H6"/>
    <mergeCell ref="I4:I6"/>
    <mergeCell ref="J4:J6"/>
    <mergeCell ref="K4:K6"/>
    <mergeCell ref="B4:G6"/>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8" pageOrder="overThenDown" orientation="portrait"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zoomScaleNormal="100" workbookViewId="0">
      <selection sqref="A1:K1"/>
    </sheetView>
  </sheetViews>
  <sheetFormatPr baseColWidth="10" defaultRowHeight="12" x14ac:dyDescent="0.2"/>
  <cols>
    <col min="1" max="1" width="11" style="11" customWidth="1"/>
    <col min="2" max="2" width="1.42578125" style="11" customWidth="1"/>
    <col min="3" max="6" width="1.5703125" style="11" customWidth="1"/>
    <col min="7" max="7" width="33.28515625" style="11" customWidth="1"/>
    <col min="8" max="11" width="11.28515625" style="11" customWidth="1"/>
    <col min="12" max="16384" width="11.42578125" style="11"/>
  </cols>
  <sheetData>
    <row r="1" spans="1:11" ht="12.75" customHeight="1" x14ac:dyDescent="0.2">
      <c r="A1" s="305" t="s">
        <v>337</v>
      </c>
      <c r="B1" s="305"/>
      <c r="C1" s="305"/>
      <c r="D1" s="305"/>
      <c r="E1" s="305"/>
      <c r="F1" s="305"/>
      <c r="G1" s="305"/>
      <c r="H1" s="305"/>
      <c r="I1" s="305"/>
      <c r="J1" s="305"/>
      <c r="K1" s="305"/>
    </row>
    <row r="2" spans="1:11" ht="12.75" customHeight="1" x14ac:dyDescent="0.2">
      <c r="A2" s="5" t="s">
        <v>68</v>
      </c>
      <c r="B2" s="5"/>
      <c r="C2" s="5"/>
      <c r="D2" s="5"/>
      <c r="E2" s="5"/>
      <c r="F2" s="5"/>
      <c r="G2" s="5"/>
      <c r="H2" s="6"/>
      <c r="I2" s="6"/>
      <c r="J2" s="6"/>
      <c r="K2" s="6"/>
    </row>
    <row r="3" spans="1:11" ht="12.75" customHeight="1" x14ac:dyDescent="0.2">
      <c r="A3" s="9"/>
      <c r="B3" s="9"/>
      <c r="C3" s="9"/>
      <c r="D3" s="9"/>
      <c r="E3" s="9"/>
      <c r="F3" s="9"/>
      <c r="G3" s="9"/>
    </row>
    <row r="4" spans="1:11" ht="12.75" customHeight="1" x14ac:dyDescent="0.2">
      <c r="A4" s="347" t="s">
        <v>0</v>
      </c>
      <c r="B4" s="344" t="s">
        <v>1</v>
      </c>
      <c r="C4" s="356"/>
      <c r="D4" s="356"/>
      <c r="E4" s="356"/>
      <c r="F4" s="356"/>
      <c r="G4" s="357"/>
      <c r="H4" s="340" t="s">
        <v>130</v>
      </c>
      <c r="I4" s="340" t="s">
        <v>131</v>
      </c>
      <c r="J4" s="343" t="s">
        <v>137</v>
      </c>
      <c r="K4" s="344" t="s">
        <v>129</v>
      </c>
    </row>
    <row r="5" spans="1:11" ht="12.75" customHeight="1" x14ac:dyDescent="0.2">
      <c r="A5" s="348"/>
      <c r="B5" s="358"/>
      <c r="C5" s="359"/>
      <c r="D5" s="359"/>
      <c r="E5" s="359"/>
      <c r="F5" s="359"/>
      <c r="G5" s="360"/>
      <c r="H5" s="341"/>
      <c r="I5" s="341"/>
      <c r="J5" s="341"/>
      <c r="K5" s="345"/>
    </row>
    <row r="6" spans="1:11" ht="12.75" customHeight="1" x14ac:dyDescent="0.2">
      <c r="A6" s="349"/>
      <c r="B6" s="361"/>
      <c r="C6" s="362"/>
      <c r="D6" s="362"/>
      <c r="E6" s="362"/>
      <c r="F6" s="362"/>
      <c r="G6" s="363"/>
      <c r="H6" s="342"/>
      <c r="I6" s="342"/>
      <c r="J6" s="342"/>
      <c r="K6" s="346"/>
    </row>
    <row r="7" spans="1:11" ht="10.5" customHeight="1" x14ac:dyDescent="0.2">
      <c r="A7" s="3"/>
      <c r="B7" s="9"/>
      <c r="C7" s="9"/>
      <c r="D7" s="9"/>
      <c r="E7" s="9"/>
      <c r="F7" s="9"/>
      <c r="G7" s="7"/>
      <c r="H7" s="9"/>
      <c r="I7" s="9"/>
      <c r="J7" s="9"/>
      <c r="K7" s="14"/>
    </row>
    <row r="8" spans="1:11" ht="10.5" customHeight="1" x14ac:dyDescent="0.2">
      <c r="A8" s="49" t="s">
        <v>2</v>
      </c>
      <c r="B8" s="4"/>
      <c r="C8" s="11" t="s">
        <v>155</v>
      </c>
      <c r="G8" s="7"/>
      <c r="H8" s="69">
        <v>257</v>
      </c>
      <c r="I8" s="24">
        <v>1.8</v>
      </c>
      <c r="J8" s="71">
        <v>24.1</v>
      </c>
      <c r="K8" s="24">
        <v>76.2</v>
      </c>
    </row>
    <row r="9" spans="1:11" ht="10.5" customHeight="1" x14ac:dyDescent="0.2">
      <c r="A9" s="49"/>
      <c r="B9" s="4"/>
      <c r="C9" s="9"/>
      <c r="D9" s="11" t="s">
        <v>208</v>
      </c>
      <c r="G9" s="7"/>
      <c r="H9" s="69"/>
      <c r="I9" s="24"/>
      <c r="J9" s="71"/>
      <c r="K9" s="24"/>
    </row>
    <row r="10" spans="1:11" ht="10.5" customHeight="1" x14ac:dyDescent="0.2">
      <c r="A10" s="49" t="s">
        <v>4</v>
      </c>
      <c r="B10" s="4"/>
      <c r="C10" s="9"/>
      <c r="D10" s="9" t="s">
        <v>158</v>
      </c>
      <c r="E10" s="9"/>
      <c r="F10" s="9"/>
      <c r="G10" s="7"/>
      <c r="H10" s="72">
        <v>0</v>
      </c>
      <c r="I10" s="75">
        <v>0</v>
      </c>
      <c r="J10" s="174">
        <v>0</v>
      </c>
      <c r="K10" s="183">
        <v>0</v>
      </c>
    </row>
    <row r="11" spans="1:11" ht="10.5" customHeight="1" x14ac:dyDescent="0.2">
      <c r="A11" s="49"/>
      <c r="B11" s="4"/>
      <c r="C11" s="9"/>
      <c r="D11" s="9"/>
      <c r="E11" s="9"/>
      <c r="F11" s="9"/>
      <c r="G11" s="7"/>
      <c r="H11" s="69"/>
      <c r="I11" s="24"/>
      <c r="J11" s="71"/>
      <c r="K11" s="24"/>
    </row>
    <row r="12" spans="1:11" ht="10.5" customHeight="1" x14ac:dyDescent="0.2">
      <c r="A12" s="49" t="s">
        <v>5</v>
      </c>
      <c r="B12" s="4"/>
      <c r="C12" s="9" t="s">
        <v>209</v>
      </c>
      <c r="D12" s="9"/>
      <c r="E12" s="9"/>
      <c r="F12" s="9"/>
      <c r="G12" s="7"/>
      <c r="H12" s="69">
        <v>3895</v>
      </c>
      <c r="I12" s="24">
        <v>27.2</v>
      </c>
      <c r="J12" s="71">
        <v>365.2</v>
      </c>
      <c r="K12" s="24">
        <v>72.3</v>
      </c>
    </row>
    <row r="13" spans="1:11" ht="10.5" customHeight="1" x14ac:dyDescent="0.2">
      <c r="A13" s="49"/>
      <c r="B13" s="4"/>
      <c r="C13" s="9"/>
      <c r="D13" s="9" t="s">
        <v>157</v>
      </c>
      <c r="E13" s="9"/>
      <c r="F13" s="9"/>
      <c r="G13" s="7"/>
      <c r="H13" s="69"/>
      <c r="I13" s="24"/>
      <c r="J13" s="71"/>
      <c r="K13" s="24"/>
    </row>
    <row r="14" spans="1:11" ht="10.5" customHeight="1" x14ac:dyDescent="0.2">
      <c r="A14" s="49" t="s">
        <v>6</v>
      </c>
      <c r="B14" s="4"/>
      <c r="C14" s="9"/>
      <c r="D14" s="9" t="s">
        <v>160</v>
      </c>
      <c r="E14" s="9"/>
      <c r="F14" s="9"/>
      <c r="G14" s="7"/>
      <c r="H14" s="69">
        <v>3823</v>
      </c>
      <c r="I14" s="24">
        <v>26.7</v>
      </c>
      <c r="J14" s="71">
        <v>358.5</v>
      </c>
      <c r="K14" s="24">
        <v>72.2</v>
      </c>
    </row>
    <row r="15" spans="1:11" ht="10.5" customHeight="1" x14ac:dyDescent="0.2">
      <c r="A15" s="49"/>
      <c r="B15" s="4"/>
      <c r="C15" s="9"/>
      <c r="D15" s="9"/>
      <c r="E15" s="7" t="s">
        <v>157</v>
      </c>
      <c r="F15" s="7"/>
      <c r="G15" s="7"/>
      <c r="H15" s="69"/>
      <c r="I15" s="24"/>
      <c r="J15" s="71"/>
      <c r="K15" s="24"/>
    </row>
    <row r="16" spans="1:11" ht="10.5" customHeight="1" x14ac:dyDescent="0.2">
      <c r="A16" s="49" t="s">
        <v>47</v>
      </c>
      <c r="B16" s="4"/>
      <c r="C16" s="9"/>
      <c r="D16" s="9"/>
      <c r="E16" s="7" t="s">
        <v>210</v>
      </c>
      <c r="F16" s="7"/>
      <c r="G16" s="7"/>
      <c r="H16" s="69">
        <v>1360</v>
      </c>
      <c r="I16" s="24">
        <v>9.5</v>
      </c>
      <c r="J16" s="71">
        <v>127.5</v>
      </c>
      <c r="K16" s="24">
        <v>71.7</v>
      </c>
    </row>
    <row r="17" spans="1:11" ht="10.5" customHeight="1" x14ac:dyDescent="0.2">
      <c r="A17" s="49" t="s">
        <v>48</v>
      </c>
      <c r="B17" s="4"/>
      <c r="C17" s="9"/>
      <c r="D17" s="9"/>
      <c r="E17" s="7" t="s">
        <v>211</v>
      </c>
      <c r="F17" s="7"/>
      <c r="G17" s="7"/>
      <c r="H17" s="69"/>
      <c r="I17" s="24"/>
      <c r="J17" s="71"/>
      <c r="K17" s="24"/>
    </row>
    <row r="18" spans="1:11" ht="10.5" customHeight="1" x14ac:dyDescent="0.2">
      <c r="A18" s="49"/>
      <c r="B18" s="4"/>
      <c r="C18" s="9"/>
      <c r="D18" s="9"/>
      <c r="E18" s="9"/>
      <c r="F18" s="7" t="s">
        <v>212</v>
      </c>
      <c r="G18" s="7"/>
      <c r="H18" s="69">
        <v>854</v>
      </c>
      <c r="I18" s="24">
        <v>6</v>
      </c>
      <c r="J18" s="71">
        <v>80.099999999999994</v>
      </c>
      <c r="K18" s="24">
        <v>70.2</v>
      </c>
    </row>
    <row r="19" spans="1:11" ht="10.5" customHeight="1" x14ac:dyDescent="0.2">
      <c r="A19" s="49" t="s">
        <v>49</v>
      </c>
      <c r="B19" s="4"/>
      <c r="C19" s="9"/>
      <c r="D19" s="9"/>
      <c r="E19" s="7" t="s">
        <v>213</v>
      </c>
      <c r="F19" s="7"/>
      <c r="G19" s="7"/>
      <c r="H19" s="69"/>
      <c r="I19" s="24"/>
      <c r="J19" s="71"/>
      <c r="K19" s="24"/>
    </row>
    <row r="20" spans="1:11" ht="10.5" customHeight="1" x14ac:dyDescent="0.2">
      <c r="A20" s="49"/>
      <c r="B20" s="4"/>
      <c r="C20" s="9"/>
      <c r="D20" s="9"/>
      <c r="E20" s="9"/>
      <c r="F20" s="7" t="s">
        <v>214</v>
      </c>
      <c r="G20" s="7"/>
      <c r="H20" s="69">
        <v>70</v>
      </c>
      <c r="I20" s="24">
        <v>0.5</v>
      </c>
      <c r="J20" s="71">
        <v>6.6</v>
      </c>
      <c r="K20" s="24">
        <v>72.7</v>
      </c>
    </row>
    <row r="21" spans="1:11" ht="10.5" customHeight="1" x14ac:dyDescent="0.2">
      <c r="A21" s="49" t="s">
        <v>13</v>
      </c>
      <c r="B21" s="4"/>
      <c r="C21" s="9"/>
      <c r="D21" s="9"/>
      <c r="E21" s="7" t="s">
        <v>167</v>
      </c>
      <c r="F21" s="7"/>
      <c r="G21" s="7"/>
      <c r="H21" s="69">
        <v>3</v>
      </c>
      <c r="I21" s="24">
        <v>0</v>
      </c>
      <c r="J21" s="71">
        <v>0.3</v>
      </c>
      <c r="K21" s="24">
        <v>74.3</v>
      </c>
    </row>
    <row r="22" spans="1:11" ht="10.5" customHeight="1" x14ac:dyDescent="0.2">
      <c r="A22" s="49" t="s">
        <v>50</v>
      </c>
      <c r="B22" s="4"/>
      <c r="C22" s="9"/>
      <c r="D22" s="9"/>
      <c r="E22" s="7" t="s">
        <v>215</v>
      </c>
      <c r="F22" s="7"/>
      <c r="G22" s="7"/>
      <c r="H22" s="72">
        <v>0</v>
      </c>
      <c r="I22" s="75">
        <v>0</v>
      </c>
      <c r="J22" s="174">
        <v>0</v>
      </c>
      <c r="K22" s="183">
        <v>0</v>
      </c>
    </row>
    <row r="23" spans="1:11" ht="10.5" customHeight="1" x14ac:dyDescent="0.2">
      <c r="A23" s="49" t="s">
        <v>51</v>
      </c>
      <c r="B23" s="4"/>
      <c r="C23" s="9"/>
      <c r="D23" s="9"/>
      <c r="E23" s="7" t="s">
        <v>216</v>
      </c>
      <c r="F23" s="7"/>
      <c r="G23" s="7"/>
      <c r="H23" s="69">
        <v>408</v>
      </c>
      <c r="I23" s="24">
        <v>2.8</v>
      </c>
      <c r="J23" s="71">
        <v>38.299999999999997</v>
      </c>
      <c r="K23" s="24">
        <v>77.599999999999994</v>
      </c>
    </row>
    <row r="24" spans="1:11" ht="10.5" customHeight="1" x14ac:dyDescent="0.2">
      <c r="A24" s="49" t="s">
        <v>52</v>
      </c>
      <c r="B24" s="4"/>
      <c r="C24" s="9"/>
      <c r="D24" s="9"/>
      <c r="E24" s="7" t="s">
        <v>217</v>
      </c>
      <c r="F24" s="7"/>
      <c r="G24" s="7"/>
      <c r="H24" s="69">
        <v>350</v>
      </c>
      <c r="I24" s="24">
        <v>2.4</v>
      </c>
      <c r="J24" s="71">
        <v>32.799999999999997</v>
      </c>
      <c r="K24" s="24">
        <v>75.900000000000006</v>
      </c>
    </row>
    <row r="25" spans="1:11" ht="10.5" customHeight="1" x14ac:dyDescent="0.2">
      <c r="A25" s="49" t="s">
        <v>15</v>
      </c>
      <c r="B25" s="4"/>
      <c r="C25" s="9"/>
      <c r="D25" s="9"/>
      <c r="E25" s="7" t="s">
        <v>169</v>
      </c>
      <c r="F25" s="7"/>
      <c r="G25" s="7"/>
      <c r="H25" s="69"/>
      <c r="I25" s="24"/>
      <c r="J25" s="71"/>
      <c r="K25" s="24"/>
    </row>
    <row r="26" spans="1:11" ht="10.5" customHeight="1" x14ac:dyDescent="0.2">
      <c r="A26" s="49"/>
      <c r="B26" s="4"/>
      <c r="C26" s="9"/>
      <c r="D26" s="9"/>
      <c r="F26" s="7" t="s">
        <v>218</v>
      </c>
      <c r="G26" s="7"/>
      <c r="H26" s="69">
        <v>321</v>
      </c>
      <c r="I26" s="24">
        <v>2.2000000000000002</v>
      </c>
      <c r="J26" s="71">
        <v>30.1</v>
      </c>
      <c r="K26" s="24">
        <v>74.900000000000006</v>
      </c>
    </row>
    <row r="27" spans="1:11" ht="10.5" customHeight="1" x14ac:dyDescent="0.2">
      <c r="A27" s="49"/>
      <c r="B27" s="4"/>
      <c r="C27" s="9"/>
      <c r="D27" s="9"/>
      <c r="E27" s="9"/>
      <c r="F27" s="9"/>
      <c r="G27" s="7"/>
      <c r="H27" s="69"/>
      <c r="I27" s="24"/>
      <c r="J27" s="71"/>
      <c r="K27" s="24"/>
    </row>
    <row r="28" spans="1:11" ht="10.5" customHeight="1" x14ac:dyDescent="0.2">
      <c r="A28" s="49" t="s">
        <v>16</v>
      </c>
      <c r="B28" s="4"/>
      <c r="C28" s="9" t="s">
        <v>171</v>
      </c>
      <c r="D28" s="9"/>
      <c r="E28" s="9"/>
      <c r="F28" s="9"/>
      <c r="G28" s="7"/>
      <c r="H28" s="69"/>
      <c r="I28" s="24"/>
      <c r="J28" s="71"/>
      <c r="K28" s="24"/>
    </row>
    <row r="29" spans="1:11" ht="10.5" customHeight="1" x14ac:dyDescent="0.2">
      <c r="A29" s="49"/>
      <c r="B29" s="4"/>
      <c r="C29" s="9"/>
      <c r="D29" s="9" t="s">
        <v>172</v>
      </c>
      <c r="E29" s="9"/>
      <c r="F29" s="9"/>
      <c r="G29" s="7"/>
      <c r="H29" s="69"/>
      <c r="I29" s="24"/>
      <c r="J29" s="71"/>
      <c r="K29" s="24"/>
    </row>
    <row r="30" spans="1:11" ht="10.5" customHeight="1" x14ac:dyDescent="0.2">
      <c r="A30" s="49"/>
      <c r="B30" s="4"/>
      <c r="C30" s="9"/>
      <c r="D30" s="9" t="s">
        <v>219</v>
      </c>
      <c r="E30" s="9"/>
      <c r="F30" s="9"/>
      <c r="G30" s="7"/>
      <c r="H30" s="69">
        <v>61</v>
      </c>
      <c r="I30" s="24">
        <v>0.4</v>
      </c>
      <c r="J30" s="71">
        <v>5.7</v>
      </c>
      <c r="K30" s="24">
        <v>78.3</v>
      </c>
    </row>
    <row r="31" spans="1:11" ht="10.5" customHeight="1" x14ac:dyDescent="0.2">
      <c r="A31" s="49"/>
      <c r="B31" s="4"/>
      <c r="C31" s="9"/>
      <c r="D31" s="9"/>
      <c r="E31" s="9"/>
      <c r="F31" s="9"/>
      <c r="G31" s="7"/>
      <c r="H31" s="69"/>
      <c r="I31" s="24"/>
      <c r="J31" s="71"/>
      <c r="K31" s="24"/>
    </row>
    <row r="32" spans="1:11" ht="10.5" customHeight="1" x14ac:dyDescent="0.2">
      <c r="A32" s="49" t="s">
        <v>17</v>
      </c>
      <c r="B32" s="4"/>
      <c r="C32" s="9" t="s">
        <v>174</v>
      </c>
      <c r="D32" s="9"/>
      <c r="E32" s="9"/>
      <c r="F32" s="9"/>
      <c r="G32" s="7"/>
      <c r="H32" s="69"/>
      <c r="I32" s="24"/>
      <c r="J32" s="71"/>
      <c r="K32" s="24"/>
    </row>
    <row r="33" spans="1:11" ht="10.5" customHeight="1" x14ac:dyDescent="0.2">
      <c r="A33" s="49"/>
      <c r="B33" s="4"/>
      <c r="C33" s="9"/>
      <c r="D33" s="9" t="s">
        <v>220</v>
      </c>
      <c r="E33" s="9"/>
      <c r="F33" s="9"/>
      <c r="G33" s="7"/>
      <c r="H33" s="69">
        <v>497</v>
      </c>
      <c r="I33" s="24">
        <v>3.5</v>
      </c>
      <c r="J33" s="71">
        <v>46.6</v>
      </c>
      <c r="K33" s="24">
        <v>77.3</v>
      </c>
    </row>
    <row r="34" spans="1:11" ht="10.5" customHeight="1" x14ac:dyDescent="0.2">
      <c r="A34" s="49"/>
      <c r="B34" s="4"/>
      <c r="C34" s="9"/>
      <c r="D34" s="9" t="s">
        <v>157</v>
      </c>
      <c r="E34" s="9"/>
      <c r="F34" s="9"/>
      <c r="G34" s="7"/>
      <c r="H34" s="69"/>
      <c r="I34" s="24"/>
      <c r="J34" s="71"/>
      <c r="K34" s="24"/>
    </row>
    <row r="35" spans="1:11" ht="10.5" customHeight="1" x14ac:dyDescent="0.2">
      <c r="A35" s="49" t="s">
        <v>18</v>
      </c>
      <c r="B35" s="4"/>
      <c r="C35" s="9"/>
      <c r="D35" s="9" t="s">
        <v>176</v>
      </c>
      <c r="E35" s="9"/>
      <c r="F35" s="9"/>
      <c r="G35" s="7"/>
      <c r="H35" s="69">
        <v>418</v>
      </c>
      <c r="I35" s="24">
        <v>2.9</v>
      </c>
      <c r="J35" s="71">
        <v>39.200000000000003</v>
      </c>
      <c r="K35" s="24">
        <v>77.900000000000006</v>
      </c>
    </row>
    <row r="36" spans="1:11" ht="10.5" customHeight="1" x14ac:dyDescent="0.2">
      <c r="A36" s="49"/>
      <c r="B36" s="4"/>
      <c r="C36" s="9"/>
      <c r="D36" s="9"/>
      <c r="E36" s="9"/>
      <c r="F36" s="9"/>
      <c r="G36" s="7"/>
      <c r="H36" s="69"/>
      <c r="I36" s="24"/>
      <c r="J36" s="71"/>
      <c r="K36" s="24"/>
    </row>
    <row r="37" spans="1:11" ht="10.5" customHeight="1" x14ac:dyDescent="0.2">
      <c r="A37" s="49" t="s">
        <v>19</v>
      </c>
      <c r="B37" s="4"/>
      <c r="C37" s="9" t="s">
        <v>221</v>
      </c>
      <c r="D37" s="9"/>
      <c r="E37" s="9"/>
      <c r="F37" s="9"/>
      <c r="G37" s="7"/>
      <c r="H37" s="69">
        <v>385</v>
      </c>
      <c r="I37" s="24">
        <v>2.7</v>
      </c>
      <c r="J37" s="71">
        <v>36.1</v>
      </c>
      <c r="K37" s="24">
        <v>77.599999999999994</v>
      </c>
    </row>
    <row r="38" spans="1:11" ht="10.5" customHeight="1" x14ac:dyDescent="0.2">
      <c r="A38" s="49"/>
      <c r="B38" s="4"/>
      <c r="C38" s="9"/>
      <c r="D38" s="9" t="s">
        <v>157</v>
      </c>
      <c r="E38" s="9"/>
      <c r="F38" s="9"/>
      <c r="G38" s="7"/>
      <c r="H38" s="69"/>
      <c r="I38" s="24"/>
      <c r="J38" s="71"/>
      <c r="K38" s="24"/>
    </row>
    <row r="39" spans="1:11" ht="10.5" customHeight="1" x14ac:dyDescent="0.2">
      <c r="A39" s="49" t="s">
        <v>20</v>
      </c>
      <c r="B39" s="4"/>
      <c r="C39" s="9"/>
      <c r="D39" s="9" t="s">
        <v>178</v>
      </c>
      <c r="E39" s="9"/>
      <c r="F39" s="9"/>
      <c r="G39" s="7"/>
      <c r="H39" s="69">
        <v>92</v>
      </c>
      <c r="I39" s="24">
        <v>0.6</v>
      </c>
      <c r="J39" s="71">
        <v>8.6</v>
      </c>
      <c r="K39" s="24">
        <v>58.7</v>
      </c>
    </row>
    <row r="40" spans="1:11" ht="10.5" customHeight="1" x14ac:dyDescent="0.2">
      <c r="A40" s="49"/>
      <c r="B40" s="4"/>
      <c r="C40" s="9"/>
      <c r="D40" s="9"/>
      <c r="E40" s="9"/>
      <c r="F40" s="9"/>
      <c r="G40" s="7"/>
      <c r="H40" s="69"/>
      <c r="I40" s="24"/>
      <c r="J40" s="71"/>
      <c r="K40" s="24"/>
    </row>
    <row r="41" spans="1:11" ht="10.5" customHeight="1" x14ac:dyDescent="0.2">
      <c r="A41" s="49" t="s">
        <v>53</v>
      </c>
      <c r="B41" s="4"/>
      <c r="C41" s="9" t="s">
        <v>222</v>
      </c>
      <c r="D41" s="9"/>
      <c r="E41" s="9"/>
      <c r="F41" s="9"/>
      <c r="G41" s="7"/>
      <c r="H41" s="69">
        <v>443</v>
      </c>
      <c r="I41" s="24">
        <v>3.1</v>
      </c>
      <c r="J41" s="71">
        <v>41.5</v>
      </c>
      <c r="K41" s="24">
        <v>73.900000000000006</v>
      </c>
    </row>
    <row r="42" spans="1:11" ht="10.5" customHeight="1" x14ac:dyDescent="0.2">
      <c r="A42" s="49"/>
      <c r="B42" s="4"/>
      <c r="C42" s="9"/>
      <c r="D42" s="9"/>
      <c r="E42" s="9"/>
      <c r="F42" s="9"/>
      <c r="G42" s="7"/>
      <c r="H42" s="69"/>
      <c r="I42" s="24"/>
      <c r="J42" s="71"/>
      <c r="K42" s="24"/>
    </row>
    <row r="43" spans="1:11" ht="10.5" customHeight="1" x14ac:dyDescent="0.2">
      <c r="A43" s="49" t="s">
        <v>21</v>
      </c>
      <c r="B43" s="4"/>
      <c r="C43" s="9" t="s">
        <v>223</v>
      </c>
      <c r="D43" s="9"/>
      <c r="E43" s="9"/>
      <c r="F43" s="9"/>
      <c r="G43" s="7"/>
      <c r="H43" s="69">
        <v>5183</v>
      </c>
      <c r="I43" s="24">
        <v>36.200000000000003</v>
      </c>
      <c r="J43" s="71">
        <v>486</v>
      </c>
      <c r="K43" s="24">
        <v>77.8</v>
      </c>
    </row>
    <row r="44" spans="1:11" ht="10.5" customHeight="1" x14ac:dyDescent="0.2">
      <c r="A44" s="49"/>
      <c r="B44" s="4"/>
      <c r="C44" s="9"/>
      <c r="D44" s="9" t="s">
        <v>157</v>
      </c>
      <c r="E44" s="9"/>
      <c r="F44" s="9"/>
      <c r="G44" s="7"/>
      <c r="H44" s="69"/>
      <c r="I44" s="24"/>
      <c r="J44" s="71"/>
      <c r="K44" s="24"/>
    </row>
    <row r="45" spans="1:11" ht="10.5" customHeight="1" x14ac:dyDescent="0.2">
      <c r="A45" s="49" t="s">
        <v>54</v>
      </c>
      <c r="B45" s="4"/>
      <c r="C45" s="9"/>
      <c r="D45" s="9" t="s">
        <v>224</v>
      </c>
      <c r="E45" s="9"/>
      <c r="F45" s="9"/>
      <c r="G45" s="7"/>
      <c r="H45" s="69">
        <v>561</v>
      </c>
      <c r="I45" s="24">
        <v>3.9</v>
      </c>
      <c r="J45" s="71">
        <v>52.6</v>
      </c>
      <c r="K45" s="24">
        <v>81.3</v>
      </c>
    </row>
    <row r="46" spans="1:11" ht="10.5" customHeight="1" x14ac:dyDescent="0.2">
      <c r="A46" s="49" t="s">
        <v>22</v>
      </c>
      <c r="B46" s="4"/>
      <c r="C46" s="9"/>
      <c r="D46" s="9" t="s">
        <v>181</v>
      </c>
      <c r="E46" s="9"/>
      <c r="F46" s="9"/>
      <c r="G46" s="7"/>
      <c r="H46" s="69">
        <v>2344</v>
      </c>
      <c r="I46" s="24">
        <v>16.3</v>
      </c>
      <c r="J46" s="71">
        <v>219.8</v>
      </c>
      <c r="K46" s="24">
        <v>76.599999999999994</v>
      </c>
    </row>
    <row r="47" spans="1:11" ht="10.5" customHeight="1" x14ac:dyDescent="0.2">
      <c r="A47" s="49"/>
      <c r="B47" s="4"/>
      <c r="C47" s="9"/>
      <c r="D47" s="9"/>
      <c r="E47" s="7" t="s">
        <v>157</v>
      </c>
      <c r="F47" s="7"/>
      <c r="G47" s="7"/>
      <c r="H47" s="69"/>
      <c r="I47" s="24"/>
      <c r="J47" s="71"/>
      <c r="K47" s="24"/>
    </row>
    <row r="48" spans="1:11" ht="10.5" customHeight="1" x14ac:dyDescent="0.2">
      <c r="A48" s="49" t="s">
        <v>55</v>
      </c>
      <c r="B48" s="4"/>
      <c r="C48" s="9"/>
      <c r="D48" s="9"/>
      <c r="E48" s="7" t="s">
        <v>225</v>
      </c>
      <c r="F48" s="7"/>
      <c r="G48" s="7"/>
      <c r="H48" s="69">
        <v>1023</v>
      </c>
      <c r="I48" s="24">
        <v>7.1</v>
      </c>
      <c r="J48" s="71">
        <v>95.9</v>
      </c>
      <c r="K48" s="24">
        <v>72.7</v>
      </c>
    </row>
    <row r="49" spans="1:11" ht="10.5" customHeight="1" x14ac:dyDescent="0.2">
      <c r="A49" s="49" t="s">
        <v>56</v>
      </c>
      <c r="B49" s="4"/>
      <c r="C49" s="9"/>
      <c r="D49" s="9" t="s">
        <v>182</v>
      </c>
      <c r="E49" s="9"/>
      <c r="F49" s="9"/>
      <c r="G49" s="7"/>
      <c r="H49" s="69">
        <v>1197</v>
      </c>
      <c r="I49" s="24">
        <v>8.3000000000000007</v>
      </c>
      <c r="J49" s="71">
        <v>112.2</v>
      </c>
      <c r="K49" s="24">
        <v>79</v>
      </c>
    </row>
    <row r="50" spans="1:11" ht="10.5" customHeight="1" x14ac:dyDescent="0.2">
      <c r="A50" s="49" t="s">
        <v>23</v>
      </c>
      <c r="B50" s="4"/>
      <c r="C50" s="9"/>
      <c r="D50" s="9" t="s">
        <v>184</v>
      </c>
      <c r="E50" s="9"/>
      <c r="F50" s="9"/>
      <c r="G50" s="7"/>
      <c r="H50" s="69">
        <v>703</v>
      </c>
      <c r="I50" s="24">
        <v>4.9000000000000004</v>
      </c>
      <c r="J50" s="71">
        <v>65.900000000000006</v>
      </c>
      <c r="K50" s="24">
        <v>78.3</v>
      </c>
    </row>
    <row r="51" spans="1:11" ht="10.5" customHeight="1" x14ac:dyDescent="0.2">
      <c r="A51" s="49"/>
      <c r="B51" s="4"/>
      <c r="C51" s="9"/>
      <c r="D51" s="9"/>
      <c r="E51" s="7" t="s">
        <v>157</v>
      </c>
      <c r="F51" s="7"/>
      <c r="G51" s="7"/>
      <c r="H51" s="69"/>
      <c r="I51" s="24"/>
      <c r="J51" s="71"/>
      <c r="K51" s="24"/>
    </row>
    <row r="52" spans="1:11" ht="10.5" customHeight="1" x14ac:dyDescent="0.2">
      <c r="A52" s="49" t="s">
        <v>57</v>
      </c>
      <c r="B52" s="4"/>
      <c r="C52" s="9"/>
      <c r="D52" s="9"/>
      <c r="E52" s="7" t="s">
        <v>226</v>
      </c>
      <c r="F52" s="7"/>
      <c r="G52" s="7"/>
      <c r="H52" s="69"/>
      <c r="I52" s="24"/>
      <c r="J52" s="71"/>
      <c r="K52" s="24"/>
    </row>
    <row r="53" spans="1:11" ht="10.5" customHeight="1" x14ac:dyDescent="0.2">
      <c r="A53" s="49"/>
      <c r="B53" s="4"/>
      <c r="C53" s="9"/>
      <c r="D53" s="9"/>
      <c r="F53" s="7" t="s">
        <v>227</v>
      </c>
      <c r="G53" s="7"/>
      <c r="H53" s="69">
        <v>128</v>
      </c>
      <c r="I53" s="24">
        <v>0.9</v>
      </c>
      <c r="J53" s="71">
        <v>12</v>
      </c>
      <c r="K53" s="24">
        <v>79.3</v>
      </c>
    </row>
    <row r="54" spans="1:11" ht="10.5" customHeight="1" x14ac:dyDescent="0.2">
      <c r="A54" s="49" t="s">
        <v>58</v>
      </c>
      <c r="B54" s="4"/>
      <c r="C54" s="9"/>
      <c r="D54" s="9" t="s">
        <v>228</v>
      </c>
      <c r="E54" s="9"/>
      <c r="F54" s="9"/>
      <c r="G54" s="7"/>
      <c r="H54" s="69"/>
      <c r="I54" s="24"/>
      <c r="J54" s="71"/>
      <c r="K54" s="24"/>
    </row>
    <row r="55" spans="1:11" ht="10.5" customHeight="1" x14ac:dyDescent="0.2">
      <c r="A55" s="49"/>
      <c r="B55" s="4"/>
      <c r="C55" s="9"/>
      <c r="D55" s="9"/>
      <c r="E55" s="7" t="s">
        <v>229</v>
      </c>
      <c r="F55" s="7"/>
      <c r="G55" s="7"/>
      <c r="H55" s="69">
        <v>177</v>
      </c>
      <c r="I55" s="24">
        <v>1.2</v>
      </c>
      <c r="J55" s="71">
        <v>16.600000000000001</v>
      </c>
      <c r="K55" s="24">
        <v>75.2</v>
      </c>
    </row>
    <row r="56" spans="1:11" ht="10.5" customHeight="1" x14ac:dyDescent="0.2">
      <c r="A56" s="49"/>
      <c r="B56" s="4"/>
      <c r="C56" s="9"/>
      <c r="D56" s="9"/>
      <c r="E56" s="9"/>
      <c r="F56" s="9"/>
      <c r="G56" s="7"/>
      <c r="H56" s="69"/>
      <c r="I56" s="24"/>
      <c r="J56" s="71"/>
      <c r="K56" s="24"/>
    </row>
    <row r="57" spans="1:11" ht="10.5" customHeight="1" x14ac:dyDescent="0.2">
      <c r="A57" s="49" t="s">
        <v>24</v>
      </c>
      <c r="B57" s="4"/>
      <c r="C57" s="9" t="s">
        <v>230</v>
      </c>
      <c r="D57" s="9"/>
      <c r="E57" s="9"/>
      <c r="F57" s="9"/>
      <c r="G57" s="7"/>
      <c r="H57" s="69">
        <v>1194</v>
      </c>
      <c r="I57" s="24">
        <v>8.3000000000000007</v>
      </c>
      <c r="J57" s="71">
        <v>112</v>
      </c>
      <c r="K57" s="24">
        <v>77.3</v>
      </c>
    </row>
    <row r="58" spans="1:11" ht="10.5" customHeight="1" x14ac:dyDescent="0.2">
      <c r="A58" s="49"/>
      <c r="B58" s="4"/>
      <c r="C58" s="9"/>
      <c r="D58" s="9" t="s">
        <v>157</v>
      </c>
      <c r="E58" s="9"/>
      <c r="F58" s="9"/>
      <c r="G58" s="7"/>
      <c r="H58" s="69"/>
      <c r="I58" s="24"/>
      <c r="J58" s="71"/>
      <c r="K58" s="24"/>
    </row>
    <row r="59" spans="1:11" ht="10.5" customHeight="1" x14ac:dyDescent="0.2">
      <c r="A59" s="49" t="s">
        <v>279</v>
      </c>
      <c r="B59" s="4"/>
      <c r="C59" s="9"/>
      <c r="D59" s="9" t="s">
        <v>186</v>
      </c>
      <c r="E59" s="9"/>
      <c r="F59" s="9"/>
      <c r="G59" s="7"/>
      <c r="H59" s="69">
        <v>370</v>
      </c>
      <c r="I59" s="24">
        <v>2.6</v>
      </c>
      <c r="J59" s="71">
        <v>34.700000000000003</v>
      </c>
      <c r="K59" s="24">
        <v>78.900000000000006</v>
      </c>
    </row>
    <row r="60" spans="1:11" ht="10.5" customHeight="1" x14ac:dyDescent="0.2">
      <c r="A60" s="49" t="s">
        <v>25</v>
      </c>
      <c r="B60" s="4"/>
      <c r="C60" s="9"/>
      <c r="D60" s="9" t="s">
        <v>231</v>
      </c>
      <c r="E60" s="9"/>
      <c r="F60" s="9"/>
      <c r="G60" s="7"/>
      <c r="H60" s="69">
        <v>598</v>
      </c>
      <c r="I60" s="24">
        <v>4.2</v>
      </c>
      <c r="J60" s="71">
        <v>56.1</v>
      </c>
      <c r="K60" s="24">
        <v>76.7</v>
      </c>
    </row>
    <row r="61" spans="1:11" ht="10.5" customHeight="1" x14ac:dyDescent="0.2">
      <c r="A61" s="162"/>
      <c r="B61" s="162"/>
      <c r="C61" s="9"/>
      <c r="D61" s="9"/>
      <c r="E61" s="9"/>
      <c r="F61" s="9"/>
      <c r="G61" s="9"/>
      <c r="H61" s="69"/>
      <c r="I61" s="24"/>
      <c r="J61" s="71"/>
      <c r="K61" s="24"/>
    </row>
    <row r="62" spans="1:11" ht="10.5" customHeight="1" x14ac:dyDescent="0.2">
      <c r="A62" s="162"/>
      <c r="B62" s="162"/>
      <c r="C62" s="9"/>
      <c r="D62" s="9"/>
      <c r="E62" s="9"/>
      <c r="F62" s="9"/>
      <c r="G62" s="9"/>
      <c r="H62" s="22"/>
    </row>
    <row r="63" spans="1:11" ht="10.5" customHeight="1" x14ac:dyDescent="0.2">
      <c r="A63" s="162"/>
      <c r="B63" s="162"/>
      <c r="C63" s="9"/>
      <c r="D63" s="9"/>
      <c r="E63" s="9"/>
      <c r="F63" s="9"/>
      <c r="G63" s="9"/>
      <c r="H63" s="22"/>
    </row>
    <row r="64" spans="1:11" ht="10.5" customHeight="1" x14ac:dyDescent="0.2">
      <c r="A64" s="4"/>
      <c r="B64" s="4"/>
      <c r="C64" s="9"/>
      <c r="D64" s="9"/>
      <c r="E64" s="9"/>
      <c r="F64" s="9"/>
      <c r="G64" s="9"/>
      <c r="H64" s="22"/>
    </row>
    <row r="65" spans="1:11" ht="10.5" customHeight="1" x14ac:dyDescent="0.2">
      <c r="A65" s="4"/>
      <c r="B65" s="4"/>
      <c r="C65" s="9"/>
      <c r="D65" s="9"/>
      <c r="E65" s="9"/>
      <c r="F65" s="9"/>
      <c r="G65" s="9"/>
      <c r="H65" s="22"/>
    </row>
    <row r="66" spans="1:11" ht="10.5" customHeight="1" x14ac:dyDescent="0.2">
      <c r="A66" s="4"/>
      <c r="B66" s="4"/>
      <c r="C66" s="9"/>
      <c r="D66" s="9"/>
      <c r="E66" s="9"/>
      <c r="F66" s="9"/>
      <c r="G66" s="9"/>
      <c r="H66" s="22"/>
    </row>
    <row r="67" spans="1:11" ht="10.5" customHeight="1" x14ac:dyDescent="0.2">
      <c r="A67" s="4"/>
      <c r="B67" s="4"/>
      <c r="C67" s="9"/>
      <c r="D67" s="9"/>
      <c r="E67" s="9"/>
      <c r="F67" s="9"/>
      <c r="G67" s="9"/>
      <c r="H67" s="22"/>
    </row>
    <row r="68" spans="1:11" ht="10.5" customHeight="1" x14ac:dyDescent="0.2">
      <c r="A68" s="4"/>
      <c r="B68" s="4"/>
      <c r="C68" s="9"/>
      <c r="D68" s="9"/>
      <c r="E68" s="9"/>
      <c r="F68" s="9"/>
      <c r="G68" s="9"/>
      <c r="H68" s="22"/>
    </row>
    <row r="69" spans="1:11" ht="10.5" customHeight="1" x14ac:dyDescent="0.2">
      <c r="A69" s="4"/>
      <c r="B69" s="4"/>
      <c r="C69" s="9"/>
      <c r="D69" s="9"/>
      <c r="E69" s="9"/>
      <c r="F69" s="9"/>
      <c r="G69" s="9"/>
      <c r="H69" s="22"/>
    </row>
    <row r="70" spans="1:11" ht="10.5" customHeight="1" x14ac:dyDescent="0.2">
      <c r="A70" s="4"/>
      <c r="B70" s="4"/>
      <c r="C70" s="9"/>
      <c r="D70" s="9"/>
      <c r="E70" s="9"/>
      <c r="F70" s="9"/>
      <c r="G70" s="9"/>
      <c r="H70" s="22"/>
    </row>
    <row r="71" spans="1:11" ht="10.5" customHeight="1" x14ac:dyDescent="0.2">
      <c r="A71" s="4"/>
      <c r="B71" s="4"/>
      <c r="C71" s="9"/>
      <c r="D71" s="9"/>
      <c r="E71" s="9"/>
      <c r="F71" s="9"/>
      <c r="G71" s="9"/>
      <c r="H71" s="22"/>
    </row>
    <row r="72" spans="1:11" ht="10.5" customHeight="1" x14ac:dyDescent="0.2">
      <c r="A72" s="4"/>
      <c r="B72" s="4"/>
      <c r="C72" s="9"/>
      <c r="D72" s="9"/>
      <c r="E72" s="9"/>
      <c r="F72" s="9"/>
      <c r="G72" s="9"/>
      <c r="H72" s="22"/>
    </row>
    <row r="73" spans="1:11" ht="10.5" customHeight="1" x14ac:dyDescent="0.2">
      <c r="A73" s="4"/>
      <c r="B73" s="4"/>
      <c r="C73" s="9"/>
      <c r="D73" s="9"/>
      <c r="E73" s="9"/>
      <c r="F73" s="9"/>
      <c r="G73" s="9"/>
      <c r="H73" s="22"/>
    </row>
    <row r="74" spans="1:11" ht="10.5" customHeight="1" x14ac:dyDescent="0.2">
      <c r="A74" s="4"/>
      <c r="B74" s="4"/>
      <c r="C74" s="9"/>
      <c r="D74" s="9"/>
      <c r="E74" s="9"/>
      <c r="F74" s="9"/>
      <c r="G74" s="9"/>
      <c r="H74" s="22"/>
    </row>
    <row r="75" spans="1:11" ht="12.75" customHeight="1" x14ac:dyDescent="0.2">
      <c r="A75" s="350" t="s">
        <v>336</v>
      </c>
      <c r="B75" s="350"/>
      <c r="C75" s="351"/>
      <c r="D75" s="351"/>
      <c r="E75" s="351"/>
      <c r="F75" s="351"/>
      <c r="G75" s="351"/>
      <c r="H75" s="351"/>
      <c r="I75" s="351"/>
      <c r="J75" s="351"/>
      <c r="K75" s="351"/>
    </row>
    <row r="76" spans="1:11" ht="12.75" customHeight="1" x14ac:dyDescent="0.2">
      <c r="A76" s="5" t="s">
        <v>68</v>
      </c>
      <c r="B76" s="5"/>
      <c r="C76" s="5"/>
      <c r="D76" s="5"/>
      <c r="E76" s="5"/>
      <c r="F76" s="5"/>
      <c r="G76" s="5"/>
      <c r="H76" s="25"/>
      <c r="I76" s="6"/>
      <c r="J76" s="6"/>
      <c r="K76" s="6"/>
    </row>
    <row r="77" spans="1:11" ht="12.75" customHeight="1" x14ac:dyDescent="0.2">
      <c r="A77" s="9"/>
      <c r="B77" s="9"/>
      <c r="C77" s="9"/>
      <c r="D77" s="9"/>
      <c r="E77" s="9"/>
      <c r="F77" s="9"/>
      <c r="G77" s="9"/>
      <c r="H77" s="22"/>
    </row>
    <row r="78" spans="1:11" ht="12.75" customHeight="1" x14ac:dyDescent="0.2">
      <c r="A78" s="347" t="s">
        <v>0</v>
      </c>
      <c r="B78" s="352" t="s">
        <v>1</v>
      </c>
      <c r="C78" s="353"/>
      <c r="D78" s="353"/>
      <c r="E78" s="353"/>
      <c r="F78" s="353"/>
      <c r="G78" s="347"/>
      <c r="H78" s="340" t="s">
        <v>130</v>
      </c>
      <c r="I78" s="340" t="s">
        <v>131</v>
      </c>
      <c r="J78" s="343" t="s">
        <v>137</v>
      </c>
      <c r="K78" s="344" t="s">
        <v>129</v>
      </c>
    </row>
    <row r="79" spans="1:11" ht="12.75" customHeight="1" x14ac:dyDescent="0.2">
      <c r="A79" s="348"/>
      <c r="B79" s="345"/>
      <c r="C79" s="354"/>
      <c r="D79" s="354"/>
      <c r="E79" s="354"/>
      <c r="F79" s="354"/>
      <c r="G79" s="348"/>
      <c r="H79" s="341"/>
      <c r="I79" s="341"/>
      <c r="J79" s="341"/>
      <c r="K79" s="345"/>
    </row>
    <row r="80" spans="1:11" ht="12.75" customHeight="1" x14ac:dyDescent="0.2">
      <c r="A80" s="349"/>
      <c r="B80" s="346"/>
      <c r="C80" s="355"/>
      <c r="D80" s="355"/>
      <c r="E80" s="355"/>
      <c r="F80" s="355"/>
      <c r="G80" s="349"/>
      <c r="H80" s="342"/>
      <c r="I80" s="342"/>
      <c r="J80" s="342"/>
      <c r="K80" s="346"/>
    </row>
    <row r="81" spans="1:11" ht="10.5" customHeight="1" x14ac:dyDescent="0.2">
      <c r="A81" s="56"/>
      <c r="B81" s="4"/>
      <c r="C81" s="9"/>
      <c r="D81" s="9"/>
      <c r="E81" s="9"/>
      <c r="F81" s="9"/>
      <c r="G81" s="7"/>
      <c r="H81" s="22"/>
      <c r="I81" s="23"/>
      <c r="J81" s="23"/>
      <c r="K81" s="23"/>
    </row>
    <row r="82" spans="1:11" ht="10.5" customHeight="1" x14ac:dyDescent="0.2">
      <c r="A82" s="49" t="s">
        <v>26</v>
      </c>
      <c r="B82" s="4"/>
      <c r="C82" s="9" t="s">
        <v>232</v>
      </c>
      <c r="D82" s="9"/>
      <c r="E82" s="9"/>
      <c r="F82" s="9"/>
      <c r="G82" s="7"/>
      <c r="H82" s="108">
        <v>819</v>
      </c>
      <c r="I82" s="109">
        <v>5.7</v>
      </c>
      <c r="J82" s="71">
        <v>76.8</v>
      </c>
      <c r="K82" s="109">
        <v>69.099999999999994</v>
      </c>
    </row>
    <row r="83" spans="1:11" ht="10.5" customHeight="1" x14ac:dyDescent="0.2">
      <c r="A83" s="49"/>
      <c r="B83" s="4"/>
      <c r="C83" s="9"/>
      <c r="D83" s="9" t="s">
        <v>157</v>
      </c>
      <c r="E83" s="9"/>
      <c r="F83" s="9"/>
      <c r="G83" s="7"/>
      <c r="H83" s="108"/>
      <c r="I83" s="109"/>
      <c r="J83" s="71"/>
      <c r="K83" s="109"/>
    </row>
    <row r="84" spans="1:11" ht="10.5" customHeight="1" x14ac:dyDescent="0.2">
      <c r="A84" s="49" t="s">
        <v>60</v>
      </c>
      <c r="B84" s="4"/>
      <c r="C84" s="9"/>
      <c r="D84" s="9" t="s">
        <v>233</v>
      </c>
      <c r="E84" s="9"/>
      <c r="F84" s="9"/>
      <c r="G84" s="7"/>
      <c r="H84" s="108">
        <v>434</v>
      </c>
      <c r="I84" s="109">
        <v>3</v>
      </c>
      <c r="J84" s="71">
        <v>40.700000000000003</v>
      </c>
      <c r="K84" s="109">
        <v>64</v>
      </c>
    </row>
    <row r="85" spans="1:11" ht="10.5" customHeight="1" x14ac:dyDescent="0.2">
      <c r="A85" s="7"/>
      <c r="B85" s="9"/>
      <c r="E85" s="7" t="s">
        <v>157</v>
      </c>
      <c r="F85" s="7"/>
      <c r="G85" s="7"/>
      <c r="H85" s="108"/>
      <c r="I85" s="109"/>
      <c r="J85" s="71"/>
      <c r="K85" s="109"/>
    </row>
    <row r="86" spans="1:11" ht="10.5" customHeight="1" x14ac:dyDescent="0.2">
      <c r="A86" s="57" t="s">
        <v>27</v>
      </c>
      <c r="B86" s="166"/>
      <c r="C86" s="9"/>
      <c r="D86" s="9"/>
      <c r="E86" s="7" t="s">
        <v>190</v>
      </c>
      <c r="F86" s="7"/>
      <c r="G86" s="7"/>
      <c r="H86" s="108">
        <v>279</v>
      </c>
      <c r="I86" s="109">
        <v>1.9</v>
      </c>
      <c r="J86" s="71">
        <v>26.2</v>
      </c>
      <c r="K86" s="109">
        <v>60.1</v>
      </c>
    </row>
    <row r="87" spans="1:11" ht="10.5" customHeight="1" x14ac:dyDescent="0.2">
      <c r="A87" s="58"/>
      <c r="B87" s="167"/>
      <c r="C87" s="9"/>
      <c r="D87" s="9"/>
      <c r="E87" s="9"/>
      <c r="F87" s="9"/>
      <c r="G87" s="7"/>
      <c r="H87" s="108"/>
      <c r="I87" s="109"/>
      <c r="J87" s="71"/>
      <c r="K87" s="109"/>
    </row>
    <row r="88" spans="1:11" ht="10.5" customHeight="1" x14ac:dyDescent="0.2">
      <c r="A88" s="57" t="s">
        <v>28</v>
      </c>
      <c r="B88" s="166"/>
      <c r="C88" s="9" t="s">
        <v>191</v>
      </c>
      <c r="D88" s="9"/>
      <c r="E88" s="9"/>
      <c r="F88" s="9"/>
      <c r="G88" s="7"/>
      <c r="H88" s="108"/>
      <c r="I88" s="109"/>
      <c r="J88" s="71"/>
      <c r="K88" s="109"/>
    </row>
    <row r="89" spans="1:11" ht="10.5" customHeight="1" x14ac:dyDescent="0.2">
      <c r="A89" s="7"/>
      <c r="B89" s="9"/>
      <c r="D89" s="11" t="s">
        <v>234</v>
      </c>
      <c r="G89" s="7"/>
      <c r="H89" s="108">
        <v>47</v>
      </c>
      <c r="I89" s="109">
        <v>0.3</v>
      </c>
      <c r="J89" s="71">
        <v>4.4000000000000004</v>
      </c>
      <c r="K89" s="109">
        <v>71.900000000000006</v>
      </c>
    </row>
    <row r="90" spans="1:11" ht="10.5" customHeight="1" x14ac:dyDescent="0.2">
      <c r="A90" s="7"/>
      <c r="B90" s="9"/>
      <c r="G90" s="7"/>
      <c r="H90" s="108"/>
      <c r="I90" s="109"/>
      <c r="J90" s="71"/>
      <c r="K90" s="109"/>
    </row>
    <row r="91" spans="1:11" ht="10.5" customHeight="1" x14ac:dyDescent="0.2">
      <c r="A91" s="7" t="s">
        <v>29</v>
      </c>
      <c r="B91" s="9"/>
      <c r="C91" s="11" t="s">
        <v>235</v>
      </c>
      <c r="G91" s="7"/>
      <c r="H91" s="108">
        <v>364</v>
      </c>
      <c r="I91" s="109">
        <v>2.5</v>
      </c>
      <c r="J91" s="71">
        <v>34.1</v>
      </c>
      <c r="K91" s="109">
        <v>82</v>
      </c>
    </row>
    <row r="92" spans="1:11" ht="10.5" customHeight="1" x14ac:dyDescent="0.2">
      <c r="A92" s="7"/>
      <c r="B92" s="9"/>
      <c r="G92" s="7"/>
      <c r="H92" s="108"/>
      <c r="I92" s="109"/>
      <c r="J92" s="71"/>
      <c r="K92" s="109"/>
    </row>
    <row r="93" spans="1:11" ht="10.5" customHeight="1" x14ac:dyDescent="0.2">
      <c r="A93" s="7" t="s">
        <v>31</v>
      </c>
      <c r="B93" s="9"/>
      <c r="C93" s="11" t="s">
        <v>236</v>
      </c>
      <c r="G93" s="7"/>
      <c r="H93" s="108"/>
      <c r="I93" s="109"/>
      <c r="J93" s="71"/>
      <c r="K93" s="109"/>
    </row>
    <row r="94" spans="1:11" ht="10.5" customHeight="1" x14ac:dyDescent="0.2">
      <c r="A94" s="7"/>
      <c r="B94" s="9"/>
      <c r="D94" s="11" t="s">
        <v>237</v>
      </c>
      <c r="G94" s="7"/>
      <c r="H94" s="108">
        <v>12</v>
      </c>
      <c r="I94" s="109">
        <v>0.1</v>
      </c>
      <c r="J94" s="71">
        <v>1.1000000000000001</v>
      </c>
      <c r="K94" s="109">
        <v>0.2</v>
      </c>
    </row>
    <row r="95" spans="1:11" ht="10.5" customHeight="1" x14ac:dyDescent="0.2">
      <c r="A95" s="7"/>
      <c r="B95" s="9"/>
      <c r="G95" s="7"/>
      <c r="H95" s="108"/>
      <c r="I95" s="109"/>
      <c r="J95" s="71"/>
      <c r="K95" s="109"/>
    </row>
    <row r="96" spans="1:11" ht="10.5" customHeight="1" x14ac:dyDescent="0.2">
      <c r="A96" s="7" t="s">
        <v>33</v>
      </c>
      <c r="B96" s="9"/>
      <c r="C96" s="11" t="s">
        <v>238</v>
      </c>
      <c r="G96" s="7"/>
      <c r="H96" s="108"/>
      <c r="I96" s="109"/>
      <c r="J96" s="71"/>
      <c r="K96" s="109"/>
    </row>
    <row r="97" spans="1:11" ht="10.5" customHeight="1" x14ac:dyDescent="0.2">
      <c r="A97" s="7"/>
      <c r="B97" s="9"/>
      <c r="D97" s="11" t="s">
        <v>239</v>
      </c>
      <c r="G97" s="7"/>
      <c r="H97" s="108">
        <v>21</v>
      </c>
      <c r="I97" s="109">
        <v>0.1</v>
      </c>
      <c r="J97" s="71">
        <v>2</v>
      </c>
      <c r="K97" s="109">
        <v>36.322000000000003</v>
      </c>
    </row>
    <row r="98" spans="1:11" ht="10.5" customHeight="1" x14ac:dyDescent="0.2">
      <c r="A98" s="7"/>
      <c r="B98" s="9"/>
      <c r="G98" s="7"/>
      <c r="H98" s="108"/>
      <c r="I98" s="109"/>
      <c r="J98" s="71"/>
      <c r="K98" s="109"/>
    </row>
    <row r="99" spans="1:11" ht="10.5" customHeight="1" x14ac:dyDescent="0.2">
      <c r="A99" s="7" t="s">
        <v>34</v>
      </c>
      <c r="B99" s="9"/>
      <c r="C99" s="11" t="s">
        <v>240</v>
      </c>
      <c r="G99" s="7"/>
      <c r="H99" s="108"/>
      <c r="I99" s="109"/>
      <c r="J99" s="71"/>
      <c r="K99" s="109"/>
    </row>
    <row r="100" spans="1:11" ht="10.5" customHeight="1" x14ac:dyDescent="0.2">
      <c r="A100" s="7"/>
      <c r="B100" s="9"/>
      <c r="D100" s="37" t="s">
        <v>241</v>
      </c>
      <c r="G100" s="7"/>
      <c r="H100" s="108"/>
      <c r="I100" s="109"/>
      <c r="J100" s="71"/>
      <c r="K100" s="109"/>
    </row>
    <row r="101" spans="1:11" ht="10.5" customHeight="1" x14ac:dyDescent="0.2">
      <c r="A101" s="7"/>
      <c r="B101" s="9"/>
      <c r="D101" s="11" t="s">
        <v>242</v>
      </c>
      <c r="E101" s="37"/>
      <c r="G101" s="7"/>
      <c r="H101" s="108">
        <v>280</v>
      </c>
      <c r="I101" s="109">
        <v>2</v>
      </c>
      <c r="J101" s="71">
        <v>26.3</v>
      </c>
      <c r="K101" s="109">
        <v>63.1</v>
      </c>
    </row>
    <row r="102" spans="1:11" ht="10.5" customHeight="1" x14ac:dyDescent="0.2">
      <c r="A102" s="7"/>
      <c r="B102" s="9"/>
      <c r="G102" s="7"/>
      <c r="H102" s="108"/>
      <c r="I102" s="109"/>
      <c r="J102" s="71"/>
      <c r="K102" s="109"/>
    </row>
    <row r="103" spans="1:11" ht="10.5" customHeight="1" x14ac:dyDescent="0.2">
      <c r="A103" s="7" t="s">
        <v>35</v>
      </c>
      <c r="B103" s="9"/>
      <c r="C103" s="11" t="s">
        <v>243</v>
      </c>
      <c r="G103" s="7"/>
      <c r="H103" s="108"/>
      <c r="I103" s="109"/>
      <c r="J103" s="71"/>
      <c r="K103" s="109"/>
    </row>
    <row r="104" spans="1:11" ht="10.5" customHeight="1" x14ac:dyDescent="0.2">
      <c r="A104" s="7"/>
      <c r="B104" s="9"/>
      <c r="D104" s="11" t="s">
        <v>244</v>
      </c>
      <c r="G104" s="7"/>
      <c r="H104" s="108">
        <v>861</v>
      </c>
      <c r="I104" s="109">
        <v>6</v>
      </c>
      <c r="J104" s="71">
        <v>80.7</v>
      </c>
      <c r="K104" s="109">
        <v>66.400000000000006</v>
      </c>
    </row>
    <row r="105" spans="1:11" ht="10.5" customHeight="1" x14ac:dyDescent="0.2">
      <c r="A105" s="7"/>
      <c r="B105" s="9"/>
      <c r="D105" s="11" t="s">
        <v>157</v>
      </c>
      <c r="G105" s="7"/>
      <c r="H105" s="108"/>
      <c r="I105" s="109"/>
      <c r="J105" s="71"/>
      <c r="K105" s="109"/>
    </row>
    <row r="106" spans="1:11" ht="10.5" customHeight="1" x14ac:dyDescent="0.2">
      <c r="A106" s="7" t="s">
        <v>62</v>
      </c>
      <c r="B106" s="9"/>
      <c r="D106" s="11" t="s">
        <v>245</v>
      </c>
      <c r="G106" s="7"/>
      <c r="H106" s="108">
        <v>170</v>
      </c>
      <c r="I106" s="109">
        <v>1.2</v>
      </c>
      <c r="J106" s="71">
        <v>15.9</v>
      </c>
      <c r="K106" s="109">
        <v>69.7</v>
      </c>
    </row>
    <row r="107" spans="1:11" ht="10.5" customHeight="1" x14ac:dyDescent="0.2">
      <c r="A107" s="7" t="s">
        <v>63</v>
      </c>
      <c r="B107" s="9"/>
      <c r="D107" s="11" t="s">
        <v>246</v>
      </c>
      <c r="G107" s="7"/>
      <c r="H107" s="108">
        <v>102</v>
      </c>
      <c r="I107" s="109">
        <v>0.7</v>
      </c>
      <c r="J107" s="71">
        <v>9.6</v>
      </c>
      <c r="K107" s="109">
        <v>83.9</v>
      </c>
    </row>
    <row r="108" spans="1:11" ht="10.5" customHeight="1" x14ac:dyDescent="0.2">
      <c r="A108" s="7" t="s">
        <v>64</v>
      </c>
      <c r="B108" s="9"/>
      <c r="D108" s="11" t="s">
        <v>247</v>
      </c>
      <c r="G108" s="7"/>
      <c r="H108" s="108"/>
      <c r="I108" s="109"/>
      <c r="J108" s="71"/>
      <c r="K108" s="109"/>
    </row>
    <row r="109" spans="1:11" ht="10.5" customHeight="1" x14ac:dyDescent="0.2">
      <c r="A109" s="7"/>
      <c r="B109" s="9"/>
      <c r="E109" s="7" t="s">
        <v>248</v>
      </c>
      <c r="F109" s="7"/>
      <c r="G109" s="7"/>
      <c r="H109" s="108">
        <v>92</v>
      </c>
      <c r="I109" s="109">
        <v>0.6</v>
      </c>
      <c r="J109" s="71">
        <v>8.6</v>
      </c>
      <c r="K109" s="109">
        <v>53.1</v>
      </c>
    </row>
    <row r="110" spans="1:11" ht="10.5" customHeight="1" x14ac:dyDescent="0.2">
      <c r="A110" s="7" t="s">
        <v>65</v>
      </c>
      <c r="B110" s="9"/>
      <c r="D110" s="11" t="s">
        <v>249</v>
      </c>
      <c r="G110" s="7"/>
      <c r="H110" s="108"/>
      <c r="I110" s="109"/>
      <c r="J110" s="71"/>
      <c r="K110" s="109"/>
    </row>
    <row r="111" spans="1:11" ht="10.5" customHeight="1" x14ac:dyDescent="0.2">
      <c r="A111" s="7"/>
      <c r="B111" s="9"/>
      <c r="E111" s="7" t="s">
        <v>250</v>
      </c>
      <c r="F111" s="7"/>
      <c r="G111" s="7"/>
      <c r="H111" s="108">
        <v>34</v>
      </c>
      <c r="I111" s="109">
        <v>0.2</v>
      </c>
      <c r="J111" s="71">
        <v>3.2</v>
      </c>
      <c r="K111" s="109">
        <v>51.1</v>
      </c>
    </row>
    <row r="112" spans="1:11" ht="10.5" customHeight="1" x14ac:dyDescent="0.2">
      <c r="A112" s="7" t="s">
        <v>66</v>
      </c>
      <c r="B112" s="9"/>
      <c r="D112" s="11" t="s">
        <v>252</v>
      </c>
      <c r="G112" s="7"/>
      <c r="H112" s="108"/>
      <c r="I112" s="109"/>
      <c r="J112" s="71"/>
      <c r="K112" s="109"/>
    </row>
    <row r="113" spans="1:12" ht="10.5" customHeight="1" x14ac:dyDescent="0.2">
      <c r="A113" s="7"/>
      <c r="B113" s="9"/>
      <c r="E113" s="7" t="s">
        <v>251</v>
      </c>
      <c r="F113" s="7"/>
      <c r="G113" s="7"/>
      <c r="H113" s="108">
        <v>196</v>
      </c>
      <c r="I113" s="109">
        <v>1.4</v>
      </c>
      <c r="J113" s="71">
        <v>18.399999999999999</v>
      </c>
      <c r="K113" s="109">
        <v>58.6</v>
      </c>
    </row>
    <row r="114" spans="1:12" ht="10.5" customHeight="1" x14ac:dyDescent="0.2">
      <c r="A114" s="7"/>
      <c r="B114" s="9"/>
      <c r="G114" s="7"/>
      <c r="H114" s="108"/>
      <c r="I114" s="109"/>
      <c r="J114" s="71"/>
      <c r="K114" s="109"/>
    </row>
    <row r="115" spans="1:12" ht="10.5" customHeight="1" x14ac:dyDescent="0.2">
      <c r="A115" s="7"/>
      <c r="B115" s="9"/>
      <c r="C115" s="11" t="s">
        <v>203</v>
      </c>
      <c r="G115" s="7"/>
      <c r="H115" s="108">
        <v>18</v>
      </c>
      <c r="I115" s="109">
        <v>0.1</v>
      </c>
      <c r="J115" s="71">
        <v>1.7</v>
      </c>
      <c r="K115" s="109">
        <v>71.3</v>
      </c>
    </row>
    <row r="116" spans="1:12" ht="10.5" customHeight="1" x14ac:dyDescent="0.2">
      <c r="A116" s="7"/>
      <c r="B116" s="9"/>
      <c r="G116" s="7"/>
      <c r="H116" s="108"/>
      <c r="I116" s="110"/>
      <c r="J116" s="71"/>
      <c r="K116" s="109"/>
    </row>
    <row r="117" spans="1:12" ht="10.5" customHeight="1" x14ac:dyDescent="0.2">
      <c r="A117" s="27" t="s">
        <v>37</v>
      </c>
      <c r="B117" s="18"/>
      <c r="C117" s="26" t="s">
        <v>204</v>
      </c>
      <c r="D117" s="26"/>
      <c r="E117" s="26"/>
      <c r="F117" s="26"/>
      <c r="G117" s="27"/>
      <c r="H117" s="111">
        <v>14337</v>
      </c>
      <c r="I117" s="110">
        <v>100</v>
      </c>
      <c r="J117" s="173">
        <v>1344.4</v>
      </c>
      <c r="K117" s="112">
        <v>74.599999999999994</v>
      </c>
    </row>
    <row r="118" spans="1:12" ht="10.5" customHeight="1" x14ac:dyDescent="0.2">
      <c r="A118" s="7"/>
      <c r="B118" s="9"/>
      <c r="G118" s="7"/>
      <c r="H118" s="108"/>
      <c r="I118" s="109"/>
      <c r="J118" s="71"/>
      <c r="K118" s="109"/>
    </row>
    <row r="119" spans="1:12" ht="10.5" customHeight="1" x14ac:dyDescent="0.2">
      <c r="A119" s="193" t="s">
        <v>39</v>
      </c>
      <c r="B119" s="2"/>
      <c r="C119" s="2" t="s">
        <v>359</v>
      </c>
      <c r="D119" s="195"/>
      <c r="E119" s="195"/>
      <c r="G119" s="7"/>
      <c r="H119" s="69"/>
      <c r="I119" s="24"/>
      <c r="J119" s="89"/>
      <c r="K119" s="24"/>
    </row>
    <row r="120" spans="1:12" ht="10.5" customHeight="1" x14ac:dyDescent="0.2">
      <c r="A120" s="193"/>
      <c r="B120" s="2"/>
      <c r="C120" s="2"/>
      <c r="D120" s="195" t="s">
        <v>370</v>
      </c>
      <c r="E120" s="195"/>
      <c r="G120" s="7"/>
      <c r="H120" s="69">
        <v>861</v>
      </c>
      <c r="I120" s="24">
        <v>6</v>
      </c>
      <c r="J120" s="71">
        <v>80.7</v>
      </c>
      <c r="K120" s="24">
        <v>66.400000000000006</v>
      </c>
    </row>
    <row r="121" spans="1:12" ht="10.5" customHeight="1" x14ac:dyDescent="0.2">
      <c r="A121" s="193"/>
      <c r="B121" s="2"/>
      <c r="C121" s="2"/>
      <c r="D121" s="195" t="s">
        <v>352</v>
      </c>
      <c r="E121" s="195"/>
      <c r="G121" s="7"/>
      <c r="H121" s="69"/>
      <c r="I121" s="24"/>
      <c r="J121" s="266"/>
      <c r="K121" s="213"/>
      <c r="L121" s="223"/>
    </row>
    <row r="122" spans="1:12" ht="10.5" customHeight="1" x14ac:dyDescent="0.2">
      <c r="A122" s="193" t="s">
        <v>360</v>
      </c>
      <c r="B122" s="2"/>
      <c r="C122" s="2"/>
      <c r="D122" s="195" t="s">
        <v>353</v>
      </c>
      <c r="E122" s="195"/>
      <c r="G122" s="7"/>
      <c r="H122" s="69">
        <v>535</v>
      </c>
      <c r="I122" s="24">
        <v>3.7</v>
      </c>
      <c r="J122" s="267">
        <v>50.2</v>
      </c>
      <c r="K122" s="213">
        <v>70.400000000000006</v>
      </c>
      <c r="L122" s="223"/>
    </row>
    <row r="123" spans="1:12" ht="10.5" customHeight="1" x14ac:dyDescent="0.2">
      <c r="A123" s="193"/>
      <c r="B123" s="2"/>
      <c r="C123" s="2"/>
      <c r="D123" s="195"/>
      <c r="E123" s="195" t="s">
        <v>352</v>
      </c>
      <c r="G123" s="7"/>
      <c r="H123" s="69"/>
      <c r="I123" s="24"/>
      <c r="J123" s="267"/>
      <c r="K123" s="213"/>
      <c r="L123" s="223"/>
    </row>
    <row r="124" spans="1:12" ht="10.5" customHeight="1" x14ac:dyDescent="0.2">
      <c r="A124" s="193" t="s">
        <v>43</v>
      </c>
      <c r="B124" s="2"/>
      <c r="C124" s="2"/>
      <c r="D124" s="195"/>
      <c r="E124" s="195" t="s">
        <v>354</v>
      </c>
      <c r="G124" s="7"/>
      <c r="H124" s="69">
        <v>90</v>
      </c>
      <c r="I124" s="24">
        <v>0.6</v>
      </c>
      <c r="J124" s="267">
        <v>8.4</v>
      </c>
      <c r="K124" s="213">
        <v>52.5</v>
      </c>
      <c r="L124" s="223"/>
    </row>
    <row r="125" spans="1:12" ht="10.5" customHeight="1" x14ac:dyDescent="0.2">
      <c r="A125" s="193" t="s">
        <v>44</v>
      </c>
      <c r="B125" s="2"/>
      <c r="C125" s="2"/>
      <c r="D125" s="195"/>
      <c r="E125" s="195" t="s">
        <v>355</v>
      </c>
      <c r="G125" s="7"/>
      <c r="H125" s="69">
        <v>187</v>
      </c>
      <c r="I125" s="24">
        <v>1.3</v>
      </c>
      <c r="J125" s="267">
        <v>17.5</v>
      </c>
      <c r="K125" s="213">
        <v>76.7</v>
      </c>
      <c r="L125" s="223"/>
    </row>
    <row r="126" spans="1:12" ht="10.5" customHeight="1" x14ac:dyDescent="0.2">
      <c r="A126" s="193" t="s">
        <v>67</v>
      </c>
      <c r="B126" s="2"/>
      <c r="C126" s="2"/>
      <c r="D126" s="195"/>
      <c r="E126" s="195" t="s">
        <v>356</v>
      </c>
      <c r="G126" s="7"/>
      <c r="H126" s="69">
        <v>6</v>
      </c>
      <c r="I126" s="24">
        <v>0</v>
      </c>
      <c r="J126" s="267">
        <v>0.6</v>
      </c>
      <c r="K126" s="213">
        <v>56.5</v>
      </c>
      <c r="L126" s="223"/>
    </row>
    <row r="127" spans="1:12" ht="10.5" customHeight="1" x14ac:dyDescent="0.2">
      <c r="A127" s="193" t="s">
        <v>45</v>
      </c>
      <c r="B127" s="2"/>
      <c r="C127" s="2"/>
      <c r="D127" s="195"/>
      <c r="E127" s="9" t="s">
        <v>206</v>
      </c>
      <c r="G127" s="7"/>
      <c r="H127" s="69"/>
      <c r="I127" s="24"/>
      <c r="J127" s="267"/>
      <c r="K127" s="213"/>
      <c r="L127" s="223"/>
    </row>
    <row r="128" spans="1:12" ht="10.5" customHeight="1" x14ac:dyDescent="0.2">
      <c r="A128" s="193"/>
      <c r="B128" s="2"/>
      <c r="C128" s="2"/>
      <c r="D128" s="195"/>
      <c r="E128" s="9" t="s">
        <v>207</v>
      </c>
      <c r="G128" s="7"/>
      <c r="H128" s="69">
        <v>22</v>
      </c>
      <c r="I128" s="24">
        <v>0.2</v>
      </c>
      <c r="J128" s="267">
        <v>2.1</v>
      </c>
      <c r="K128" s="213">
        <v>47.4</v>
      </c>
      <c r="L128" s="223"/>
    </row>
    <row r="129" spans="1:12" ht="10.5" customHeight="1" x14ac:dyDescent="0.2">
      <c r="A129" s="193" t="s">
        <v>361</v>
      </c>
      <c r="B129" s="2"/>
      <c r="C129" s="2"/>
      <c r="D129" s="195" t="s">
        <v>357</v>
      </c>
      <c r="E129" s="195"/>
      <c r="G129" s="7"/>
      <c r="H129" s="69">
        <v>247</v>
      </c>
      <c r="I129" s="24">
        <v>1.7</v>
      </c>
      <c r="J129" s="267">
        <v>23.2</v>
      </c>
      <c r="K129" s="213">
        <v>59.1</v>
      </c>
      <c r="L129" s="223"/>
    </row>
    <row r="130" spans="1:12" ht="10.5" customHeight="1" x14ac:dyDescent="0.2">
      <c r="A130" s="193" t="s">
        <v>365</v>
      </c>
      <c r="B130" s="2"/>
      <c r="C130" s="2"/>
      <c r="D130" s="195" t="s">
        <v>358</v>
      </c>
      <c r="E130" s="195"/>
      <c r="G130" s="7"/>
      <c r="H130" s="278" t="s">
        <v>384</v>
      </c>
      <c r="I130" s="24">
        <v>0</v>
      </c>
      <c r="J130" s="278" t="s">
        <v>384</v>
      </c>
      <c r="K130" s="213">
        <v>7.4</v>
      </c>
      <c r="L130" s="223"/>
    </row>
    <row r="131" spans="1:12" ht="10.5" customHeight="1" x14ac:dyDescent="0.2">
      <c r="A131" s="193" t="s">
        <v>366</v>
      </c>
      <c r="B131" s="2"/>
      <c r="C131" s="2"/>
      <c r="D131" s="195" t="s">
        <v>363</v>
      </c>
      <c r="E131" s="195"/>
      <c r="G131" s="7"/>
      <c r="H131" s="69"/>
      <c r="I131" s="24"/>
      <c r="J131" s="267"/>
      <c r="K131" s="213"/>
      <c r="L131" s="223"/>
    </row>
    <row r="132" spans="1:12" ht="10.5" customHeight="1" x14ac:dyDescent="0.2">
      <c r="A132" s="193"/>
      <c r="B132" s="2"/>
      <c r="C132" s="2"/>
      <c r="D132" s="195"/>
      <c r="E132" s="195" t="s">
        <v>362</v>
      </c>
      <c r="G132" s="7"/>
      <c r="H132" s="69">
        <v>25</v>
      </c>
      <c r="I132" s="24">
        <v>0.2</v>
      </c>
      <c r="J132" s="267">
        <v>2.2999999999999998</v>
      </c>
      <c r="K132" s="213">
        <v>51.1</v>
      </c>
      <c r="L132" s="223"/>
    </row>
    <row r="133" spans="1:12" x14ac:dyDescent="0.2">
      <c r="A133" s="193" t="s">
        <v>367</v>
      </c>
      <c r="B133" s="2"/>
      <c r="C133" s="2"/>
      <c r="D133" s="195" t="s">
        <v>368</v>
      </c>
      <c r="E133" s="195"/>
      <c r="G133" s="7"/>
      <c r="H133" s="69"/>
      <c r="I133" s="24"/>
      <c r="J133" s="267"/>
      <c r="K133" s="213"/>
      <c r="L133" s="223"/>
    </row>
    <row r="134" spans="1:12" x14ac:dyDescent="0.2">
      <c r="A134" s="193"/>
      <c r="B134" s="2"/>
      <c r="C134" s="195"/>
      <c r="D134" s="195"/>
      <c r="E134" s="195" t="s">
        <v>364</v>
      </c>
      <c r="G134" s="7"/>
      <c r="H134" s="69">
        <v>50</v>
      </c>
      <c r="I134" s="24">
        <v>0.3</v>
      </c>
      <c r="J134" s="267">
        <v>4.7</v>
      </c>
      <c r="K134" s="213">
        <v>71.3</v>
      </c>
      <c r="L134" s="223"/>
    </row>
    <row r="135" spans="1:12" x14ac:dyDescent="0.2">
      <c r="H135" s="69"/>
      <c r="I135" s="24"/>
      <c r="J135" s="266"/>
      <c r="K135" s="213"/>
      <c r="L135" s="223"/>
    </row>
    <row r="136" spans="1:12" x14ac:dyDescent="0.2">
      <c r="H136" s="69"/>
      <c r="I136" s="24"/>
      <c r="J136" s="266"/>
      <c r="K136" s="213"/>
      <c r="L136" s="223"/>
    </row>
    <row r="137" spans="1:12" x14ac:dyDescent="0.2">
      <c r="H137" s="69"/>
      <c r="I137" s="24"/>
      <c r="J137" s="266"/>
      <c r="K137" s="213"/>
      <c r="L137" s="223"/>
    </row>
    <row r="138" spans="1:12" x14ac:dyDescent="0.2">
      <c r="H138" s="69"/>
      <c r="I138" s="24"/>
      <c r="J138" s="266"/>
      <c r="K138" s="213"/>
      <c r="L138" s="223"/>
    </row>
    <row r="139" spans="1:12" x14ac:dyDescent="0.2">
      <c r="H139" s="69"/>
      <c r="I139" s="24"/>
      <c r="J139" s="266"/>
      <c r="K139" s="213"/>
      <c r="L139" s="223"/>
    </row>
    <row r="140" spans="1:12" x14ac:dyDescent="0.2">
      <c r="H140" s="69"/>
      <c r="I140" s="24"/>
      <c r="J140" s="89"/>
    </row>
    <row r="141" spans="1:12" x14ac:dyDescent="0.2">
      <c r="H141" s="69"/>
      <c r="I141" s="24"/>
      <c r="J141" s="89"/>
      <c r="K141" s="24"/>
    </row>
    <row r="142" spans="1:12" x14ac:dyDescent="0.2">
      <c r="H142" s="69"/>
      <c r="I142" s="24"/>
      <c r="J142" s="89"/>
    </row>
    <row r="143" spans="1:12" x14ac:dyDescent="0.2">
      <c r="H143" s="69"/>
      <c r="I143" s="24"/>
      <c r="J143" s="89"/>
      <c r="K143" s="24"/>
    </row>
    <row r="144" spans="1:12" x14ac:dyDescent="0.2">
      <c r="H144" s="69"/>
      <c r="I144" s="24"/>
      <c r="J144" s="89"/>
      <c r="K144" s="24"/>
    </row>
    <row r="145" spans="8:11" x14ac:dyDescent="0.2">
      <c r="H145" s="69"/>
      <c r="I145" s="24"/>
      <c r="J145" s="89"/>
      <c r="K145" s="24"/>
    </row>
    <row r="146" spans="8:11" x14ac:dyDescent="0.2">
      <c r="H146" s="23"/>
      <c r="I146" s="24"/>
      <c r="J146" s="89"/>
      <c r="K146" s="24"/>
    </row>
    <row r="147" spans="8:11" x14ac:dyDescent="0.2">
      <c r="H147" s="23"/>
      <c r="I147" s="24"/>
      <c r="J147" s="89"/>
      <c r="K147" s="24"/>
    </row>
    <row r="148" spans="8:11" x14ac:dyDescent="0.2">
      <c r="I148" s="24"/>
      <c r="J148" s="89"/>
    </row>
    <row r="149" spans="8:11" x14ac:dyDescent="0.2">
      <c r="I149" s="24"/>
      <c r="J149" s="89"/>
    </row>
    <row r="150" spans="8:11" x14ac:dyDescent="0.2">
      <c r="I150" s="24"/>
      <c r="J150" s="89"/>
    </row>
    <row r="151" spans="8:11" x14ac:dyDescent="0.2">
      <c r="I151" s="24"/>
      <c r="J151" s="89"/>
    </row>
    <row r="152" spans="8:11" x14ac:dyDescent="0.2">
      <c r="I152" s="24"/>
      <c r="J152" s="89"/>
    </row>
    <row r="153" spans="8:11" x14ac:dyDescent="0.2">
      <c r="I153" s="24"/>
      <c r="J153" s="89"/>
    </row>
    <row r="154" spans="8:11" x14ac:dyDescent="0.2">
      <c r="I154" s="24"/>
      <c r="J154" s="89"/>
    </row>
    <row r="155" spans="8:11" x14ac:dyDescent="0.2">
      <c r="I155" s="24"/>
      <c r="J155" s="89"/>
    </row>
    <row r="156" spans="8:11" x14ac:dyDescent="0.2">
      <c r="I156" s="24"/>
      <c r="J156" s="89"/>
    </row>
    <row r="157" spans="8:11" x14ac:dyDescent="0.2">
      <c r="I157" s="74"/>
      <c r="J157" s="90"/>
    </row>
    <row r="158" spans="8:11" x14ac:dyDescent="0.2">
      <c r="I158" s="24"/>
      <c r="J158" s="89"/>
    </row>
    <row r="159" spans="8:11" x14ac:dyDescent="0.2">
      <c r="I159" s="24"/>
      <c r="J159" s="89"/>
    </row>
    <row r="160" spans="8:11" x14ac:dyDescent="0.2">
      <c r="I160" s="24"/>
      <c r="J160" s="89"/>
    </row>
    <row r="161" spans="9:10" x14ac:dyDescent="0.2">
      <c r="I161" s="24"/>
      <c r="J161" s="89"/>
    </row>
    <row r="162" spans="9:10" x14ac:dyDescent="0.2">
      <c r="I162" s="24"/>
      <c r="J162" s="89"/>
    </row>
    <row r="163" spans="9:10" x14ac:dyDescent="0.2">
      <c r="I163" s="24"/>
      <c r="J163" s="89"/>
    </row>
    <row r="164" spans="9:10" x14ac:dyDescent="0.2">
      <c r="I164" s="24"/>
      <c r="J164" s="89"/>
    </row>
    <row r="165" spans="9:10" x14ac:dyDescent="0.2">
      <c r="I165" s="24"/>
      <c r="J165" s="89"/>
    </row>
    <row r="166" spans="9:10" x14ac:dyDescent="0.2">
      <c r="I166" s="24"/>
      <c r="J166" s="89"/>
    </row>
    <row r="167" spans="9:10" x14ac:dyDescent="0.2">
      <c r="I167" s="24"/>
      <c r="J167" s="89"/>
    </row>
    <row r="168" spans="9:10" x14ac:dyDescent="0.2">
      <c r="I168" s="24"/>
      <c r="J168" s="89"/>
    </row>
    <row r="169" spans="9:10" x14ac:dyDescent="0.2">
      <c r="I169" s="24"/>
      <c r="J169" s="89"/>
    </row>
    <row r="170" spans="9:10" x14ac:dyDescent="0.2">
      <c r="I170" s="24"/>
      <c r="J170" s="89"/>
    </row>
    <row r="171" spans="9:10" x14ac:dyDescent="0.2">
      <c r="I171" s="24"/>
      <c r="J171" s="89"/>
    </row>
    <row r="172" spans="9:10" x14ac:dyDescent="0.2">
      <c r="I172" s="24"/>
      <c r="J172" s="89"/>
    </row>
    <row r="173" spans="9:10" x14ac:dyDescent="0.2">
      <c r="I173" s="24"/>
      <c r="J173" s="89"/>
    </row>
    <row r="174" spans="9:10" x14ac:dyDescent="0.2">
      <c r="I174" s="24"/>
      <c r="J174" s="89"/>
    </row>
    <row r="175" spans="9:10" x14ac:dyDescent="0.2">
      <c r="I175" s="24"/>
      <c r="J175" s="71"/>
    </row>
    <row r="176" spans="9:10" x14ac:dyDescent="0.2">
      <c r="I176" s="24"/>
      <c r="J176" s="24"/>
    </row>
    <row r="177" spans="10:10" x14ac:dyDescent="0.2">
      <c r="J177" s="29"/>
    </row>
  </sheetData>
  <mergeCells count="14">
    <mergeCell ref="I78:I80"/>
    <mergeCell ref="J78:J80"/>
    <mergeCell ref="B4:G6"/>
    <mergeCell ref="B78:G80"/>
    <mergeCell ref="A1:K1"/>
    <mergeCell ref="A75:K75"/>
    <mergeCell ref="K4:K6"/>
    <mergeCell ref="A4:A6"/>
    <mergeCell ref="K78:K80"/>
    <mergeCell ref="H4:H6"/>
    <mergeCell ref="I4:I6"/>
    <mergeCell ref="J4:J6"/>
    <mergeCell ref="A78:A80"/>
    <mergeCell ref="H78:H80"/>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10" pageOrder="overThenDown" orientation="portrait"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
  <sheetViews>
    <sheetView zoomScaleNormal="100" workbookViewId="0">
      <selection sqref="A1:K1"/>
    </sheetView>
  </sheetViews>
  <sheetFormatPr baseColWidth="10" defaultRowHeight="12" x14ac:dyDescent="0.2"/>
  <cols>
    <col min="1" max="1" width="11" style="11" customWidth="1"/>
    <col min="2" max="2" width="1.42578125" style="11" customWidth="1"/>
    <col min="3" max="6" width="1.5703125" style="11" customWidth="1"/>
    <col min="7" max="7" width="33.28515625" style="11" customWidth="1"/>
    <col min="8" max="11" width="11.28515625" style="11" customWidth="1"/>
    <col min="12" max="16384" width="11.42578125" style="11"/>
  </cols>
  <sheetData>
    <row r="1" spans="1:11" ht="12.75" customHeight="1" x14ac:dyDescent="0.2">
      <c r="A1" s="305" t="s">
        <v>339</v>
      </c>
      <c r="B1" s="305"/>
      <c r="C1" s="305"/>
      <c r="D1" s="305"/>
      <c r="E1" s="305"/>
      <c r="F1" s="305"/>
      <c r="G1" s="305"/>
      <c r="H1" s="305"/>
      <c r="I1" s="305"/>
      <c r="J1" s="305"/>
      <c r="K1" s="305"/>
    </row>
    <row r="2" spans="1:11" ht="12.75" customHeight="1" x14ac:dyDescent="0.2">
      <c r="A2" s="5" t="s">
        <v>69</v>
      </c>
      <c r="B2" s="5"/>
      <c r="C2" s="5"/>
      <c r="D2" s="5"/>
      <c r="E2" s="5"/>
      <c r="F2" s="5"/>
      <c r="G2" s="5"/>
      <c r="H2" s="6"/>
      <c r="I2" s="6"/>
      <c r="J2" s="6"/>
      <c r="K2" s="6"/>
    </row>
    <row r="3" spans="1:11" ht="12.75" customHeight="1" x14ac:dyDescent="0.2">
      <c r="A3" s="9"/>
      <c r="B3" s="9"/>
      <c r="C3" s="9"/>
      <c r="D3" s="9"/>
      <c r="E3" s="9"/>
      <c r="F3" s="9"/>
      <c r="G3" s="9"/>
      <c r="J3" s="182"/>
    </row>
    <row r="4" spans="1:11" ht="12.75" customHeight="1" x14ac:dyDescent="0.2">
      <c r="A4" s="347" t="s">
        <v>0</v>
      </c>
      <c r="B4" s="344" t="s">
        <v>1</v>
      </c>
      <c r="C4" s="356"/>
      <c r="D4" s="356"/>
      <c r="E4" s="356"/>
      <c r="F4" s="356"/>
      <c r="G4" s="357"/>
      <c r="H4" s="340" t="s">
        <v>130</v>
      </c>
      <c r="I4" s="340" t="s">
        <v>131</v>
      </c>
      <c r="J4" s="343" t="s">
        <v>137</v>
      </c>
      <c r="K4" s="344" t="s">
        <v>129</v>
      </c>
    </row>
    <row r="5" spans="1:11" ht="12.75" customHeight="1" x14ac:dyDescent="0.2">
      <c r="A5" s="348"/>
      <c r="B5" s="358"/>
      <c r="C5" s="359"/>
      <c r="D5" s="359"/>
      <c r="E5" s="359"/>
      <c r="F5" s="359"/>
      <c r="G5" s="360"/>
      <c r="H5" s="341"/>
      <c r="I5" s="341"/>
      <c r="J5" s="341"/>
      <c r="K5" s="345"/>
    </row>
    <row r="6" spans="1:11" ht="12.75" customHeight="1" x14ac:dyDescent="0.2">
      <c r="A6" s="349"/>
      <c r="B6" s="361"/>
      <c r="C6" s="362"/>
      <c r="D6" s="362"/>
      <c r="E6" s="362"/>
      <c r="F6" s="362"/>
      <c r="G6" s="363"/>
      <c r="H6" s="342"/>
      <c r="I6" s="342"/>
      <c r="J6" s="342"/>
      <c r="K6" s="346"/>
    </row>
    <row r="7" spans="1:11" ht="10.5" customHeight="1" x14ac:dyDescent="0.2">
      <c r="A7" s="3"/>
      <c r="B7" s="9"/>
      <c r="C7" s="9"/>
      <c r="D7" s="9"/>
      <c r="E7" s="9"/>
      <c r="F7" s="9"/>
      <c r="G7" s="7"/>
      <c r="H7" s="9"/>
      <c r="I7" s="24"/>
      <c r="J7" s="71"/>
      <c r="K7" s="14"/>
    </row>
    <row r="8" spans="1:11" ht="10.5" customHeight="1" x14ac:dyDescent="0.2">
      <c r="A8" s="49" t="s">
        <v>2</v>
      </c>
      <c r="B8" s="4"/>
      <c r="C8" s="11" t="s">
        <v>155</v>
      </c>
      <c r="G8" s="7"/>
      <c r="H8" s="69">
        <v>261</v>
      </c>
      <c r="I8" s="24">
        <v>1.7</v>
      </c>
      <c r="J8" s="71">
        <v>24</v>
      </c>
      <c r="K8" s="24">
        <v>81</v>
      </c>
    </row>
    <row r="9" spans="1:11" ht="10.5" customHeight="1" x14ac:dyDescent="0.2">
      <c r="A9" s="51"/>
      <c r="B9" s="13"/>
      <c r="C9" s="9"/>
      <c r="D9" s="11" t="s">
        <v>208</v>
      </c>
      <c r="G9" s="7"/>
      <c r="H9" s="69"/>
      <c r="I9" s="24"/>
      <c r="J9" s="71"/>
      <c r="K9" s="24"/>
    </row>
    <row r="10" spans="1:11" ht="10.5" customHeight="1" x14ac:dyDescent="0.2">
      <c r="A10" s="49" t="s">
        <v>4</v>
      </c>
      <c r="B10" s="4"/>
      <c r="C10" s="9"/>
      <c r="D10" s="9" t="s">
        <v>158</v>
      </c>
      <c r="E10" s="9"/>
      <c r="F10" s="9"/>
      <c r="G10" s="7"/>
      <c r="H10" s="278" t="s">
        <v>384</v>
      </c>
      <c r="I10" s="24">
        <v>0</v>
      </c>
      <c r="J10" s="278" t="s">
        <v>384</v>
      </c>
      <c r="K10" s="24">
        <v>79</v>
      </c>
    </row>
    <row r="11" spans="1:11" ht="10.5" customHeight="1" x14ac:dyDescent="0.2">
      <c r="A11" s="51"/>
      <c r="B11" s="13"/>
      <c r="C11" s="9"/>
      <c r="D11" s="9"/>
      <c r="E11" s="9"/>
      <c r="F11" s="9"/>
      <c r="G11" s="7"/>
      <c r="H11" s="69"/>
      <c r="I11" s="24"/>
      <c r="J11" s="71"/>
      <c r="K11" s="24"/>
    </row>
    <row r="12" spans="1:11" ht="10.5" customHeight="1" x14ac:dyDescent="0.2">
      <c r="A12" s="49" t="s">
        <v>5</v>
      </c>
      <c r="B12" s="4"/>
      <c r="C12" s="9" t="s">
        <v>209</v>
      </c>
      <c r="D12" s="9"/>
      <c r="E12" s="9"/>
      <c r="F12" s="9"/>
      <c r="G12" s="7"/>
      <c r="H12" s="69">
        <v>3134</v>
      </c>
      <c r="I12" s="24">
        <v>20.9</v>
      </c>
      <c r="J12" s="71">
        <v>288</v>
      </c>
      <c r="K12" s="24">
        <v>74.900000000000006</v>
      </c>
    </row>
    <row r="13" spans="1:11" ht="10.5" customHeight="1" x14ac:dyDescent="0.2">
      <c r="A13" s="51"/>
      <c r="B13" s="13"/>
      <c r="C13" s="9"/>
      <c r="D13" s="9" t="s">
        <v>157</v>
      </c>
      <c r="E13" s="9"/>
      <c r="F13" s="9"/>
      <c r="G13" s="7"/>
      <c r="H13" s="69"/>
      <c r="I13" s="24"/>
      <c r="J13" s="71"/>
      <c r="K13" s="24"/>
    </row>
    <row r="14" spans="1:11" ht="10.5" customHeight="1" x14ac:dyDescent="0.2">
      <c r="A14" s="49" t="s">
        <v>6</v>
      </c>
      <c r="B14" s="4"/>
      <c r="C14" s="9"/>
      <c r="D14" s="9" t="s">
        <v>160</v>
      </c>
      <c r="E14" s="9"/>
      <c r="F14" s="9"/>
      <c r="G14" s="7"/>
      <c r="H14" s="69">
        <v>3045</v>
      </c>
      <c r="I14" s="24">
        <v>20.3</v>
      </c>
      <c r="J14" s="71">
        <v>279.8</v>
      </c>
      <c r="K14" s="24">
        <v>74.7</v>
      </c>
    </row>
    <row r="15" spans="1:11" ht="10.5" customHeight="1" x14ac:dyDescent="0.2">
      <c r="A15" s="51"/>
      <c r="B15" s="13"/>
      <c r="C15" s="9"/>
      <c r="D15" s="9"/>
      <c r="E15" s="7" t="s">
        <v>157</v>
      </c>
      <c r="F15" s="7"/>
      <c r="G15" s="7"/>
      <c r="H15" s="69"/>
      <c r="I15" s="24"/>
      <c r="J15" s="71"/>
      <c r="K15" s="24"/>
    </row>
    <row r="16" spans="1:11" ht="10.5" customHeight="1" x14ac:dyDescent="0.2">
      <c r="A16" s="49" t="s">
        <v>47</v>
      </c>
      <c r="B16" s="4"/>
      <c r="C16" s="9"/>
      <c r="D16" s="9"/>
      <c r="E16" s="7" t="s">
        <v>210</v>
      </c>
      <c r="F16" s="7"/>
      <c r="G16" s="157"/>
      <c r="H16" s="69">
        <v>1059</v>
      </c>
      <c r="I16" s="24">
        <v>7</v>
      </c>
      <c r="J16" s="71">
        <v>97.3</v>
      </c>
      <c r="K16" s="24">
        <v>76.099999999999994</v>
      </c>
    </row>
    <row r="17" spans="1:11" ht="10.5" customHeight="1" x14ac:dyDescent="0.2">
      <c r="A17" s="49" t="s">
        <v>48</v>
      </c>
      <c r="B17" s="4"/>
      <c r="C17" s="9"/>
      <c r="D17" s="9"/>
      <c r="E17" s="7" t="s">
        <v>211</v>
      </c>
      <c r="F17" s="7"/>
      <c r="G17" s="157"/>
      <c r="H17" s="69"/>
      <c r="I17" s="24"/>
      <c r="J17" s="71"/>
      <c r="K17" s="24"/>
    </row>
    <row r="18" spans="1:11" ht="10.5" customHeight="1" x14ac:dyDescent="0.2">
      <c r="A18" s="51"/>
      <c r="B18" s="13"/>
      <c r="C18" s="9"/>
      <c r="D18" s="9"/>
      <c r="E18" s="9"/>
      <c r="F18" s="7" t="s">
        <v>212</v>
      </c>
      <c r="G18" s="157"/>
      <c r="H18" s="69">
        <v>357</v>
      </c>
      <c r="I18" s="24">
        <v>2.4</v>
      </c>
      <c r="J18" s="71">
        <v>32.799999999999997</v>
      </c>
      <c r="K18" s="24">
        <v>70.900000000000006</v>
      </c>
    </row>
    <row r="19" spans="1:11" ht="10.5" customHeight="1" x14ac:dyDescent="0.2">
      <c r="A19" s="49" t="s">
        <v>49</v>
      </c>
      <c r="B19" s="4"/>
      <c r="C19" s="9"/>
      <c r="D19" s="9"/>
      <c r="E19" s="7" t="s">
        <v>213</v>
      </c>
      <c r="F19" s="7"/>
      <c r="G19" s="157"/>
      <c r="H19" s="69"/>
      <c r="I19" s="24"/>
      <c r="J19" s="71"/>
      <c r="K19" s="24"/>
    </row>
    <row r="20" spans="1:11" ht="10.5" customHeight="1" x14ac:dyDescent="0.2">
      <c r="A20" s="51"/>
      <c r="B20" s="13"/>
      <c r="C20" s="9"/>
      <c r="D20" s="9"/>
      <c r="E20" s="9"/>
      <c r="F20" s="7" t="s">
        <v>214</v>
      </c>
      <c r="G20" s="157"/>
      <c r="H20" s="69">
        <v>59</v>
      </c>
      <c r="I20" s="24">
        <v>0.4</v>
      </c>
      <c r="J20" s="71">
        <v>5.4</v>
      </c>
      <c r="K20" s="24">
        <v>77.5</v>
      </c>
    </row>
    <row r="21" spans="1:11" ht="10.5" customHeight="1" x14ac:dyDescent="0.2">
      <c r="A21" s="49" t="s">
        <v>13</v>
      </c>
      <c r="B21" s="4"/>
      <c r="C21" s="9"/>
      <c r="D21" s="9"/>
      <c r="E21" s="7" t="s">
        <v>167</v>
      </c>
      <c r="F21" s="7"/>
      <c r="G21" s="157"/>
      <c r="H21" s="69">
        <v>460</v>
      </c>
      <c r="I21" s="24">
        <v>3.1</v>
      </c>
      <c r="J21" s="71">
        <v>42.3</v>
      </c>
      <c r="K21" s="24">
        <v>72.5</v>
      </c>
    </row>
    <row r="22" spans="1:11" ht="10.5" customHeight="1" x14ac:dyDescent="0.2">
      <c r="A22" s="49" t="s">
        <v>50</v>
      </c>
      <c r="B22" s="4"/>
      <c r="C22" s="9"/>
      <c r="D22" s="9"/>
      <c r="E22" s="7" t="s">
        <v>215</v>
      </c>
      <c r="F22" s="7"/>
      <c r="G22" s="157"/>
      <c r="H22" s="69">
        <v>325</v>
      </c>
      <c r="I22" s="24">
        <v>2.2000000000000002</v>
      </c>
      <c r="J22" s="71">
        <v>29.9</v>
      </c>
      <c r="K22" s="24">
        <v>74.099999999999994</v>
      </c>
    </row>
    <row r="23" spans="1:11" ht="10.5" customHeight="1" x14ac:dyDescent="0.2">
      <c r="A23" s="49" t="s">
        <v>51</v>
      </c>
      <c r="B23" s="4"/>
      <c r="C23" s="9"/>
      <c r="D23" s="9"/>
      <c r="E23" s="7" t="s">
        <v>216</v>
      </c>
      <c r="F23" s="7"/>
      <c r="G23" s="157"/>
      <c r="H23" s="72">
        <v>0</v>
      </c>
      <c r="I23" s="75">
        <v>0</v>
      </c>
      <c r="J23" s="174">
        <v>0</v>
      </c>
      <c r="K23" s="183">
        <v>0</v>
      </c>
    </row>
    <row r="24" spans="1:11" ht="10.5" customHeight="1" x14ac:dyDescent="0.2">
      <c r="A24" s="49" t="s">
        <v>52</v>
      </c>
      <c r="B24" s="4"/>
      <c r="C24" s="9"/>
      <c r="D24" s="9"/>
      <c r="E24" s="7" t="s">
        <v>217</v>
      </c>
      <c r="F24" s="7"/>
      <c r="G24" s="157"/>
      <c r="H24" s="69">
        <v>173</v>
      </c>
      <c r="I24" s="24">
        <v>1.2</v>
      </c>
      <c r="J24" s="71">
        <v>15.9</v>
      </c>
      <c r="K24" s="24">
        <v>78.5</v>
      </c>
    </row>
    <row r="25" spans="1:11" ht="10.5" customHeight="1" x14ac:dyDescent="0.2">
      <c r="A25" s="49" t="s">
        <v>15</v>
      </c>
      <c r="B25" s="4"/>
      <c r="C25" s="9"/>
      <c r="D25" s="9"/>
      <c r="E25" s="7" t="s">
        <v>169</v>
      </c>
      <c r="F25" s="7"/>
      <c r="G25" s="157"/>
      <c r="H25" s="69"/>
      <c r="I25" s="24"/>
      <c r="J25" s="71"/>
      <c r="K25" s="24"/>
    </row>
    <row r="26" spans="1:11" ht="10.5" customHeight="1" x14ac:dyDescent="0.2">
      <c r="A26" s="51"/>
      <c r="B26" s="13"/>
      <c r="C26" s="9"/>
      <c r="D26" s="9"/>
      <c r="F26" s="7" t="s">
        <v>218</v>
      </c>
      <c r="G26" s="157"/>
      <c r="H26" s="69">
        <v>274</v>
      </c>
      <c r="I26" s="24">
        <v>1.8</v>
      </c>
      <c r="J26" s="71">
        <v>25.2</v>
      </c>
      <c r="K26" s="24">
        <v>76.5</v>
      </c>
    </row>
    <row r="27" spans="1:11" ht="10.5" customHeight="1" x14ac:dyDescent="0.2">
      <c r="A27" s="51"/>
      <c r="B27" s="13"/>
      <c r="C27" s="9"/>
      <c r="D27" s="9"/>
      <c r="E27" s="9"/>
      <c r="F27" s="9"/>
      <c r="G27" s="7"/>
      <c r="H27" s="69"/>
      <c r="I27" s="24"/>
      <c r="J27" s="71"/>
      <c r="K27" s="24"/>
    </row>
    <row r="28" spans="1:11" ht="10.5" customHeight="1" x14ac:dyDescent="0.2">
      <c r="A28" s="49" t="s">
        <v>16</v>
      </c>
      <c r="B28" s="4"/>
      <c r="C28" s="9" t="s">
        <v>171</v>
      </c>
      <c r="D28" s="9"/>
      <c r="E28" s="9"/>
      <c r="F28" s="9"/>
      <c r="G28" s="7"/>
      <c r="H28" s="69"/>
      <c r="I28" s="24"/>
      <c r="J28" s="71"/>
      <c r="K28" s="24"/>
    </row>
    <row r="29" spans="1:11" ht="10.5" customHeight="1" x14ac:dyDescent="0.2">
      <c r="A29" s="51"/>
      <c r="B29" s="13"/>
      <c r="C29" s="9"/>
      <c r="D29" s="9" t="s">
        <v>172</v>
      </c>
      <c r="E29" s="9"/>
      <c r="F29" s="9"/>
      <c r="G29" s="7"/>
      <c r="H29" s="69"/>
      <c r="I29" s="24"/>
      <c r="J29" s="71"/>
      <c r="K29" s="24"/>
    </row>
    <row r="30" spans="1:11" ht="10.5" customHeight="1" x14ac:dyDescent="0.2">
      <c r="A30" s="51"/>
      <c r="B30" s="13"/>
      <c r="C30" s="9"/>
      <c r="D30" s="9" t="s">
        <v>219</v>
      </c>
      <c r="E30" s="9"/>
      <c r="F30" s="9"/>
      <c r="G30" s="7"/>
      <c r="H30" s="69">
        <v>79</v>
      </c>
      <c r="I30" s="24">
        <v>0.5</v>
      </c>
      <c r="J30" s="71">
        <v>7.3</v>
      </c>
      <c r="K30" s="24">
        <v>82.5</v>
      </c>
    </row>
    <row r="31" spans="1:11" ht="10.5" customHeight="1" x14ac:dyDescent="0.2">
      <c r="A31" s="51"/>
      <c r="B31" s="13"/>
      <c r="C31" s="9"/>
      <c r="D31" s="9"/>
      <c r="E31" s="9"/>
      <c r="F31" s="9"/>
      <c r="G31" s="7"/>
      <c r="H31" s="69"/>
      <c r="I31" s="24"/>
      <c r="J31" s="71"/>
      <c r="K31" s="24"/>
    </row>
    <row r="32" spans="1:11" ht="10.5" customHeight="1" x14ac:dyDescent="0.2">
      <c r="A32" s="49" t="s">
        <v>17</v>
      </c>
      <c r="B32" s="4"/>
      <c r="C32" s="9" t="s">
        <v>174</v>
      </c>
      <c r="D32" s="9"/>
      <c r="E32" s="9"/>
      <c r="F32" s="9"/>
      <c r="G32" s="7"/>
      <c r="H32" s="69"/>
      <c r="I32" s="24"/>
      <c r="J32" s="71"/>
      <c r="K32" s="24"/>
    </row>
    <row r="33" spans="1:11" ht="10.5" customHeight="1" x14ac:dyDescent="0.2">
      <c r="A33" s="51"/>
      <c r="B33" s="13"/>
      <c r="C33" s="9"/>
      <c r="D33" s="9" t="s">
        <v>220</v>
      </c>
      <c r="E33" s="9"/>
      <c r="F33" s="9"/>
      <c r="G33" s="7"/>
      <c r="H33" s="69">
        <v>799</v>
      </c>
      <c r="I33" s="24">
        <v>5.3</v>
      </c>
      <c r="J33" s="71">
        <v>73.400000000000006</v>
      </c>
      <c r="K33" s="24">
        <v>83.5</v>
      </c>
    </row>
    <row r="34" spans="1:11" ht="10.5" customHeight="1" x14ac:dyDescent="0.2">
      <c r="A34" s="51"/>
      <c r="B34" s="13"/>
      <c r="C34" s="9"/>
      <c r="D34" s="9" t="s">
        <v>157</v>
      </c>
      <c r="E34" s="9"/>
      <c r="F34" s="9"/>
      <c r="G34" s="7"/>
      <c r="H34" s="69"/>
      <c r="I34" s="24"/>
      <c r="J34" s="71"/>
      <c r="K34" s="24"/>
    </row>
    <row r="35" spans="1:11" ht="10.5" customHeight="1" x14ac:dyDescent="0.2">
      <c r="A35" s="49" t="s">
        <v>18</v>
      </c>
      <c r="B35" s="4"/>
      <c r="C35" s="9"/>
      <c r="D35" s="9" t="s">
        <v>176</v>
      </c>
      <c r="E35" s="9"/>
      <c r="F35" s="9"/>
      <c r="G35" s="7"/>
      <c r="H35" s="69">
        <v>683</v>
      </c>
      <c r="I35" s="24">
        <v>4.5</v>
      </c>
      <c r="J35" s="71">
        <v>62.8</v>
      </c>
      <c r="K35" s="24">
        <v>84</v>
      </c>
    </row>
    <row r="36" spans="1:11" ht="10.5" customHeight="1" x14ac:dyDescent="0.2">
      <c r="A36" s="51"/>
      <c r="B36" s="13"/>
      <c r="C36" s="9"/>
      <c r="D36" s="9"/>
      <c r="E36" s="9"/>
      <c r="F36" s="9"/>
      <c r="G36" s="7"/>
      <c r="H36" s="69"/>
      <c r="I36" s="24"/>
      <c r="J36" s="71"/>
      <c r="K36" s="24"/>
    </row>
    <row r="37" spans="1:11" ht="10.5" customHeight="1" x14ac:dyDescent="0.2">
      <c r="A37" s="49" t="s">
        <v>19</v>
      </c>
      <c r="B37" s="4"/>
      <c r="C37" s="9" t="s">
        <v>221</v>
      </c>
      <c r="D37" s="9"/>
      <c r="E37" s="9"/>
      <c r="F37" s="9"/>
      <c r="G37" s="7"/>
      <c r="H37" s="69">
        <v>656</v>
      </c>
      <c r="I37" s="24">
        <v>4.4000000000000004</v>
      </c>
      <c r="J37" s="71">
        <v>60.3</v>
      </c>
      <c r="K37" s="24">
        <v>86.6</v>
      </c>
    </row>
    <row r="38" spans="1:11" ht="10.5" customHeight="1" x14ac:dyDescent="0.2">
      <c r="A38" s="51"/>
      <c r="B38" s="13"/>
      <c r="C38" s="9"/>
      <c r="D38" s="9" t="s">
        <v>157</v>
      </c>
      <c r="E38" s="9"/>
      <c r="F38" s="9"/>
      <c r="G38" s="7"/>
      <c r="H38" s="69"/>
      <c r="I38" s="75"/>
      <c r="J38" s="71"/>
      <c r="K38" s="24"/>
    </row>
    <row r="39" spans="1:11" ht="10.5" customHeight="1" x14ac:dyDescent="0.2">
      <c r="A39" s="49" t="s">
        <v>20</v>
      </c>
      <c r="B39" s="4"/>
      <c r="C39" s="9"/>
      <c r="D39" s="9" t="s">
        <v>178</v>
      </c>
      <c r="E39" s="9"/>
      <c r="F39" s="9"/>
      <c r="G39" s="7"/>
      <c r="H39" s="69">
        <v>20</v>
      </c>
      <c r="I39" s="24">
        <v>0.1</v>
      </c>
      <c r="J39" s="71">
        <v>1.8</v>
      </c>
      <c r="K39" s="24">
        <v>64.5</v>
      </c>
    </row>
    <row r="40" spans="1:11" ht="10.5" customHeight="1" x14ac:dyDescent="0.2">
      <c r="A40" s="51"/>
      <c r="B40" s="13"/>
      <c r="C40" s="9"/>
      <c r="D40" s="9"/>
      <c r="E40" s="9"/>
      <c r="F40" s="9"/>
      <c r="G40" s="7"/>
      <c r="H40" s="69"/>
      <c r="I40" s="24"/>
      <c r="J40" s="71"/>
      <c r="K40" s="24"/>
    </row>
    <row r="41" spans="1:11" ht="10.5" customHeight="1" x14ac:dyDescent="0.2">
      <c r="A41" s="49" t="s">
        <v>53</v>
      </c>
      <c r="B41" s="4"/>
      <c r="C41" s="9" t="s">
        <v>222</v>
      </c>
      <c r="D41" s="9"/>
      <c r="E41" s="9"/>
      <c r="F41" s="9"/>
      <c r="G41" s="7"/>
      <c r="H41" s="69">
        <v>472</v>
      </c>
      <c r="I41" s="24">
        <v>3.1</v>
      </c>
      <c r="J41" s="71">
        <v>43.4</v>
      </c>
      <c r="K41" s="24">
        <v>80.8</v>
      </c>
    </row>
    <row r="42" spans="1:11" ht="10.5" customHeight="1" x14ac:dyDescent="0.2">
      <c r="A42" s="51"/>
      <c r="B42" s="13"/>
      <c r="C42" s="9"/>
      <c r="D42" s="9"/>
      <c r="E42" s="9"/>
      <c r="F42" s="9"/>
      <c r="G42" s="7"/>
      <c r="H42" s="69"/>
      <c r="I42" s="24"/>
      <c r="J42" s="71"/>
      <c r="K42" s="24"/>
    </row>
    <row r="43" spans="1:11" ht="10.5" customHeight="1" x14ac:dyDescent="0.2">
      <c r="A43" s="49" t="s">
        <v>21</v>
      </c>
      <c r="B43" s="4"/>
      <c r="C43" s="9" t="s">
        <v>223</v>
      </c>
      <c r="D43" s="9"/>
      <c r="E43" s="9"/>
      <c r="F43" s="9"/>
      <c r="G43" s="7"/>
      <c r="H43" s="69">
        <v>6585</v>
      </c>
      <c r="I43" s="24">
        <v>43.8</v>
      </c>
      <c r="J43" s="71">
        <v>605.1</v>
      </c>
      <c r="K43" s="24">
        <v>85</v>
      </c>
    </row>
    <row r="44" spans="1:11" ht="10.5" customHeight="1" x14ac:dyDescent="0.2">
      <c r="A44" s="51"/>
      <c r="B44" s="13"/>
      <c r="C44" s="9"/>
      <c r="D44" s="9" t="s">
        <v>157</v>
      </c>
      <c r="E44" s="9"/>
      <c r="F44" s="9"/>
      <c r="G44" s="7"/>
      <c r="H44" s="69"/>
      <c r="I44" s="24"/>
      <c r="J44" s="71"/>
      <c r="K44" s="24"/>
    </row>
    <row r="45" spans="1:11" ht="10.5" customHeight="1" x14ac:dyDescent="0.2">
      <c r="A45" s="49" t="s">
        <v>54</v>
      </c>
      <c r="B45" s="4"/>
      <c r="C45" s="9"/>
      <c r="D45" s="9" t="s">
        <v>224</v>
      </c>
      <c r="E45" s="9"/>
      <c r="F45" s="9"/>
      <c r="G45" s="7"/>
      <c r="H45" s="69">
        <v>1228</v>
      </c>
      <c r="I45" s="24">
        <v>8.1999999999999993</v>
      </c>
      <c r="J45" s="71">
        <v>112.8</v>
      </c>
      <c r="K45" s="24">
        <v>87.3</v>
      </c>
    </row>
    <row r="46" spans="1:11" ht="10.5" customHeight="1" x14ac:dyDescent="0.2">
      <c r="A46" s="49" t="s">
        <v>22</v>
      </c>
      <c r="B46" s="4"/>
      <c r="C46" s="9"/>
      <c r="D46" s="9" t="s">
        <v>181</v>
      </c>
      <c r="E46" s="9"/>
      <c r="F46" s="9"/>
      <c r="G46" s="7"/>
      <c r="H46" s="69">
        <v>2016</v>
      </c>
      <c r="I46" s="24">
        <v>13.4</v>
      </c>
      <c r="J46" s="71">
        <v>185.3</v>
      </c>
      <c r="K46" s="24">
        <v>84.4</v>
      </c>
    </row>
    <row r="47" spans="1:11" ht="10.5" customHeight="1" x14ac:dyDescent="0.2">
      <c r="A47" s="51"/>
      <c r="B47" s="13"/>
      <c r="C47" s="9"/>
      <c r="D47" s="9"/>
      <c r="E47" s="7" t="s">
        <v>157</v>
      </c>
      <c r="F47" s="7"/>
      <c r="G47" s="7"/>
      <c r="H47" s="69"/>
      <c r="I47" s="24"/>
      <c r="J47" s="71"/>
      <c r="K47" s="24"/>
    </row>
    <row r="48" spans="1:11" ht="10.5" customHeight="1" x14ac:dyDescent="0.2">
      <c r="A48" s="49" t="s">
        <v>55</v>
      </c>
      <c r="B48" s="4"/>
      <c r="C48" s="9"/>
      <c r="D48" s="9"/>
      <c r="E48" s="7" t="s">
        <v>225</v>
      </c>
      <c r="F48" s="7"/>
      <c r="G48" s="7"/>
      <c r="H48" s="69">
        <v>707</v>
      </c>
      <c r="I48" s="24">
        <v>4.7</v>
      </c>
      <c r="J48" s="71">
        <v>65</v>
      </c>
      <c r="K48" s="24">
        <v>80.900000000000006</v>
      </c>
    </row>
    <row r="49" spans="1:11" ht="10.5" customHeight="1" x14ac:dyDescent="0.2">
      <c r="A49" s="49" t="s">
        <v>56</v>
      </c>
      <c r="B49" s="4"/>
      <c r="C49" s="9"/>
      <c r="D49" s="9" t="s">
        <v>182</v>
      </c>
      <c r="E49" s="9"/>
      <c r="F49" s="9"/>
      <c r="G49" s="7"/>
      <c r="H49" s="69">
        <v>1895</v>
      </c>
      <c r="I49" s="24">
        <v>12.6</v>
      </c>
      <c r="J49" s="71">
        <v>174.1</v>
      </c>
      <c r="K49" s="24">
        <v>85.8</v>
      </c>
    </row>
    <row r="50" spans="1:11" ht="10.5" customHeight="1" x14ac:dyDescent="0.2">
      <c r="A50" s="49" t="s">
        <v>23</v>
      </c>
      <c r="B50" s="4"/>
      <c r="C50" s="9"/>
      <c r="D50" s="9" t="s">
        <v>184</v>
      </c>
      <c r="E50" s="9"/>
      <c r="F50" s="9"/>
      <c r="G50" s="7"/>
      <c r="H50" s="69">
        <v>1022</v>
      </c>
      <c r="I50" s="24">
        <v>6.8</v>
      </c>
      <c r="J50" s="71">
        <v>93.9</v>
      </c>
      <c r="K50" s="24">
        <v>83.8</v>
      </c>
    </row>
    <row r="51" spans="1:11" ht="10.5" customHeight="1" x14ac:dyDescent="0.2">
      <c r="A51" s="51"/>
      <c r="B51" s="13"/>
      <c r="C51" s="9"/>
      <c r="D51" s="9"/>
      <c r="E51" s="7" t="s">
        <v>157</v>
      </c>
      <c r="F51" s="7"/>
      <c r="G51" s="7"/>
      <c r="H51" s="69"/>
      <c r="I51" s="24"/>
      <c r="J51" s="71"/>
      <c r="K51" s="24"/>
    </row>
    <row r="52" spans="1:11" ht="10.5" customHeight="1" x14ac:dyDescent="0.2">
      <c r="A52" s="49" t="s">
        <v>57</v>
      </c>
      <c r="B52" s="4"/>
      <c r="C52" s="9"/>
      <c r="D52" s="9"/>
      <c r="E52" s="7" t="s">
        <v>226</v>
      </c>
      <c r="F52" s="7"/>
      <c r="G52" s="7"/>
      <c r="H52" s="69"/>
      <c r="I52" s="24"/>
      <c r="J52" s="71"/>
      <c r="K52" s="24"/>
    </row>
    <row r="53" spans="1:11" ht="10.5" customHeight="1" x14ac:dyDescent="0.2">
      <c r="A53" s="51"/>
      <c r="B53" s="13"/>
      <c r="C53" s="9"/>
      <c r="D53" s="9"/>
      <c r="F53" s="7" t="s">
        <v>227</v>
      </c>
      <c r="G53" s="157"/>
      <c r="H53" s="69">
        <v>219</v>
      </c>
      <c r="I53" s="24">
        <v>1.5</v>
      </c>
      <c r="J53" s="71">
        <v>20.100000000000001</v>
      </c>
      <c r="K53" s="24">
        <v>85.9</v>
      </c>
    </row>
    <row r="54" spans="1:11" ht="10.5" customHeight="1" x14ac:dyDescent="0.2">
      <c r="A54" s="49" t="s">
        <v>58</v>
      </c>
      <c r="B54" s="4"/>
      <c r="C54" s="9"/>
      <c r="D54" s="9" t="s">
        <v>228</v>
      </c>
      <c r="E54" s="9"/>
      <c r="F54" s="9"/>
      <c r="G54" s="7"/>
      <c r="H54" s="69"/>
      <c r="I54" s="24"/>
      <c r="J54" s="71"/>
      <c r="K54" s="24"/>
    </row>
    <row r="55" spans="1:11" ht="10.5" customHeight="1" x14ac:dyDescent="0.2">
      <c r="A55" s="51"/>
      <c r="B55" s="13"/>
      <c r="C55" s="9"/>
      <c r="D55" s="9"/>
      <c r="E55" s="7" t="s">
        <v>229</v>
      </c>
      <c r="F55" s="7"/>
      <c r="G55" s="7"/>
      <c r="H55" s="69">
        <v>152</v>
      </c>
      <c r="I55" s="24">
        <v>1</v>
      </c>
      <c r="J55" s="71">
        <v>14</v>
      </c>
      <c r="K55" s="24">
        <v>82.7</v>
      </c>
    </row>
    <row r="56" spans="1:11" ht="10.5" customHeight="1" x14ac:dyDescent="0.2">
      <c r="A56" s="51"/>
      <c r="B56" s="13"/>
      <c r="C56" s="9"/>
      <c r="D56" s="9"/>
      <c r="E56" s="9"/>
      <c r="F56" s="9"/>
      <c r="G56" s="7"/>
      <c r="H56" s="69"/>
      <c r="I56" s="24"/>
      <c r="J56" s="71"/>
      <c r="K56" s="24"/>
    </row>
    <row r="57" spans="1:11" ht="10.5" customHeight="1" x14ac:dyDescent="0.2">
      <c r="A57" s="49" t="s">
        <v>24</v>
      </c>
      <c r="B57" s="4"/>
      <c r="C57" s="9" t="s">
        <v>230</v>
      </c>
      <c r="D57" s="9"/>
      <c r="E57" s="9"/>
      <c r="F57" s="9"/>
      <c r="G57" s="7"/>
      <c r="H57" s="69">
        <v>964</v>
      </c>
      <c r="I57" s="24">
        <v>6.4</v>
      </c>
      <c r="J57" s="71">
        <v>88.6</v>
      </c>
      <c r="K57" s="24">
        <v>82</v>
      </c>
    </row>
    <row r="58" spans="1:11" ht="10.5" customHeight="1" x14ac:dyDescent="0.2">
      <c r="A58" s="51"/>
      <c r="B58" s="13"/>
      <c r="C58" s="9"/>
      <c r="D58" s="9" t="s">
        <v>157</v>
      </c>
      <c r="E58" s="9"/>
      <c r="F58" s="9"/>
      <c r="G58" s="7"/>
      <c r="H58" s="69"/>
      <c r="I58" s="24"/>
      <c r="J58" s="71"/>
      <c r="K58" s="24"/>
    </row>
    <row r="59" spans="1:11" ht="10.5" customHeight="1" x14ac:dyDescent="0.2">
      <c r="A59" s="49" t="s">
        <v>279</v>
      </c>
      <c r="B59" s="4"/>
      <c r="C59" s="9"/>
      <c r="D59" s="9" t="s">
        <v>186</v>
      </c>
      <c r="E59" s="9"/>
      <c r="F59" s="9"/>
      <c r="G59" s="7"/>
      <c r="H59" s="69">
        <v>359</v>
      </c>
      <c r="I59" s="24">
        <v>2.4</v>
      </c>
      <c r="J59" s="71">
        <v>33</v>
      </c>
      <c r="K59" s="24">
        <v>83.7</v>
      </c>
    </row>
    <row r="60" spans="1:11" ht="10.5" customHeight="1" x14ac:dyDescent="0.2">
      <c r="A60" s="49" t="s">
        <v>25</v>
      </c>
      <c r="B60" s="4"/>
      <c r="C60" s="9"/>
      <c r="D60" s="9" t="s">
        <v>231</v>
      </c>
      <c r="E60" s="9"/>
      <c r="F60" s="9"/>
      <c r="G60" s="7"/>
      <c r="H60" s="69">
        <v>436</v>
      </c>
      <c r="I60" s="24">
        <v>2.9</v>
      </c>
      <c r="J60" s="71">
        <v>40.1</v>
      </c>
      <c r="K60" s="24">
        <v>81.400000000000006</v>
      </c>
    </row>
    <row r="61" spans="1:11" ht="10.5" customHeight="1" x14ac:dyDescent="0.2">
      <c r="A61" s="162"/>
      <c r="B61" s="162"/>
      <c r="C61" s="9"/>
      <c r="D61" s="9"/>
      <c r="E61" s="9"/>
      <c r="F61" s="9"/>
      <c r="G61" s="9"/>
      <c r="H61" s="69"/>
      <c r="I61" s="24"/>
      <c r="J61" s="71"/>
      <c r="K61" s="24"/>
    </row>
    <row r="62" spans="1:11" ht="10.5" customHeight="1" x14ac:dyDescent="0.2">
      <c r="A62" s="162"/>
      <c r="B62" s="162"/>
      <c r="C62" s="9"/>
      <c r="D62" s="9"/>
      <c r="E62" s="9"/>
      <c r="F62" s="9"/>
      <c r="G62" s="9"/>
      <c r="H62" s="69"/>
      <c r="I62" s="24"/>
      <c r="J62" s="71"/>
      <c r="K62" s="24"/>
    </row>
    <row r="63" spans="1:11" ht="10.5" customHeight="1" x14ac:dyDescent="0.2">
      <c r="A63" s="162"/>
      <c r="B63" s="162"/>
      <c r="C63" s="9"/>
      <c r="D63" s="9"/>
      <c r="E63" s="9"/>
      <c r="F63" s="9"/>
      <c r="G63" s="9"/>
      <c r="H63" s="69"/>
      <c r="I63" s="24"/>
      <c r="J63" s="71"/>
      <c r="K63" s="24"/>
    </row>
    <row r="64" spans="1:11" ht="10.5" customHeight="1" x14ac:dyDescent="0.2">
      <c r="A64" s="13"/>
      <c r="B64" s="13"/>
      <c r="C64" s="9"/>
      <c r="D64" s="9"/>
      <c r="E64" s="9"/>
      <c r="F64" s="9"/>
      <c r="G64" s="9"/>
      <c r="H64" s="69"/>
      <c r="I64" s="24"/>
      <c r="J64" s="71"/>
      <c r="K64" s="24"/>
    </row>
    <row r="65" spans="1:11" ht="10.5" customHeight="1" x14ac:dyDescent="0.2">
      <c r="A65" s="13"/>
      <c r="B65" s="13"/>
      <c r="C65" s="9"/>
      <c r="D65" s="9"/>
      <c r="E65" s="9"/>
      <c r="F65" s="9"/>
      <c r="G65" s="9"/>
      <c r="H65" s="69"/>
      <c r="I65" s="24"/>
      <c r="J65" s="71"/>
      <c r="K65" s="24"/>
    </row>
    <row r="66" spans="1:11" ht="10.5" customHeight="1" x14ac:dyDescent="0.2">
      <c r="A66" s="13"/>
      <c r="B66" s="13"/>
      <c r="C66" s="9"/>
      <c r="D66" s="9"/>
      <c r="E66" s="9"/>
      <c r="F66" s="9"/>
      <c r="G66" s="9"/>
      <c r="H66" s="69"/>
      <c r="I66" s="24"/>
      <c r="J66" s="71"/>
      <c r="K66" s="24"/>
    </row>
    <row r="67" spans="1:11" ht="10.5" customHeight="1" x14ac:dyDescent="0.2">
      <c r="A67" s="13"/>
      <c r="B67" s="13"/>
      <c r="C67" s="9"/>
      <c r="D67" s="9"/>
      <c r="E67" s="9"/>
      <c r="F67" s="9"/>
      <c r="G67" s="9"/>
      <c r="H67" s="69"/>
      <c r="I67" s="24"/>
      <c r="J67" s="71"/>
      <c r="K67" s="24"/>
    </row>
    <row r="68" spans="1:11" ht="10.5" customHeight="1" x14ac:dyDescent="0.2">
      <c r="A68" s="13"/>
      <c r="B68" s="13"/>
      <c r="C68" s="9"/>
      <c r="D68" s="9"/>
      <c r="E68" s="9"/>
      <c r="F68" s="9"/>
      <c r="G68" s="9"/>
      <c r="H68" s="69"/>
      <c r="I68" s="24"/>
      <c r="J68" s="71"/>
      <c r="K68" s="24"/>
    </row>
    <row r="69" spans="1:11" ht="10.5" customHeight="1" x14ac:dyDescent="0.2">
      <c r="A69" s="13"/>
      <c r="B69" s="13"/>
      <c r="C69" s="9"/>
      <c r="D69" s="9"/>
      <c r="E69" s="9"/>
      <c r="F69" s="9"/>
      <c r="G69" s="9"/>
      <c r="H69" s="69"/>
      <c r="I69" s="24"/>
      <c r="J69" s="71"/>
      <c r="K69" s="24"/>
    </row>
    <row r="70" spans="1:11" ht="10.5" customHeight="1" x14ac:dyDescent="0.2">
      <c r="A70" s="13"/>
      <c r="B70" s="13"/>
      <c r="C70" s="9"/>
      <c r="D70" s="9"/>
      <c r="E70" s="9"/>
      <c r="F70" s="9"/>
      <c r="G70" s="9"/>
      <c r="H70" s="69"/>
      <c r="I70" s="24"/>
      <c r="J70" s="71"/>
      <c r="K70" s="24"/>
    </row>
    <row r="71" spans="1:11" ht="10.5" customHeight="1" x14ac:dyDescent="0.2">
      <c r="A71" s="13"/>
      <c r="B71" s="13"/>
      <c r="C71" s="9"/>
      <c r="D71" s="9"/>
      <c r="E71" s="9"/>
      <c r="F71" s="9"/>
      <c r="G71" s="9"/>
      <c r="H71" s="69"/>
      <c r="I71" s="24"/>
      <c r="J71" s="71"/>
      <c r="K71" s="24"/>
    </row>
    <row r="72" spans="1:11" ht="10.5" customHeight="1" x14ac:dyDescent="0.2">
      <c r="A72" s="13"/>
      <c r="B72" s="13"/>
      <c r="C72" s="9"/>
      <c r="D72" s="9"/>
      <c r="E72" s="9"/>
      <c r="F72" s="9"/>
      <c r="G72" s="9"/>
      <c r="I72" s="24"/>
      <c r="J72" s="71"/>
    </row>
    <row r="73" spans="1:11" ht="10.5" customHeight="1" x14ac:dyDescent="0.2">
      <c r="A73" s="13"/>
      <c r="B73" s="13"/>
      <c r="C73" s="9"/>
      <c r="D73" s="9"/>
      <c r="E73" s="9"/>
      <c r="F73" s="9"/>
      <c r="G73" s="9"/>
      <c r="I73" s="24"/>
    </row>
    <row r="74" spans="1:11" ht="10.5" customHeight="1" x14ac:dyDescent="0.2">
      <c r="A74" s="13"/>
      <c r="B74" s="13"/>
      <c r="C74" s="9"/>
      <c r="D74" s="9"/>
      <c r="E74" s="9"/>
      <c r="F74" s="9"/>
      <c r="G74" s="9"/>
      <c r="I74" s="24"/>
    </row>
    <row r="75" spans="1:11" ht="12.75" customHeight="1" x14ac:dyDescent="0.2">
      <c r="A75" s="350" t="s">
        <v>338</v>
      </c>
      <c r="B75" s="350"/>
      <c r="C75" s="351"/>
      <c r="D75" s="351"/>
      <c r="E75" s="351"/>
      <c r="F75" s="351"/>
      <c r="G75" s="351"/>
      <c r="H75" s="351"/>
      <c r="I75" s="351"/>
      <c r="J75" s="351"/>
      <c r="K75" s="351"/>
    </row>
    <row r="76" spans="1:11" ht="12.75" customHeight="1" x14ac:dyDescent="0.2">
      <c r="A76" s="351" t="s">
        <v>69</v>
      </c>
      <c r="B76" s="351"/>
      <c r="C76" s="351"/>
      <c r="D76" s="351"/>
      <c r="E76" s="351"/>
      <c r="F76" s="351"/>
      <c r="G76" s="351"/>
      <c r="H76" s="351"/>
      <c r="I76" s="351"/>
      <c r="J76" s="351"/>
      <c r="K76" s="351"/>
    </row>
    <row r="77" spans="1:11" ht="12.75" customHeight="1" x14ac:dyDescent="0.2">
      <c r="A77" s="9"/>
      <c r="B77" s="9"/>
      <c r="C77" s="9"/>
      <c r="D77" s="9"/>
      <c r="E77" s="9"/>
      <c r="F77" s="9"/>
      <c r="G77" s="9"/>
      <c r="I77" s="24"/>
      <c r="J77" s="14"/>
    </row>
    <row r="78" spans="1:11" ht="12.75" customHeight="1" x14ac:dyDescent="0.2">
      <c r="A78" s="347" t="s">
        <v>0</v>
      </c>
      <c r="B78" s="352" t="s">
        <v>1</v>
      </c>
      <c r="C78" s="353"/>
      <c r="D78" s="353"/>
      <c r="E78" s="353"/>
      <c r="F78" s="353"/>
      <c r="G78" s="347"/>
      <c r="H78" s="340" t="s">
        <v>130</v>
      </c>
      <c r="I78" s="340" t="s">
        <v>131</v>
      </c>
      <c r="J78" s="343" t="s">
        <v>137</v>
      </c>
      <c r="K78" s="344" t="s">
        <v>129</v>
      </c>
    </row>
    <row r="79" spans="1:11" ht="12.75" customHeight="1" x14ac:dyDescent="0.2">
      <c r="A79" s="348"/>
      <c r="B79" s="345"/>
      <c r="C79" s="354"/>
      <c r="D79" s="354"/>
      <c r="E79" s="354"/>
      <c r="F79" s="354"/>
      <c r="G79" s="348"/>
      <c r="H79" s="341"/>
      <c r="I79" s="341"/>
      <c r="J79" s="341"/>
      <c r="K79" s="345"/>
    </row>
    <row r="80" spans="1:11" ht="12.75" customHeight="1" x14ac:dyDescent="0.2">
      <c r="A80" s="349"/>
      <c r="B80" s="346"/>
      <c r="C80" s="355"/>
      <c r="D80" s="355"/>
      <c r="E80" s="355"/>
      <c r="F80" s="355"/>
      <c r="G80" s="349"/>
      <c r="H80" s="342"/>
      <c r="I80" s="342"/>
      <c r="J80" s="342"/>
      <c r="K80" s="346"/>
    </row>
    <row r="81" spans="1:11" ht="10.5" customHeight="1" x14ac:dyDescent="0.2">
      <c r="A81" s="59"/>
      <c r="B81" s="13"/>
      <c r="C81" s="9"/>
      <c r="D81" s="9"/>
      <c r="E81" s="9"/>
      <c r="F81" s="9"/>
      <c r="G81" s="7"/>
      <c r="H81" s="23"/>
      <c r="I81" s="24"/>
      <c r="J81" s="23"/>
      <c r="K81" s="23"/>
    </row>
    <row r="82" spans="1:11" ht="10.5" customHeight="1" x14ac:dyDescent="0.2">
      <c r="A82" s="49" t="s">
        <v>26</v>
      </c>
      <c r="B82" s="4"/>
      <c r="C82" s="9" t="s">
        <v>232</v>
      </c>
      <c r="D82" s="9"/>
      <c r="E82" s="9"/>
      <c r="F82" s="9"/>
      <c r="G82" s="7"/>
      <c r="H82" s="69">
        <v>629</v>
      </c>
      <c r="I82" s="24">
        <v>4.2</v>
      </c>
      <c r="J82" s="71">
        <v>57.8</v>
      </c>
      <c r="K82" s="24">
        <v>78</v>
      </c>
    </row>
    <row r="83" spans="1:11" ht="10.5" customHeight="1" x14ac:dyDescent="0.2">
      <c r="A83" s="51"/>
      <c r="B83" s="13"/>
      <c r="C83" s="9"/>
      <c r="D83" s="9" t="s">
        <v>157</v>
      </c>
      <c r="E83" s="9"/>
      <c r="F83" s="9"/>
      <c r="G83" s="7"/>
      <c r="H83" s="69"/>
      <c r="I83" s="24"/>
      <c r="J83" s="71"/>
      <c r="K83" s="24"/>
    </row>
    <row r="84" spans="1:11" ht="10.5" customHeight="1" x14ac:dyDescent="0.2">
      <c r="A84" s="49" t="s">
        <v>60</v>
      </c>
      <c r="B84" s="4"/>
      <c r="C84" s="9"/>
      <c r="D84" s="9" t="s">
        <v>233</v>
      </c>
      <c r="E84" s="9"/>
      <c r="F84" s="9"/>
      <c r="G84" s="7"/>
      <c r="H84" s="69">
        <v>217</v>
      </c>
      <c r="I84" s="24">
        <v>1.4</v>
      </c>
      <c r="J84" s="71">
        <v>19.899999999999999</v>
      </c>
      <c r="K84" s="24">
        <v>71.3</v>
      </c>
    </row>
    <row r="85" spans="1:11" ht="10.5" customHeight="1" x14ac:dyDescent="0.2">
      <c r="A85" s="27"/>
      <c r="B85" s="18"/>
      <c r="E85" s="7" t="s">
        <v>157</v>
      </c>
      <c r="F85" s="7"/>
      <c r="G85" s="7"/>
      <c r="H85" s="69"/>
      <c r="I85" s="24"/>
      <c r="J85" s="71"/>
      <c r="K85" s="24"/>
    </row>
    <row r="86" spans="1:11" ht="10.5" customHeight="1" x14ac:dyDescent="0.2">
      <c r="A86" s="57" t="s">
        <v>27</v>
      </c>
      <c r="B86" s="166"/>
      <c r="C86" s="9"/>
      <c r="D86" s="9"/>
      <c r="E86" s="7" t="s">
        <v>190</v>
      </c>
      <c r="F86" s="7"/>
      <c r="G86" s="7"/>
      <c r="H86" s="69">
        <v>82</v>
      </c>
      <c r="I86" s="24">
        <v>0.5</v>
      </c>
      <c r="J86" s="71">
        <v>7.5</v>
      </c>
      <c r="K86" s="24">
        <v>62.7</v>
      </c>
    </row>
    <row r="87" spans="1:11" ht="10.5" customHeight="1" x14ac:dyDescent="0.2">
      <c r="A87" s="52"/>
      <c r="B87" s="20"/>
      <c r="C87" s="9"/>
      <c r="D87" s="9"/>
      <c r="E87" s="9"/>
      <c r="F87" s="9"/>
      <c r="G87" s="7"/>
      <c r="H87" s="69"/>
      <c r="I87" s="24"/>
      <c r="J87" s="71"/>
      <c r="K87" s="24"/>
    </row>
    <row r="88" spans="1:11" ht="10.5" customHeight="1" x14ac:dyDescent="0.2">
      <c r="A88" s="57" t="s">
        <v>28</v>
      </c>
      <c r="B88" s="166"/>
      <c r="C88" s="9" t="s">
        <v>191</v>
      </c>
      <c r="D88" s="9"/>
      <c r="E88" s="9"/>
      <c r="F88" s="9"/>
      <c r="G88" s="7"/>
      <c r="H88" s="69"/>
      <c r="I88" s="24"/>
      <c r="J88" s="71"/>
      <c r="K88" s="24"/>
    </row>
    <row r="89" spans="1:11" ht="10.5" customHeight="1" x14ac:dyDescent="0.2">
      <c r="A89" s="27"/>
      <c r="B89" s="18"/>
      <c r="D89" s="11" t="s">
        <v>234</v>
      </c>
      <c r="G89" s="7"/>
      <c r="H89" s="69">
        <v>84</v>
      </c>
      <c r="I89" s="24">
        <v>0.6</v>
      </c>
      <c r="J89" s="71">
        <v>7.7</v>
      </c>
      <c r="K89" s="24">
        <v>79.7</v>
      </c>
    </row>
    <row r="90" spans="1:11" ht="10.5" customHeight="1" x14ac:dyDescent="0.2">
      <c r="A90" s="27"/>
      <c r="B90" s="18"/>
      <c r="G90" s="7"/>
      <c r="H90" s="69"/>
      <c r="I90" s="24"/>
      <c r="J90" s="71"/>
      <c r="K90" s="24"/>
    </row>
    <row r="91" spans="1:11" ht="10.5" customHeight="1" x14ac:dyDescent="0.2">
      <c r="A91" s="7" t="s">
        <v>29</v>
      </c>
      <c r="B91" s="9"/>
      <c r="C91" s="11" t="s">
        <v>235</v>
      </c>
      <c r="G91" s="7"/>
      <c r="H91" s="69">
        <v>467</v>
      </c>
      <c r="I91" s="24">
        <v>3.1</v>
      </c>
      <c r="J91" s="71">
        <v>42.9</v>
      </c>
      <c r="K91" s="24">
        <v>85.7</v>
      </c>
    </row>
    <row r="92" spans="1:11" ht="10.5" customHeight="1" x14ac:dyDescent="0.2">
      <c r="A92" s="27"/>
      <c r="B92" s="18"/>
      <c r="G92" s="7"/>
      <c r="H92" s="69"/>
      <c r="I92" s="24"/>
      <c r="J92" s="71"/>
      <c r="K92" s="24"/>
    </row>
    <row r="93" spans="1:11" ht="10.5" customHeight="1" x14ac:dyDescent="0.2">
      <c r="A93" s="7" t="s">
        <v>31</v>
      </c>
      <c r="B93" s="9"/>
      <c r="C93" s="11" t="s">
        <v>236</v>
      </c>
      <c r="G93" s="7"/>
      <c r="H93" s="69"/>
      <c r="I93" s="24"/>
      <c r="J93" s="71"/>
      <c r="K93" s="24"/>
    </row>
    <row r="94" spans="1:11" ht="10.5" customHeight="1" x14ac:dyDescent="0.2">
      <c r="A94" s="27"/>
      <c r="B94" s="18"/>
      <c r="D94" s="11" t="s">
        <v>237</v>
      </c>
      <c r="G94" s="7"/>
      <c r="H94" s="69">
        <v>15</v>
      </c>
      <c r="I94" s="24">
        <v>0.1</v>
      </c>
      <c r="J94" s="71">
        <v>1.4</v>
      </c>
      <c r="K94" s="24">
        <v>0.2</v>
      </c>
    </row>
    <row r="95" spans="1:11" ht="10.5" customHeight="1" x14ac:dyDescent="0.2">
      <c r="A95" s="27"/>
      <c r="B95" s="18"/>
      <c r="G95" s="7"/>
      <c r="H95" s="69"/>
      <c r="I95" s="24"/>
      <c r="J95" s="71"/>
      <c r="K95" s="24"/>
    </row>
    <row r="96" spans="1:11" ht="10.5" customHeight="1" x14ac:dyDescent="0.2">
      <c r="A96" s="7" t="s">
        <v>33</v>
      </c>
      <c r="B96" s="9"/>
      <c r="C96" s="11" t="s">
        <v>238</v>
      </c>
      <c r="G96" s="7"/>
      <c r="H96" s="69"/>
      <c r="I96" s="24"/>
      <c r="J96" s="71"/>
      <c r="K96" s="24"/>
    </row>
    <row r="97" spans="1:11" ht="10.5" customHeight="1" x14ac:dyDescent="0.2">
      <c r="A97" s="27"/>
      <c r="B97" s="18"/>
      <c r="D97" s="11" t="s">
        <v>239</v>
      </c>
      <c r="G97" s="7"/>
      <c r="H97" s="69">
        <v>33</v>
      </c>
      <c r="I97" s="24">
        <v>0.2</v>
      </c>
      <c r="J97" s="71">
        <v>3</v>
      </c>
      <c r="K97" s="24">
        <v>40.457000000000001</v>
      </c>
    </row>
    <row r="98" spans="1:11" ht="10.5" customHeight="1" x14ac:dyDescent="0.2">
      <c r="A98" s="27"/>
      <c r="B98" s="18"/>
      <c r="G98" s="7"/>
      <c r="H98" s="69"/>
      <c r="I98" s="24"/>
      <c r="J98" s="71"/>
      <c r="K98" s="24"/>
    </row>
    <row r="99" spans="1:11" ht="10.5" customHeight="1" x14ac:dyDescent="0.2">
      <c r="A99" s="7" t="s">
        <v>34</v>
      </c>
      <c r="B99" s="9"/>
      <c r="C99" s="11" t="s">
        <v>240</v>
      </c>
      <c r="G99" s="7"/>
      <c r="H99" s="69"/>
      <c r="I99" s="24"/>
      <c r="J99" s="71"/>
      <c r="K99" s="24"/>
    </row>
    <row r="100" spans="1:11" ht="10.5" customHeight="1" x14ac:dyDescent="0.2">
      <c r="A100" s="27"/>
      <c r="B100" s="18"/>
      <c r="D100" s="37" t="s">
        <v>241</v>
      </c>
      <c r="G100" s="7"/>
      <c r="H100" s="69"/>
      <c r="I100" s="24"/>
      <c r="J100" s="71"/>
      <c r="K100" s="24"/>
    </row>
    <row r="101" spans="1:11" ht="10.5" customHeight="1" x14ac:dyDescent="0.2">
      <c r="A101" s="27"/>
      <c r="B101" s="18"/>
      <c r="D101" s="11" t="s">
        <v>242</v>
      </c>
      <c r="E101" s="37"/>
      <c r="G101" s="7"/>
      <c r="H101" s="69">
        <v>155</v>
      </c>
      <c r="I101" s="24">
        <v>1</v>
      </c>
      <c r="J101" s="71">
        <v>14.2</v>
      </c>
      <c r="K101" s="24">
        <v>73.400000000000006</v>
      </c>
    </row>
    <row r="102" spans="1:11" ht="10.5" customHeight="1" x14ac:dyDescent="0.2">
      <c r="A102" s="27"/>
      <c r="B102" s="18"/>
      <c r="G102" s="7"/>
      <c r="H102" s="69"/>
      <c r="I102" s="24"/>
      <c r="J102" s="71"/>
      <c r="K102" s="24"/>
    </row>
    <row r="103" spans="1:11" ht="10.5" customHeight="1" x14ac:dyDescent="0.2">
      <c r="A103" s="7" t="s">
        <v>35</v>
      </c>
      <c r="B103" s="9"/>
      <c r="C103" s="11" t="s">
        <v>243</v>
      </c>
      <c r="G103" s="7"/>
      <c r="H103" s="69"/>
      <c r="I103" s="24"/>
      <c r="J103" s="71"/>
      <c r="K103" s="24"/>
    </row>
    <row r="104" spans="1:11" ht="10.5" customHeight="1" x14ac:dyDescent="0.2">
      <c r="A104" s="27"/>
      <c r="B104" s="18"/>
      <c r="D104" s="11" t="s">
        <v>244</v>
      </c>
      <c r="G104" s="7"/>
      <c r="H104" s="69">
        <v>656</v>
      </c>
      <c r="I104" s="24">
        <v>4.4000000000000004</v>
      </c>
      <c r="J104" s="71">
        <v>60.3</v>
      </c>
      <c r="K104" s="24">
        <v>77.5</v>
      </c>
    </row>
    <row r="105" spans="1:11" ht="10.5" customHeight="1" x14ac:dyDescent="0.2">
      <c r="A105" s="27"/>
      <c r="B105" s="18"/>
      <c r="D105" s="11" t="s">
        <v>157</v>
      </c>
      <c r="G105" s="7"/>
      <c r="H105" s="69"/>
      <c r="I105" s="24"/>
      <c r="J105" s="71"/>
      <c r="K105" s="24"/>
    </row>
    <row r="106" spans="1:11" ht="10.5" customHeight="1" x14ac:dyDescent="0.2">
      <c r="A106" s="7" t="s">
        <v>62</v>
      </c>
      <c r="B106" s="9"/>
      <c r="D106" s="11" t="s">
        <v>245</v>
      </c>
      <c r="G106" s="7"/>
      <c r="H106" s="69">
        <v>101</v>
      </c>
      <c r="I106" s="24">
        <v>0.7</v>
      </c>
      <c r="J106" s="71">
        <v>9.3000000000000007</v>
      </c>
      <c r="K106" s="24">
        <v>78.8</v>
      </c>
    </row>
    <row r="107" spans="1:11" ht="10.5" customHeight="1" x14ac:dyDescent="0.2">
      <c r="A107" s="7" t="s">
        <v>63</v>
      </c>
      <c r="B107" s="9"/>
      <c r="D107" s="11" t="s">
        <v>246</v>
      </c>
      <c r="G107" s="7"/>
      <c r="H107" s="69">
        <v>193</v>
      </c>
      <c r="I107" s="24">
        <v>1.3</v>
      </c>
      <c r="J107" s="71">
        <v>17.7</v>
      </c>
      <c r="K107" s="24">
        <v>86.5</v>
      </c>
    </row>
    <row r="108" spans="1:11" ht="10.5" customHeight="1" x14ac:dyDescent="0.2">
      <c r="A108" s="7" t="s">
        <v>64</v>
      </c>
      <c r="B108" s="9"/>
      <c r="D108" s="11" t="s">
        <v>247</v>
      </c>
      <c r="G108" s="7"/>
      <c r="H108" s="69"/>
      <c r="I108" s="24"/>
      <c r="J108" s="71"/>
      <c r="K108" s="24"/>
    </row>
    <row r="109" spans="1:11" ht="10.5" customHeight="1" x14ac:dyDescent="0.2">
      <c r="A109" s="27"/>
      <c r="B109" s="18"/>
      <c r="E109" s="7" t="s">
        <v>248</v>
      </c>
      <c r="F109" s="7"/>
      <c r="G109" s="7"/>
      <c r="H109" s="69">
        <v>41</v>
      </c>
      <c r="I109" s="24">
        <v>0.3</v>
      </c>
      <c r="J109" s="71">
        <v>3.8</v>
      </c>
      <c r="K109" s="24">
        <v>65.400000000000006</v>
      </c>
    </row>
    <row r="110" spans="1:11" ht="10.5" customHeight="1" x14ac:dyDescent="0.2">
      <c r="A110" s="7" t="s">
        <v>65</v>
      </c>
      <c r="B110" s="9"/>
      <c r="D110" s="11" t="s">
        <v>249</v>
      </c>
      <c r="G110" s="7"/>
      <c r="H110" s="69"/>
      <c r="I110" s="24"/>
      <c r="J110" s="71"/>
      <c r="K110" s="24"/>
    </row>
    <row r="111" spans="1:11" ht="10.5" customHeight="1" x14ac:dyDescent="0.2">
      <c r="A111" s="27"/>
      <c r="B111" s="18"/>
      <c r="E111" s="7" t="s">
        <v>250</v>
      </c>
      <c r="F111" s="7"/>
      <c r="G111" s="7"/>
      <c r="H111" s="69">
        <v>19</v>
      </c>
      <c r="I111" s="24">
        <v>0.1</v>
      </c>
      <c r="J111" s="71">
        <v>1.7</v>
      </c>
      <c r="K111" s="24">
        <v>58.9</v>
      </c>
    </row>
    <row r="112" spans="1:11" ht="10.5" customHeight="1" x14ac:dyDescent="0.2">
      <c r="A112" s="7" t="s">
        <v>66</v>
      </c>
      <c r="B112" s="9"/>
      <c r="D112" s="11" t="s">
        <v>252</v>
      </c>
      <c r="G112" s="7"/>
      <c r="H112" s="69"/>
      <c r="I112" s="24"/>
      <c r="J112" s="71"/>
      <c r="K112" s="24"/>
    </row>
    <row r="113" spans="1:11" ht="10.5" customHeight="1" x14ac:dyDescent="0.2">
      <c r="A113" s="27"/>
      <c r="B113" s="18"/>
      <c r="E113" s="7" t="s">
        <v>251</v>
      </c>
      <c r="F113" s="7"/>
      <c r="G113" s="7"/>
      <c r="H113" s="69">
        <v>68</v>
      </c>
      <c r="I113" s="24">
        <v>0.5</v>
      </c>
      <c r="J113" s="71">
        <v>6.2</v>
      </c>
      <c r="K113" s="24">
        <v>65.400000000000006</v>
      </c>
    </row>
    <row r="114" spans="1:11" ht="10.5" customHeight="1" x14ac:dyDescent="0.2">
      <c r="A114" s="27"/>
      <c r="B114" s="18"/>
      <c r="G114" s="7"/>
      <c r="H114" s="69"/>
      <c r="I114" s="24"/>
      <c r="J114" s="71"/>
      <c r="K114" s="24"/>
    </row>
    <row r="115" spans="1:11" ht="10.5" customHeight="1" x14ac:dyDescent="0.2">
      <c r="A115" s="27"/>
      <c r="B115" s="18"/>
      <c r="C115" s="11" t="s">
        <v>203</v>
      </c>
      <c r="G115" s="7"/>
      <c r="H115" s="69">
        <v>35</v>
      </c>
      <c r="I115" s="24">
        <v>0.2</v>
      </c>
      <c r="J115" s="71">
        <v>3.2</v>
      </c>
      <c r="K115" s="24">
        <v>79.400000000000006</v>
      </c>
    </row>
    <row r="116" spans="1:11" ht="10.5" customHeight="1" x14ac:dyDescent="0.2">
      <c r="A116" s="27"/>
      <c r="B116" s="18"/>
      <c r="G116" s="7"/>
      <c r="H116" s="69"/>
      <c r="I116" s="24"/>
      <c r="J116" s="71"/>
      <c r="K116" s="24"/>
    </row>
    <row r="117" spans="1:11" ht="10.5" customHeight="1" x14ac:dyDescent="0.2">
      <c r="A117" s="27" t="s">
        <v>37</v>
      </c>
      <c r="B117" s="18"/>
      <c r="C117" s="26" t="s">
        <v>204</v>
      </c>
      <c r="D117" s="26"/>
      <c r="E117" s="26"/>
      <c r="F117" s="26"/>
      <c r="G117" s="27"/>
      <c r="H117" s="70">
        <v>15024</v>
      </c>
      <c r="I117" s="74">
        <v>100</v>
      </c>
      <c r="J117" s="173">
        <v>1380.6</v>
      </c>
      <c r="K117" s="28">
        <v>81.5</v>
      </c>
    </row>
    <row r="118" spans="1:11" ht="10.5" customHeight="1" x14ac:dyDescent="0.2">
      <c r="A118" s="27"/>
      <c r="B118" s="18"/>
      <c r="G118" s="7"/>
      <c r="H118" s="69"/>
      <c r="I118" s="24"/>
      <c r="J118" s="71"/>
      <c r="K118" s="24"/>
    </row>
    <row r="119" spans="1:11" ht="10.5" customHeight="1" x14ac:dyDescent="0.2">
      <c r="A119" s="193" t="s">
        <v>39</v>
      </c>
      <c r="B119" s="2"/>
      <c r="C119" s="2" t="s">
        <v>359</v>
      </c>
      <c r="D119" s="195"/>
      <c r="E119" s="195"/>
      <c r="G119" s="7"/>
      <c r="H119" s="69"/>
      <c r="I119" s="24"/>
      <c r="J119" s="89"/>
      <c r="K119" s="24"/>
    </row>
    <row r="120" spans="1:11" ht="10.5" customHeight="1" x14ac:dyDescent="0.2">
      <c r="A120" s="193"/>
      <c r="B120" s="2"/>
      <c r="C120" s="2"/>
      <c r="D120" s="195" t="s">
        <v>370</v>
      </c>
      <c r="E120" s="195"/>
      <c r="G120" s="7"/>
      <c r="H120" s="69">
        <v>656</v>
      </c>
      <c r="I120" s="24">
        <v>4.4000000000000004</v>
      </c>
      <c r="J120" s="71">
        <v>60.3</v>
      </c>
      <c r="K120" s="24">
        <v>77.5</v>
      </c>
    </row>
    <row r="121" spans="1:11" ht="10.5" customHeight="1" x14ac:dyDescent="0.2">
      <c r="A121" s="193"/>
      <c r="B121" s="2"/>
      <c r="C121" s="2"/>
      <c r="D121" s="195" t="s">
        <v>352</v>
      </c>
      <c r="E121" s="195"/>
      <c r="G121" s="7"/>
      <c r="H121" s="69"/>
      <c r="I121" s="24"/>
      <c r="J121" s="71"/>
      <c r="K121" s="213"/>
    </row>
    <row r="122" spans="1:11" ht="10.5" customHeight="1" x14ac:dyDescent="0.2">
      <c r="A122" s="193" t="s">
        <v>360</v>
      </c>
      <c r="B122" s="2"/>
      <c r="C122" s="2"/>
      <c r="D122" s="195" t="s">
        <v>353</v>
      </c>
      <c r="E122" s="195"/>
      <c r="G122" s="7"/>
      <c r="H122" s="69">
        <v>521</v>
      </c>
      <c r="I122" s="24">
        <v>3.5</v>
      </c>
      <c r="J122" s="71">
        <v>47.9</v>
      </c>
      <c r="K122" s="213">
        <v>80.7</v>
      </c>
    </row>
    <row r="123" spans="1:11" ht="10.5" customHeight="1" x14ac:dyDescent="0.2">
      <c r="A123" s="193"/>
      <c r="B123" s="2"/>
      <c r="C123" s="2"/>
      <c r="D123" s="195"/>
      <c r="E123" s="195" t="s">
        <v>352</v>
      </c>
      <c r="G123" s="7"/>
      <c r="H123" s="69"/>
      <c r="I123" s="24"/>
      <c r="J123" s="71"/>
      <c r="K123" s="213"/>
    </row>
    <row r="124" spans="1:11" x14ac:dyDescent="0.2">
      <c r="A124" s="193" t="s">
        <v>43</v>
      </c>
      <c r="B124" s="2"/>
      <c r="C124" s="2"/>
      <c r="D124" s="195"/>
      <c r="E124" s="195" t="s">
        <v>354</v>
      </c>
      <c r="G124" s="7"/>
      <c r="H124" s="69">
        <v>36</v>
      </c>
      <c r="I124" s="24">
        <v>0.2</v>
      </c>
      <c r="J124" s="71">
        <v>3.3</v>
      </c>
      <c r="K124" s="213">
        <v>56.1</v>
      </c>
    </row>
    <row r="125" spans="1:11" x14ac:dyDescent="0.2">
      <c r="A125" s="193" t="s">
        <v>44</v>
      </c>
      <c r="B125" s="2"/>
      <c r="C125" s="2"/>
      <c r="D125" s="195"/>
      <c r="E125" s="195" t="s">
        <v>355</v>
      </c>
      <c r="G125" s="7"/>
      <c r="H125" s="69">
        <v>213</v>
      </c>
      <c r="I125" s="24">
        <v>1.4</v>
      </c>
      <c r="J125" s="71">
        <v>19.600000000000001</v>
      </c>
      <c r="K125" s="213">
        <v>83.5</v>
      </c>
    </row>
    <row r="126" spans="1:11" x14ac:dyDescent="0.2">
      <c r="A126" s="193" t="s">
        <v>67</v>
      </c>
      <c r="B126" s="2"/>
      <c r="C126" s="2"/>
      <c r="D126" s="195"/>
      <c r="E126" s="195" t="s">
        <v>356</v>
      </c>
      <c r="G126" s="7"/>
      <c r="H126" s="69">
        <v>6</v>
      </c>
      <c r="I126" s="24">
        <v>0</v>
      </c>
      <c r="J126" s="71">
        <v>0.6</v>
      </c>
      <c r="K126" s="213">
        <v>62.5</v>
      </c>
    </row>
    <row r="127" spans="1:11" x14ac:dyDescent="0.2">
      <c r="A127" s="193" t="s">
        <v>45</v>
      </c>
      <c r="B127" s="2"/>
      <c r="C127" s="2"/>
      <c r="D127" s="195"/>
      <c r="E127" s="9" t="s">
        <v>206</v>
      </c>
      <c r="G127" s="7"/>
      <c r="H127" s="69"/>
      <c r="I127" s="24"/>
      <c r="J127" s="71"/>
      <c r="K127" s="213"/>
    </row>
    <row r="128" spans="1:11" x14ac:dyDescent="0.2">
      <c r="A128" s="193"/>
      <c r="B128" s="2"/>
      <c r="C128" s="2"/>
      <c r="D128" s="195"/>
      <c r="E128" s="9" t="s">
        <v>207</v>
      </c>
      <c r="G128" s="7"/>
      <c r="H128" s="69">
        <v>12</v>
      </c>
      <c r="I128" s="24">
        <v>0.1</v>
      </c>
      <c r="J128" s="71">
        <v>1.1000000000000001</v>
      </c>
      <c r="K128" s="213">
        <v>58.6</v>
      </c>
    </row>
    <row r="129" spans="1:14" x14ac:dyDescent="0.2">
      <c r="A129" s="193" t="s">
        <v>361</v>
      </c>
      <c r="B129" s="2"/>
      <c r="C129" s="2"/>
      <c r="D129" s="195" t="s">
        <v>357</v>
      </c>
      <c r="E129" s="195"/>
      <c r="G129" s="7"/>
      <c r="H129" s="69">
        <v>77</v>
      </c>
      <c r="I129" s="24">
        <v>0.5</v>
      </c>
      <c r="J129" s="71">
        <v>7.1</v>
      </c>
      <c r="K129" s="213">
        <v>62.9</v>
      </c>
    </row>
    <row r="130" spans="1:14" x14ac:dyDescent="0.2">
      <c r="A130" s="193" t="s">
        <v>365</v>
      </c>
      <c r="B130" s="2"/>
      <c r="C130" s="2"/>
      <c r="D130" s="195" t="s">
        <v>358</v>
      </c>
      <c r="E130" s="195"/>
      <c r="G130" s="7"/>
      <c r="H130" s="278" t="s">
        <v>384</v>
      </c>
      <c r="I130" s="24">
        <v>0</v>
      </c>
      <c r="J130" s="278" t="s">
        <v>384</v>
      </c>
      <c r="K130" s="213">
        <v>60</v>
      </c>
      <c r="M130" s="71"/>
      <c r="N130" s="24"/>
    </row>
    <row r="131" spans="1:14" x14ac:dyDescent="0.2">
      <c r="A131" s="193" t="s">
        <v>366</v>
      </c>
      <c r="B131" s="2"/>
      <c r="C131" s="2"/>
      <c r="D131" s="195" t="s">
        <v>363</v>
      </c>
      <c r="E131" s="195"/>
      <c r="G131" s="7"/>
      <c r="H131" s="69"/>
      <c r="I131" s="24"/>
      <c r="J131" s="71"/>
      <c r="K131" s="213"/>
    </row>
    <row r="132" spans="1:14" x14ac:dyDescent="0.2">
      <c r="A132" s="193"/>
      <c r="B132" s="2"/>
      <c r="C132" s="2"/>
      <c r="D132" s="195"/>
      <c r="E132" s="195" t="s">
        <v>362</v>
      </c>
      <c r="G132" s="7"/>
      <c r="H132" s="69">
        <v>14</v>
      </c>
      <c r="I132" s="24">
        <v>0.1</v>
      </c>
      <c r="J132" s="71">
        <v>1.3</v>
      </c>
      <c r="K132" s="213">
        <v>49.7</v>
      </c>
    </row>
    <row r="133" spans="1:14" x14ac:dyDescent="0.2">
      <c r="A133" s="193" t="s">
        <v>367</v>
      </c>
      <c r="B133" s="2"/>
      <c r="C133" s="2"/>
      <c r="D133" s="195" t="s">
        <v>368</v>
      </c>
      <c r="E133" s="195"/>
      <c r="G133" s="7"/>
      <c r="H133" s="69"/>
      <c r="I133" s="24"/>
      <c r="J133" s="71"/>
      <c r="K133" s="213"/>
    </row>
    <row r="134" spans="1:14" x14ac:dyDescent="0.2">
      <c r="A134" s="193"/>
      <c r="B134" s="2"/>
      <c r="C134" s="195"/>
      <c r="D134" s="195"/>
      <c r="E134" s="195" t="s">
        <v>364</v>
      </c>
      <c r="G134" s="7"/>
      <c r="H134" s="69">
        <v>42</v>
      </c>
      <c r="I134" s="24">
        <v>0.3</v>
      </c>
      <c r="J134" s="71">
        <v>3.9</v>
      </c>
      <c r="K134" s="213">
        <v>73.7</v>
      </c>
    </row>
    <row r="135" spans="1:14" x14ac:dyDescent="0.2">
      <c r="H135" s="69"/>
      <c r="I135" s="24"/>
      <c r="J135" s="89"/>
      <c r="K135" s="213"/>
    </row>
    <row r="136" spans="1:14" x14ac:dyDescent="0.2">
      <c r="H136" s="69"/>
      <c r="I136" s="24"/>
      <c r="J136" s="89"/>
      <c r="K136" s="24"/>
    </row>
    <row r="137" spans="1:14" x14ac:dyDescent="0.2">
      <c r="H137" s="69"/>
      <c r="I137" s="24"/>
      <c r="J137" s="89"/>
      <c r="K137" s="24"/>
    </row>
    <row r="138" spans="1:14" x14ac:dyDescent="0.2">
      <c r="H138" s="69"/>
      <c r="I138" s="24"/>
      <c r="J138" s="89"/>
      <c r="K138" s="24"/>
    </row>
    <row r="139" spans="1:14" x14ac:dyDescent="0.2">
      <c r="H139" s="69"/>
      <c r="I139" s="24"/>
      <c r="J139" s="89"/>
      <c r="K139" s="24"/>
    </row>
    <row r="140" spans="1:14" x14ac:dyDescent="0.2">
      <c r="H140" s="69"/>
      <c r="I140" s="24"/>
      <c r="J140" s="89"/>
    </row>
    <row r="141" spans="1:14" x14ac:dyDescent="0.2">
      <c r="H141" s="69"/>
      <c r="I141" s="24"/>
      <c r="J141" s="89"/>
      <c r="K141" s="24"/>
    </row>
    <row r="142" spans="1:14" x14ac:dyDescent="0.2">
      <c r="H142" s="69"/>
      <c r="I142" s="24"/>
      <c r="J142" s="89"/>
    </row>
    <row r="143" spans="1:14" x14ac:dyDescent="0.2">
      <c r="H143" s="69"/>
      <c r="I143" s="24"/>
      <c r="J143" s="89"/>
      <c r="K143" s="24"/>
    </row>
    <row r="144" spans="1:14" x14ac:dyDescent="0.2">
      <c r="H144" s="69"/>
      <c r="I144" s="24"/>
      <c r="J144" s="89"/>
      <c r="K144" s="24"/>
    </row>
    <row r="145" spans="8:11" x14ac:dyDescent="0.2">
      <c r="H145" s="69"/>
      <c r="I145" s="24"/>
      <c r="J145" s="89"/>
      <c r="K145" s="24"/>
    </row>
    <row r="146" spans="8:11" x14ac:dyDescent="0.2">
      <c r="I146" s="24"/>
      <c r="J146" s="89"/>
    </row>
    <row r="147" spans="8:11" x14ac:dyDescent="0.2">
      <c r="I147" s="24"/>
      <c r="J147" s="89"/>
    </row>
    <row r="148" spans="8:11" x14ac:dyDescent="0.2">
      <c r="I148" s="24"/>
      <c r="J148" s="89"/>
    </row>
    <row r="149" spans="8:11" x14ac:dyDescent="0.2">
      <c r="I149" s="24"/>
      <c r="J149" s="89"/>
    </row>
    <row r="150" spans="8:11" x14ac:dyDescent="0.2">
      <c r="I150" s="24"/>
      <c r="J150" s="89"/>
    </row>
    <row r="151" spans="8:11" x14ac:dyDescent="0.2">
      <c r="I151" s="24"/>
      <c r="J151" s="89"/>
    </row>
    <row r="152" spans="8:11" x14ac:dyDescent="0.2">
      <c r="I152" s="24"/>
      <c r="J152" s="89"/>
    </row>
    <row r="153" spans="8:11" x14ac:dyDescent="0.2">
      <c r="I153" s="24"/>
      <c r="J153" s="89"/>
    </row>
    <row r="154" spans="8:11" x14ac:dyDescent="0.2">
      <c r="I154" s="24"/>
      <c r="J154" s="89"/>
    </row>
    <row r="155" spans="8:11" x14ac:dyDescent="0.2">
      <c r="I155" s="24"/>
      <c r="J155" s="89"/>
    </row>
    <row r="156" spans="8:11" x14ac:dyDescent="0.2">
      <c r="I156" s="24"/>
      <c r="J156" s="89"/>
    </row>
    <row r="157" spans="8:11" x14ac:dyDescent="0.2">
      <c r="I157" s="74"/>
      <c r="J157" s="90"/>
    </row>
    <row r="158" spans="8:11" x14ac:dyDescent="0.2">
      <c r="I158" s="24"/>
      <c r="J158" s="89"/>
    </row>
    <row r="159" spans="8:11" x14ac:dyDescent="0.2">
      <c r="I159" s="24"/>
      <c r="J159" s="89"/>
    </row>
    <row r="160" spans="8:11" x14ac:dyDescent="0.2">
      <c r="I160" s="24"/>
      <c r="J160" s="89"/>
    </row>
    <row r="161" spans="9:10" x14ac:dyDescent="0.2">
      <c r="I161" s="24"/>
      <c r="J161" s="89"/>
    </row>
    <row r="162" spans="9:10" x14ac:dyDescent="0.2">
      <c r="I162" s="24"/>
      <c r="J162" s="89"/>
    </row>
    <row r="163" spans="9:10" x14ac:dyDescent="0.2">
      <c r="I163" s="24"/>
      <c r="J163" s="89"/>
    </row>
    <row r="164" spans="9:10" x14ac:dyDescent="0.2">
      <c r="I164" s="24"/>
      <c r="J164" s="89"/>
    </row>
    <row r="165" spans="9:10" x14ac:dyDescent="0.2">
      <c r="I165" s="24"/>
      <c r="J165" s="89"/>
    </row>
    <row r="166" spans="9:10" x14ac:dyDescent="0.2">
      <c r="I166" s="24"/>
      <c r="J166" s="89"/>
    </row>
    <row r="167" spans="9:10" x14ac:dyDescent="0.2">
      <c r="I167" s="24"/>
      <c r="J167" s="89"/>
    </row>
    <row r="168" spans="9:10" x14ac:dyDescent="0.2">
      <c r="I168" s="24"/>
      <c r="J168" s="89"/>
    </row>
    <row r="169" spans="9:10" x14ac:dyDescent="0.2">
      <c r="I169" s="24"/>
      <c r="J169" s="89"/>
    </row>
    <row r="170" spans="9:10" x14ac:dyDescent="0.2">
      <c r="I170" s="24"/>
      <c r="J170" s="89"/>
    </row>
    <row r="171" spans="9:10" x14ac:dyDescent="0.2">
      <c r="I171" s="24"/>
      <c r="J171" s="89"/>
    </row>
    <row r="172" spans="9:10" x14ac:dyDescent="0.2">
      <c r="I172" s="24"/>
      <c r="J172" s="89"/>
    </row>
    <row r="173" spans="9:10" x14ac:dyDescent="0.2">
      <c r="I173" s="24"/>
      <c r="J173" s="89"/>
    </row>
    <row r="174" spans="9:10" x14ac:dyDescent="0.2">
      <c r="I174" s="24"/>
      <c r="J174" s="89"/>
    </row>
  </sheetData>
  <mergeCells count="15">
    <mergeCell ref="A75:K75"/>
    <mergeCell ref="A76:K76"/>
    <mergeCell ref="A78:A80"/>
    <mergeCell ref="H78:H80"/>
    <mergeCell ref="I78:I80"/>
    <mergeCell ref="J78:J80"/>
    <mergeCell ref="K78:K80"/>
    <mergeCell ref="B78:G80"/>
    <mergeCell ref="A4:A6"/>
    <mergeCell ref="H4:H6"/>
    <mergeCell ref="J4:J6"/>
    <mergeCell ref="A1:K1"/>
    <mergeCell ref="K4:K6"/>
    <mergeCell ref="I4:I6"/>
    <mergeCell ref="B4:G6"/>
  </mergeCells>
  <phoneticPr fontId="8" type="noConversion"/>
  <printOptions horizontalCentered="1"/>
  <pageMargins left="0.59055118110236227" right="0.59055118110236227" top="0.78740157480314965" bottom="0.78740157480314965" header="0.51181102362204722" footer="0.51181102362204722"/>
  <pageSetup paperSize="9" scale="95" firstPageNumber="12" pageOrder="overThenDown" orientation="portrait"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Impressum</vt:lpstr>
      <vt:lpstr>Zeichenerklär.</vt:lpstr>
      <vt:lpstr>Inhaltsverz.</vt:lpstr>
      <vt:lpstr>Vorbemerk.</vt:lpstr>
      <vt:lpstr>GRAF01+02</vt:lpstr>
      <vt:lpstr>TAB01</vt:lpstr>
      <vt:lpstr>TAB02</vt:lpstr>
      <vt:lpstr>TAB03</vt:lpstr>
      <vt:lpstr>TAB04</vt:lpstr>
      <vt:lpstr>TAB05</vt:lpstr>
      <vt:lpstr>TAB07+08</vt:lpstr>
      <vt:lpstr>TAB06+GRAF03</vt:lpstr>
      <vt:lpstr>TAB07+08 </vt:lpstr>
      <vt:lpstr>TAB09</vt:lpstr>
      <vt:lpstr>TAB10</vt:lpstr>
      <vt:lpstr>'GRAF01+02'!Druckbereich</vt:lpstr>
      <vt:lpstr>'TAB01'!Druckbereich</vt:lpstr>
      <vt:lpstr>'TAB06+GRAF03'!Druckbereich</vt:lpstr>
      <vt:lpstr>'TAB07+08'!Druckbereich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2020-09-25T11:55:56Z</cp:lastPrinted>
  <dcterms:created xsi:type="dcterms:W3CDTF">2000-02-02T15:03:48Z</dcterms:created>
  <dcterms:modified xsi:type="dcterms:W3CDTF">2020-10-01T08:10:55Z</dcterms:modified>
</cp:coreProperties>
</file>