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charts/chart5.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0" yWindow="90" windowWidth="15195" windowHeight="7170"/>
  </bookViews>
  <sheets>
    <sheet name="Impressum" sheetId="311" r:id="rId1"/>
    <sheet name="Zeichenerklär" sheetId="312" r:id="rId2"/>
    <sheet name="Inhaltsverz" sheetId="144" r:id="rId3"/>
    <sheet name="Vorbemerk" sheetId="176" r:id="rId4"/>
    <sheet name="Gesamteinschätzung" sheetId="258" r:id="rId5"/>
    <sheet name="GRAF 1" sheetId="309" r:id="rId6"/>
    <sheet name="GRAF 2 UND GRAF 3" sheetId="282" r:id="rId7"/>
    <sheet name="GRAF 4" sheetId="284" r:id="rId8"/>
    <sheet name="GRAF 5" sheetId="286" r:id="rId9"/>
    <sheet name="TAB 1" sheetId="288" r:id="rId10"/>
    <sheet name="TAB 2" sheetId="289" r:id="rId11"/>
    <sheet name="TAB 3" sheetId="290" r:id="rId12"/>
    <sheet name="TAB 4" sheetId="291" r:id="rId13"/>
    <sheet name="TAB 5" sheetId="292" r:id="rId14"/>
    <sheet name="TAB 6" sheetId="293" r:id="rId15"/>
    <sheet name="TAB 7" sheetId="294" r:id="rId16"/>
    <sheet name="TAB 8" sheetId="295" r:id="rId17"/>
    <sheet name="TAB 9" sheetId="296" r:id="rId18"/>
    <sheet name="TAB 10" sheetId="297" r:id="rId19"/>
    <sheet name="TAB 11" sheetId="298" r:id="rId20"/>
    <sheet name="TAB 12 AUSGABEN" sheetId="299" r:id="rId21"/>
    <sheet name="TAB 12 EINNAHMEN" sheetId="300" r:id="rId22"/>
    <sheet name="TAB 13 AUSGABEN" sheetId="301" r:id="rId23"/>
    <sheet name="TAB 13 EINNAHMEN" sheetId="302" r:id="rId24"/>
    <sheet name="TAB 14 UND TAB 15" sheetId="303" r:id="rId25"/>
    <sheet name="TAB 16" sheetId="304" r:id="rId26"/>
    <sheet name="TAB 17" sheetId="305" r:id="rId27"/>
    <sheet name="TAB 18" sheetId="306" r:id="rId28"/>
    <sheet name="TAB 19" sheetId="307" r:id="rId29"/>
    <sheet name="TAB 20" sheetId="308" r:id="rId30"/>
    <sheet name="ZUORDNUNGSSCHLÜSSEL" sheetId="146" r:id="rId31"/>
    <sheet name="DATENTABELLE GRAF 1" sheetId="310" r:id="rId32"/>
    <sheet name="DATENTABELLE GRAF 2 UND GRAF 3" sheetId="283" r:id="rId33"/>
    <sheet name="DATENTABELLE GRAF 4" sheetId="285" r:id="rId34"/>
    <sheet name="DATENTABELLE GRAF 5" sheetId="287" r:id="rId35"/>
  </sheets>
  <externalReferences>
    <externalReference r:id="rId36"/>
  </externalReferences>
  <definedNames>
    <definedName name="Grafik_Auswahl_30_9_15">#REF!</definedName>
    <definedName name="grafik_Auswahl_311216">[1]Grafik_Auswahl!#REF!</definedName>
    <definedName name="Lauf_Zuw_und_Zusch_krsfrStädte_30_6_17_neu">#REF!</definedName>
    <definedName name="Lauf_Zuw_und_Zusch_krsfrStädte_30_9_14">#REF!</definedName>
    <definedName name="Laufende_Zuw_und_Zusch_LK_Gem_30_6_17_neu">#REF!</definedName>
    <definedName name="Laufende_Zuw_und_Zusch_LK_Gem_30_9_14">#REF!</definedName>
    <definedName name="Laufende_Zuw_und_Zusch_LK_Gem_31_12_16">#REF!</definedName>
    <definedName name="Sachinvestitionen__LK_Gemeinden_30_6_17_neu">#REF!</definedName>
    <definedName name="Sachinvestitionen__LK_Gemeinden_30_9_14">#REF!</definedName>
    <definedName name="Sachinvestitionen__LK_Gemeinden_30_9_15">#REF!</definedName>
    <definedName name="Sachinvestitionen_KrsfrStädte_30_6_17_neu">#REF!</definedName>
    <definedName name="Sachinvestitionen_KrsfrStädte_30_9_14">#REF!</definedName>
  </definedNames>
  <calcPr calcId="145621"/>
</workbook>
</file>

<file path=xl/calcChain.xml><?xml version="1.0" encoding="utf-8"?>
<calcChain xmlns="http://schemas.openxmlformats.org/spreadsheetml/2006/main">
  <c r="C2" i="287" l="1"/>
  <c r="C3" i="287"/>
  <c r="C4" i="287"/>
  <c r="C5" i="287"/>
  <c r="C6" i="287"/>
  <c r="C7" i="287"/>
  <c r="C8" i="287"/>
  <c r="C9" i="287"/>
  <c r="C10" i="287"/>
  <c r="C11" i="287"/>
  <c r="C12" i="287"/>
  <c r="C13" i="287"/>
  <c r="C14" i="287"/>
  <c r="C15" i="287"/>
  <c r="C16" i="287"/>
  <c r="C17" i="287"/>
  <c r="C18" i="287"/>
  <c r="J19" i="287"/>
  <c r="A23" i="287"/>
  <c r="G39" i="287"/>
  <c r="C2" i="285" l="1"/>
  <c r="C3" i="285"/>
  <c r="C4" i="285"/>
  <c r="C5" i="285"/>
  <c r="C6" i="285"/>
  <c r="C7" i="285"/>
  <c r="C8" i="285"/>
  <c r="C9" i="285"/>
  <c r="C10" i="285"/>
  <c r="C11" i="285"/>
  <c r="C12" i="285"/>
  <c r="C13" i="285"/>
  <c r="C14" i="285"/>
  <c r="C15" i="285"/>
  <c r="C16" i="285"/>
  <c r="C17" i="285"/>
  <c r="C18" i="285"/>
  <c r="M19" i="285"/>
  <c r="B23" i="285"/>
</calcChain>
</file>

<file path=xl/sharedStrings.xml><?xml version="1.0" encoding="utf-8"?>
<sst xmlns="http://schemas.openxmlformats.org/spreadsheetml/2006/main" count="4563" uniqueCount="610">
  <si>
    <t>Gemeindeverbände nach Arten</t>
  </si>
  <si>
    <t>Gebietskörperschaftsgruppen/Gemeindegrößenklassen in EUR je Einwohner</t>
  </si>
  <si>
    <t>Kreisfreie Städte</t>
  </si>
  <si>
    <t>Kreisangehörige Gemeinden</t>
  </si>
  <si>
    <t>Verwaltungsgemeinschaften ohne Mitgliedsgemeinden</t>
  </si>
  <si>
    <t>Einheitsgemeinden</t>
  </si>
  <si>
    <t>Verwaltungsgemeinschaften einschließlich Mitgliedsgemeinden</t>
  </si>
  <si>
    <t>Inhaltsverzeichnis</t>
  </si>
  <si>
    <t>Seite</t>
  </si>
  <si>
    <t>Vorbemerkungen</t>
  </si>
  <si>
    <t>Gesamteinschätzung</t>
  </si>
  <si>
    <t>Grafiken</t>
  </si>
  <si>
    <t xml:space="preserve">  1.</t>
  </si>
  <si>
    <t>nach Arten</t>
  </si>
  <si>
    <t xml:space="preserve">  2.</t>
  </si>
  <si>
    <t>Ausgaben der kreisfreien Städte für Sachinvestitionen</t>
  </si>
  <si>
    <t xml:space="preserve">  3.</t>
  </si>
  <si>
    <t>Einnahmen der kreisfreien Städte aus laufenden Zuweisungen und Zuschüssen</t>
  </si>
  <si>
    <t xml:space="preserve">  4.</t>
  </si>
  <si>
    <t>Ausgaben der Gemeinden und Gemeindeverbände für Sachinvestitionen</t>
  </si>
  <si>
    <t xml:space="preserve">  5.</t>
  </si>
  <si>
    <t xml:space="preserve">Einnahmen der Gemeinden und Gemeindeverbände aus laufenden Zuweisungen und Zuschüssen </t>
  </si>
  <si>
    <t>Tabellen</t>
  </si>
  <si>
    <t>Kassenmäßige Ausgaben und Einnahmen sowie Schulden der Gemeinden und</t>
  </si>
  <si>
    <t>Gebietskörperschaftsgruppen/Gemeindegrößenklassen in 1000 EUR</t>
  </si>
  <si>
    <t>Kassenmäßige Ausgaben und Einnahmen nach Arten</t>
  </si>
  <si>
    <t xml:space="preserve">Gemeinden und Gemeindeverbände </t>
  </si>
  <si>
    <t xml:space="preserve">  6.</t>
  </si>
  <si>
    <t xml:space="preserve">Kassenmäßige Ausgaben und Einnahmen nach Arten </t>
  </si>
  <si>
    <t xml:space="preserve">  7.</t>
  </si>
  <si>
    <t xml:space="preserve">  8.</t>
  </si>
  <si>
    <t xml:space="preserve">  9.</t>
  </si>
  <si>
    <t>Erfüllende einschließlich beauftragende Gemeinden</t>
  </si>
  <si>
    <t>10.</t>
  </si>
  <si>
    <t>11.</t>
  </si>
  <si>
    <t>12.</t>
  </si>
  <si>
    <t>nach Arten, kreisfreien Städten und Landkreisen in 1000 EUR</t>
  </si>
  <si>
    <t>13.</t>
  </si>
  <si>
    <t>nach Arten, kreisfreien Städten und Landkreisen in EUR je Einwohner</t>
  </si>
  <si>
    <t>14.</t>
  </si>
  <si>
    <t>nach kreisfreien Städten und Landkreisen in 1000 EUR</t>
  </si>
  <si>
    <t>15.</t>
  </si>
  <si>
    <t>16.</t>
  </si>
  <si>
    <t>und Gemeindegrößenklassen</t>
  </si>
  <si>
    <t>17.</t>
  </si>
  <si>
    <t xml:space="preserve">und Landkreisen  </t>
  </si>
  <si>
    <t>18.</t>
  </si>
  <si>
    <t>19.</t>
  </si>
  <si>
    <t>und Größenklassen</t>
  </si>
  <si>
    <t>20.</t>
  </si>
  <si>
    <t>und Landkreisen</t>
  </si>
  <si>
    <t>Zuordnungsschlüssel für den Tabellenteil</t>
  </si>
  <si>
    <t>Die vorliegende Veröffentlichung basiert auf den Ergebnissen der vierteljährlichen Kassenstatistik. Sie weist die Ist-Ausgaben und die Ist-Einnahmen in der Gruppierung nach Ausgabe- und Einnahmearten entsprechend der Kommunalen Haushaltssystematik aus.</t>
  </si>
  <si>
    <t>Rechtsgrundlage</t>
  </si>
  <si>
    <t>­ alle Städte und Gemeinden</t>
  </si>
  <si>
    <t>­ alle Gemeindeverbände</t>
  </si>
  <si>
    <t>· Landkreise (Landratsämter)</t>
  </si>
  <si>
    <t>· Verwaltungsgemeinschaften</t>
  </si>
  <si>
    <t>Methodische Hinweise</t>
  </si>
  <si>
    <t>Bei der vierteljährlichen Gemeindefinanzstatistik handelt es sich um eine Statistik, die die in dem jeweiligen Berichtszeitraum getätigten Ausgaben und Einnahmen erfasst, unabhängig davon, für welchen Zeitraum sie gezahlt oder verrechnet wurden.</t>
  </si>
  <si>
    <t>In den Tabellen 19 und 20 sind die für die Berechnung - EUR je Einwohner - zugrunde gelegten Einwohnerzahlen enthalten.</t>
  </si>
  <si>
    <t>Definitionen</t>
  </si>
  <si>
    <t>Ausgaben/Einnahmen der laufenden Rechnung</t>
  </si>
  <si>
    <t>Alle Ausgaben/Einnahmen, die im Rahmen des Verwaltungsvollzugs sowie des Betriebs von Einrichtungen und Anstalten anfallen und nicht vermögenswirksam sind, bereinigt um die Zahlungen von gleicher Ebene.</t>
  </si>
  <si>
    <t>Ausgaben/Einnahmen der Kapitalrechnung</t>
  </si>
  <si>
    <t>Alle Ausgaben/Einnahmen, die eine Vermögensänderung herbeiführen oder der Finanzierung von Investitionen dienen und keine besonderen Finanzierungsvorgänge darstellen, bereinigt um die Zahlungen von gleicher Ebene.</t>
  </si>
  <si>
    <t>Besondere Finanzierungsvorgänge</t>
  </si>
  <si>
    <t>Abkürzungen</t>
  </si>
  <si>
    <t>EW</t>
  </si>
  <si>
    <t>Einwohner</t>
  </si>
  <si>
    <t>VG</t>
  </si>
  <si>
    <t>Verwaltungsgemeinschaft</t>
  </si>
  <si>
    <t>GV</t>
  </si>
  <si>
    <t>Gemeindeverbände</t>
  </si>
  <si>
    <t>Gem.verb.</t>
  </si>
  <si>
    <t>bes.</t>
  </si>
  <si>
    <t>besondere</t>
  </si>
  <si>
    <t>Finanzier.</t>
  </si>
  <si>
    <t>Finanzierungs…</t>
  </si>
  <si>
    <t>In den Tabellen dieses Berichts sind die Ausgabe- und Einnahmearten nach einer gesamtwirtschaftlichen Darstellungsweise geordnet. Charakteristisch dafür ist die Aufteilung in die "laufende Rechnung" und in die "Kapitalrechnung". Gesondert ausgewiesen werden die "besonderen Finanzierungsvorgänge", zu denen in erster Linie Schuldenaufnahmen bzw. Schuldentilgungen am Kreditmarkt zählen.</t>
  </si>
  <si>
    <t>Zur Ermittlung des "Finanzierungssaldos" werden die "Gesamtausgaben" von den "Gesamteinnahmen" abgesetzt. Ein negativer Saldo gibt den Betrag an, der zum Ausgleich der laufenden Rechnung und der Kapitalrechnung über die besonderen Finanzierungsvorgänge aufgewendet werden muss.</t>
  </si>
  <si>
    <t>Finanzstatistisch abgesetzt werden Ausgaben und Einnahmen, die zu Doppelzählungen führen. Bei den kommunalen Haushalten sind das die "haushaltstechnischen Verrechnungen", die Zuführungen zwischen Verwaltungs- und Vermögenshaushalt sowie die kalkulatorischen Kosten und deren Einnahmebuchungen.</t>
  </si>
  <si>
    <t>Die Gewerbesteuerumlage der Gemeinden/Gemeindeverbände an das Land wird finanzstatistisch nicht unter den Ausgaben nachgewiesen, sondern von den Einnahmen der Gemeinden aus der Gewerbesteuer abgesetzt. Zur Vermeidung von Doppelzählungen werden von den Bruttoeinnahmen und Bruttoausgaben jeweils auch die Zahlungen von gleicher Ebene (zwischengemeindlicher Zahlungsverkehr zwischen Landkreisen und kreisangehörigen Gemeinden sowie zwischen Mitgliedsgemeinden und den Verwaltungsgemeinschaften) eliminiert.</t>
  </si>
  <si>
    <t>Ausgaben</t>
  </si>
  <si>
    <t>laufende Rechnung</t>
  </si>
  <si>
    <t>Personalausgaben</t>
  </si>
  <si>
    <t>Laufender Sachaufwand</t>
  </si>
  <si>
    <t>Zinsausgaben</t>
  </si>
  <si>
    <t>Bruttoausgaben der laufenden Rechnung</t>
  </si>
  <si>
    <t>Abzüglich Zahlungen von Gemeinden und Gemeindeverbänden</t>
  </si>
  <si>
    <t>Gesamtausgaben der laufenden Rechnung</t>
  </si>
  <si>
    <t>Kapitalrechnung</t>
  </si>
  <si>
    <t>Sachinvestitionen</t>
  </si>
  <si>
    <t>Baumaßnahmen</t>
  </si>
  <si>
    <t>Erwerb von unbeweglichen und beweglichen Sachen</t>
  </si>
  <si>
    <t>Zuweisungen und Zuschüsse für Investitionen</t>
  </si>
  <si>
    <t>Darlehen</t>
  </si>
  <si>
    <t>Erwerb von Beteiligungen</t>
  </si>
  <si>
    <t>Tilgungsausgaben an öffentlichen Bereich</t>
  </si>
  <si>
    <t>Bruttoausgaben der Kapitalrechnung</t>
  </si>
  <si>
    <t>Gesamtausgaben der Kapitalrechnung</t>
  </si>
  <si>
    <t>Gesamtausgaben (ohne besondere Finanzierungsvorgänge)</t>
  </si>
  <si>
    <t>Einnahmen</t>
  </si>
  <si>
    <t>Steuern und steuerähnliche Einnahmen</t>
  </si>
  <si>
    <t>Einnahmen aus Verwaltung und Betrieb</t>
  </si>
  <si>
    <t>Zinseinnahmen und Schuldendiensthilfen</t>
  </si>
  <si>
    <t>Laufende Zuweisungen und Zuschüsse</t>
  </si>
  <si>
    <t>vom öffentlichen Bereich</t>
  </si>
  <si>
    <t>von anderen Bereichen</t>
  </si>
  <si>
    <t>Bruttoeinnahmen der laufenden Rechnung</t>
  </si>
  <si>
    <t>Gesamteinnahmen der laufenden Rechnung</t>
  </si>
  <si>
    <t>Veräußerung von Vermögen</t>
  </si>
  <si>
    <t>Schuldenaufnahme vom öffentlichen Bereich</t>
  </si>
  <si>
    <t>Bruttoeinnahmen der Kapitalrechnung</t>
  </si>
  <si>
    <t>Gesamteinnahmen der Kapitalrechnung</t>
  </si>
  <si>
    <t>Gesamteinnahmen (ohne besondere Finanzierungsvorgänge)</t>
  </si>
  <si>
    <t>sächliche Verwaltungsaufgaben</t>
  </si>
  <si>
    <t>Erstattungen an andere Bereiche</t>
  </si>
  <si>
    <t>an öffentlichen Bereich</t>
  </si>
  <si>
    <t>an andere Bereiche</t>
  </si>
  <si>
    <t>an Land</t>
  </si>
  <si>
    <t>an Gemeinden und Gemeindeverbände</t>
  </si>
  <si>
    <t>für Schulen</t>
  </si>
  <si>
    <t>für Städteplanung</t>
  </si>
  <si>
    <t>für Straßen</t>
  </si>
  <si>
    <t>für Abwasserbeseitigung</t>
  </si>
  <si>
    <t>Saldo (Finanzierungsüberschuss)</t>
  </si>
  <si>
    <t>besondere Finanzierungsvorgänge</t>
  </si>
  <si>
    <t>Schuldentilgung</t>
  </si>
  <si>
    <t>der Kreditmarktmittel</t>
  </si>
  <si>
    <t>der inneren Darlehen</t>
  </si>
  <si>
    <t>Deckung von Vorjahresfehlbeträgen</t>
  </si>
  <si>
    <t>Grundsteuer</t>
  </si>
  <si>
    <t>Gewerbesteuer (netto)</t>
  </si>
  <si>
    <t>Gemeindeanteil an der Einkommensteuer</t>
  </si>
  <si>
    <t>Gemeindeanteil an der Umsatzsteuer</t>
  </si>
  <si>
    <t>sonstige Steuern und steuerähnliche Einnahmen</t>
  </si>
  <si>
    <t>Gebühren, sonstige Entgelte</t>
  </si>
  <si>
    <t>Gewinnanteile, Konzessionsabgaben</t>
  </si>
  <si>
    <t>allgemeine Finanzzuweisungen vom Land</t>
  </si>
  <si>
    <t>übrige vom Land</t>
  </si>
  <si>
    <t>vom Land</t>
  </si>
  <si>
    <t>von Gemeinden und Gemeindeverbänden</t>
  </si>
  <si>
    <t>Beiträge und ähnliche Entgelte</t>
  </si>
  <si>
    <t>Saldo (Finanzierungsdefizit)</t>
  </si>
  <si>
    <t>Schuldenaufnahme</t>
  </si>
  <si>
    <t>Gruppierungsnummer bzw. Erläuterung</t>
  </si>
  <si>
    <t>50-65, 660-662, 675-678, 84</t>
  </si>
  <si>
    <t>50-65, 660-662, 84</t>
  </si>
  <si>
    <t>675-678</t>
  </si>
  <si>
    <t>800-808</t>
  </si>
  <si>
    <t xml:space="preserve">Laufende Zuweisungen und Zuschüsse, </t>
  </si>
  <si>
    <t xml:space="preserve"> Schuldendiensthilfen</t>
  </si>
  <si>
    <t xml:space="preserve">  allgemeine Zuweisungen und Umlagen</t>
  </si>
  <si>
    <t>821, 831</t>
  </si>
  <si>
    <t>822, 832</t>
  </si>
  <si>
    <t xml:space="preserve">  Zuweisungen für laufende Zwecke und Schuldendiensthilfen</t>
  </si>
  <si>
    <t>69, 715, 716, 717, 718, 725-728, 73-79</t>
  </si>
  <si>
    <t xml:space="preserve">  laufende Zuschüsse an Unternehmen</t>
  </si>
  <si>
    <t>715, 716, 717</t>
  </si>
  <si>
    <t xml:space="preserve">  laufende Zuschüsse an übrige Bereiche</t>
  </si>
  <si>
    <t xml:space="preserve">  soziale Leistungen</t>
  </si>
  <si>
    <t>69, 73-79</t>
  </si>
  <si>
    <t xml:space="preserve">  Schuldendiensthilfen</t>
  </si>
  <si>
    <t>725-728</t>
  </si>
  <si>
    <t>Summe Zeilen 01+02+05+08</t>
  </si>
  <si>
    <t>052, 062, 072, 162, 172, 202, 232</t>
  </si>
  <si>
    <t>Summe Zeilen 20./.21</t>
  </si>
  <si>
    <t>932, 935, 94</t>
  </si>
  <si>
    <t>EP2</t>
  </si>
  <si>
    <t>A61</t>
  </si>
  <si>
    <t>A63-66</t>
  </si>
  <si>
    <t>A70</t>
  </si>
  <si>
    <t>932, 935</t>
  </si>
  <si>
    <t>98, 990-991, 996, 997</t>
  </si>
  <si>
    <t>980-984, 997</t>
  </si>
  <si>
    <t>985-988, 990, 991, 996</t>
  </si>
  <si>
    <t>Summe der Zeilen 23+30+33+34+35</t>
  </si>
  <si>
    <t>322, 362, 372</t>
  </si>
  <si>
    <t>Differenz der Zeilen 36./.37</t>
  </si>
  <si>
    <t>Summe der Zeilen 22+38</t>
  </si>
  <si>
    <t>Zeile 39</t>
  </si>
  <si>
    <t>Noch: Zuordnungsschlüssel für den Tabellenteil</t>
  </si>
  <si>
    <t>00-03./.810</t>
  </si>
  <si>
    <t>000, 001</t>
  </si>
  <si>
    <t>003./.810</t>
  </si>
  <si>
    <t>10-15, 21, 22, 165-168, 260-268</t>
  </si>
  <si>
    <t>10-12, 260-268</t>
  </si>
  <si>
    <t>übrige Verwaltungs- und Betriebseinnahmen</t>
  </si>
  <si>
    <t>13-15, 165-168</t>
  </si>
  <si>
    <t>21, 22</t>
  </si>
  <si>
    <t>200-208, 23</t>
  </si>
  <si>
    <t>200-204, 230-234</t>
  </si>
  <si>
    <t>205-208, 235-238</t>
  </si>
  <si>
    <t>191-193, 24, 25</t>
  </si>
  <si>
    <t>191-193</t>
  </si>
  <si>
    <t>060, 160, 170, 192, 193</t>
  </si>
  <si>
    <t xml:space="preserve">  Schlüsselzuweisungen</t>
  </si>
  <si>
    <t>161, 171, 191</t>
  </si>
  <si>
    <t xml:space="preserve">allgemeine Finanzzuweisungen von Gemeinden und </t>
  </si>
  <si>
    <t xml:space="preserve">  Gemeindeverbänden</t>
  </si>
  <si>
    <t>übrige Gemeinden und Gemeindeverbände</t>
  </si>
  <si>
    <t>162, 172</t>
  </si>
  <si>
    <t>163, 173</t>
  </si>
  <si>
    <t>164, 174</t>
  </si>
  <si>
    <t>175-178, 24, 25</t>
  </si>
  <si>
    <t>360-364</t>
  </si>
  <si>
    <t>365-368</t>
  </si>
  <si>
    <t>Darlehensrückflüsse</t>
  </si>
  <si>
    <t>Unter den besonderen Finanzierungsvorgängen sind ausgewählte Ausgaben und Einnahmen dargestellt (Schuldentilgung, Deckung von Vorjahresfehlbeträgen, Schuldenaufnahme).</t>
  </si>
  <si>
    <t>Differenz der Zeilen 87./.39, wenn Zeile 87 größer</t>
  </si>
  <si>
    <t>Summe Zeilen 45+51+55+58</t>
  </si>
  <si>
    <t>Differenz der Zeilen 69./.70</t>
  </si>
  <si>
    <t>Summe Zeilen 72+73+81+82+83</t>
  </si>
  <si>
    <t>Differenz der Zeilen 84./.85</t>
  </si>
  <si>
    <t>Summe Zeilen 71+86</t>
  </si>
  <si>
    <t>Differenz Zeilen 39./.87, wenn Zeile 39 größer</t>
  </si>
  <si>
    <t>Zeile 87</t>
  </si>
  <si>
    <t xml:space="preserve">Die Daten der vierteljährlichen Kassenstatistik werden den Kassenabschlüssen der Gebietskörperschaften entnommen (Sekundärstatistik) und von den Gemeinden und Gemeindeverbänden in elektronischer Form dem Landesamt für Statistik übergeben. </t>
  </si>
  <si>
    <t>Entsprechend § 1 Nr. 1 bis 3 sowie § 2 (1) Nr. 3 und Nr. 10 sind für diese Erhebung berichtspflichtig:</t>
  </si>
  <si>
    <t>von Bund</t>
  </si>
  <si>
    <t>von gesetzlicher Sozialversicherung</t>
  </si>
  <si>
    <t>- alle kameral und doppisch buchenden Zweckverbände - Sektor Staat</t>
  </si>
  <si>
    <t>670-674, 69, 710-718, 722-728</t>
  </si>
  <si>
    <t>670-674, 710-714, 722-724</t>
  </si>
  <si>
    <t>821-822, 831-833</t>
  </si>
  <si>
    <t>73-79, 821-822, 831-833</t>
  </si>
  <si>
    <t>an Zweckverbände und dgl.</t>
  </si>
  <si>
    <t>021,022, 026,027,029, 03</t>
  </si>
  <si>
    <t xml:space="preserve">041, 051, 060-062, 071, 072,160-164, 17 </t>
  </si>
  <si>
    <t>041, 051, 060-062, 071, 072,160-164, 170-174</t>
  </si>
  <si>
    <t>041, 051, 061, 071</t>
  </si>
  <si>
    <t>062, 072</t>
  </si>
  <si>
    <t>- 2 -</t>
  </si>
  <si>
    <t>Landratsämter</t>
  </si>
  <si>
    <t>670-674, 710-714, 722-724, 821-822, 831-833</t>
  </si>
  <si>
    <t>von Zweckverbänden und dgl.</t>
  </si>
  <si>
    <t>800-804</t>
  </si>
  <si>
    <t>805-808</t>
  </si>
  <si>
    <t>931,936-939</t>
  </si>
  <si>
    <t>970-974</t>
  </si>
  <si>
    <t>975-979</t>
  </si>
  <si>
    <t>975-978</t>
  </si>
  <si>
    <t>370-374</t>
  </si>
  <si>
    <t>375-379</t>
  </si>
  <si>
    <t>375-378</t>
  </si>
  <si>
    <t>331-339, 340, 345, 347</t>
  </si>
  <si>
    <t>Einwohner am 30.6.2016 nach kreisfreien Städten</t>
  </si>
  <si>
    <t>Einwohner am 30.6.2016 nach Gebietskörperschaftsgruppen</t>
  </si>
  <si>
    <t>Ausgewählte Ausgaben und Einnahmen 1.1. - 30.9.2016 und 1.1. - 30.9.2017</t>
  </si>
  <si>
    <t>1.1. - 30.9.2016 und 1.1. - 30.9.2017</t>
  </si>
  <si>
    <t xml:space="preserve">1.1. - 30.9.2017 nach Landkreisen </t>
  </si>
  <si>
    <t xml:space="preserve">Kassenmäßige Ausgaben und Einnahmen 1.1. - 30.9.2017 nach Arten und </t>
  </si>
  <si>
    <t>Ausgewählte kassenmäßige Ausgaben und Einnahmen 1.1. - 30.9.2017</t>
  </si>
  <si>
    <t>Ausgewählte Ausgaben für besondere Finanzierungsvorgänge 1.1. - 30.9.2017</t>
  </si>
  <si>
    <t>Ausgewählte Einnahmen aus besonderen Finanzierungsvorgängen 1.1. - 30.9.2017</t>
  </si>
  <si>
    <t xml:space="preserve">Kassenmäßiger Schuldenstand am 30.9.2017 nach Gebietskörperschaftsgruppen </t>
  </si>
  <si>
    <t xml:space="preserve">Kassenmäßiger Schuldenstand am 30.9.2017 nach kreisfreien Städten </t>
  </si>
  <si>
    <t>Kassenmäßiger Schuldenstand am 30.9.2017 nach Landratsämtern</t>
  </si>
  <si>
    <t>Des Weiteren ist in den Tabellen 16 bis 18 der Schuldenstand sowie die Verschuldung je Einwohner dargestellt. Der hier ausgewiesene Schuldenstand basiert auf den Angaben aus der jährlichen Schuldenstatistik am 31.12.2016 (Kredite ohne Kassenkredite) sowie der Schuldenaufnahme, der Schuldentilgung und den Berichtigungen nach der vierteljährlichen Kassenstatistik 1.1. - 30.9.2017.</t>
  </si>
  <si>
    <t>Schuldenstand (ohne Kassenkredit)</t>
  </si>
  <si>
    <t>Schulden</t>
  </si>
  <si>
    <t xml:space="preserve">x  </t>
  </si>
  <si>
    <t>Finanzierungssaldo</t>
  </si>
  <si>
    <t>davon</t>
  </si>
  <si>
    <t xml:space="preserve"> %</t>
  </si>
  <si>
    <t>1 000 EUR</t>
  </si>
  <si>
    <t>Veränderungen
2017
gegenüber
2016</t>
  </si>
  <si>
    <t>1.1. - 30.9.
2017</t>
  </si>
  <si>
    <t>1.1. - 30.9.
2016</t>
  </si>
  <si>
    <t>Noch: 1. Kassenmäßige Ausgaben und Einnahmen sowie Schulden der Gemeinden und</t>
  </si>
  <si>
    <t>soziale Leistungen (einschl.aufg.bezog.Leist.beteilg.nach SGB II)</t>
  </si>
  <si>
    <t>darunter</t>
  </si>
  <si>
    <t>Laufende Zuweisungen und Zuschüsse, Schuldendiensthilfen</t>
  </si>
  <si>
    <t>1. Kassenmäßige Ausgaben und Einnahmen sowie Schulden der Gemeinden und</t>
  </si>
  <si>
    <t>91</t>
  </si>
  <si>
    <t xml:space="preserve">-  </t>
  </si>
  <si>
    <t>90</t>
  </si>
  <si>
    <t>89</t>
  </si>
  <si>
    <t>88</t>
  </si>
  <si>
    <t>87</t>
  </si>
  <si>
    <t>Gesamteinnahmen (ohne bes. Finanzierungsvorgänge)</t>
  </si>
  <si>
    <t>86</t>
  </si>
  <si>
    <t>85</t>
  </si>
  <si>
    <t>84</t>
  </si>
  <si>
    <t>83</t>
  </si>
  <si>
    <t>82</t>
  </si>
  <si>
    <t>81</t>
  </si>
  <si>
    <t>80</t>
  </si>
  <si>
    <t>79</t>
  </si>
  <si>
    <t>78</t>
  </si>
  <si>
    <t>von Zweckverbänden</t>
  </si>
  <si>
    <t>77</t>
  </si>
  <si>
    <t>76</t>
  </si>
  <si>
    <t>75</t>
  </si>
  <si>
    <t>74</t>
  </si>
  <si>
    <t>73</t>
  </si>
  <si>
    <t>72</t>
  </si>
  <si>
    <t>71</t>
  </si>
  <si>
    <t>70</t>
  </si>
  <si>
    <t>69</t>
  </si>
  <si>
    <t>68</t>
  </si>
  <si>
    <t>67</t>
  </si>
  <si>
    <t>66</t>
  </si>
  <si>
    <t>65</t>
  </si>
  <si>
    <t>übrige von Gemeinden und Gemeindeverbänden</t>
  </si>
  <si>
    <t>64</t>
  </si>
  <si>
    <t>allgemeine Finanzzuweisungen von Gemeinden u. Gem.verb.</t>
  </si>
  <si>
    <t>63</t>
  </si>
  <si>
    <t>62</t>
  </si>
  <si>
    <t>Schlüsselzuweisungen</t>
  </si>
  <si>
    <t>61</t>
  </si>
  <si>
    <t>60</t>
  </si>
  <si>
    <t>59</t>
  </si>
  <si>
    <t>58</t>
  </si>
  <si>
    <t>57</t>
  </si>
  <si>
    <t>56</t>
  </si>
  <si>
    <t>55</t>
  </si>
  <si>
    <t>54</t>
  </si>
  <si>
    <t>53</t>
  </si>
  <si>
    <t>übrige Vewaltungs- und Betriebseinnahmen</t>
  </si>
  <si>
    <t>52</t>
  </si>
  <si>
    <t>51</t>
  </si>
  <si>
    <t>50</t>
  </si>
  <si>
    <t>49</t>
  </si>
  <si>
    <t>48</t>
  </si>
  <si>
    <t>47</t>
  </si>
  <si>
    <t>46</t>
  </si>
  <si>
    <t>45</t>
  </si>
  <si>
    <t>20 000
-
50 000</t>
  </si>
  <si>
    <t>10 000
-
20 000</t>
  </si>
  <si>
    <t>5 000
-
10 000</t>
  </si>
  <si>
    <t>3 000
-
5 000</t>
  </si>
  <si>
    <t>1 000
-
3 000</t>
  </si>
  <si>
    <t>unter
1 000</t>
  </si>
  <si>
    <t>mit … bis unter … Einwohnern</t>
  </si>
  <si>
    <t>insgesamt</t>
  </si>
  <si>
    <t>Nr.</t>
  </si>
  <si>
    <t>Land-
rats-
ämter</t>
  </si>
  <si>
    <t>Verwal-
tungs-
gemein-
schaften</t>
  </si>
  <si>
    <t>angehörige Gemeinden</t>
  </si>
  <si>
    <t>Kreis</t>
  </si>
  <si>
    <t>Kreis-
freie
Städte</t>
  </si>
  <si>
    <t>Gemeinden
und
Gemeinde-
verbände
insgesamt</t>
  </si>
  <si>
    <t>Gebietskörperschaftsgruppen/Gemeindegrößenklassen in 1 000 EUR</t>
  </si>
  <si>
    <t>Noch: 2. Kassenmäßige Ausgaben und Einnahmen 1.1. - 30.9.2017 nach Arten und</t>
  </si>
  <si>
    <t>44</t>
  </si>
  <si>
    <t>43</t>
  </si>
  <si>
    <t>42</t>
  </si>
  <si>
    <t>41</t>
  </si>
  <si>
    <t>40</t>
  </si>
  <si>
    <t>39</t>
  </si>
  <si>
    <t>38</t>
  </si>
  <si>
    <t>37</t>
  </si>
  <si>
    <t>36</t>
  </si>
  <si>
    <t>35</t>
  </si>
  <si>
    <t>34</t>
  </si>
  <si>
    <t>33</t>
  </si>
  <si>
    <t>32</t>
  </si>
  <si>
    <t>31</t>
  </si>
  <si>
    <t>30</t>
  </si>
  <si>
    <t>29</t>
  </si>
  <si>
    <t>28</t>
  </si>
  <si>
    <t>27</t>
  </si>
  <si>
    <t>26</t>
  </si>
  <si>
    <t>25</t>
  </si>
  <si>
    <t>24</t>
  </si>
  <si>
    <t>23</t>
  </si>
  <si>
    <t>22</t>
  </si>
  <si>
    <t>21</t>
  </si>
  <si>
    <t>20</t>
  </si>
  <si>
    <t>19</t>
  </si>
  <si>
    <t>Schuldendiensthilfen</t>
  </si>
  <si>
    <t>18</t>
  </si>
  <si>
    <t xml:space="preserve">soziale Leistungen (einschl.aufg.bezog.Leist.beteilig. SGB II) </t>
  </si>
  <si>
    <t>17</t>
  </si>
  <si>
    <t>laufende Zuschüsse an übrige Bereiche</t>
  </si>
  <si>
    <t>16</t>
  </si>
  <si>
    <t>laufende Zuschüsse an Unternehmen</t>
  </si>
  <si>
    <t>15</t>
  </si>
  <si>
    <t>14</t>
  </si>
  <si>
    <t>Zuweisungen für laufende Zwecke und</t>
  </si>
  <si>
    <t>13</t>
  </si>
  <si>
    <t>an Zweckverbände</t>
  </si>
  <si>
    <t>12</t>
  </si>
  <si>
    <t>11</t>
  </si>
  <si>
    <t>10</t>
  </si>
  <si>
    <t>allgemeine Zuweisungen und Umlagen</t>
  </si>
  <si>
    <t>9</t>
  </si>
  <si>
    <t>8</t>
  </si>
  <si>
    <t>Laufende Zuweisungen und Zuschüsse,</t>
  </si>
  <si>
    <t>7</t>
  </si>
  <si>
    <t>6</t>
  </si>
  <si>
    <t>5</t>
  </si>
  <si>
    <t>4</t>
  </si>
  <si>
    <t>3</t>
  </si>
  <si>
    <t>2</t>
  </si>
  <si>
    <t>1</t>
  </si>
  <si>
    <t>20 000
  -
50 000</t>
  </si>
  <si>
    <t>10 000
  -
20 000</t>
  </si>
  <si>
    <t>5 000
  -
10 000</t>
  </si>
  <si>
    <t>3 000
  -
5 000</t>
  </si>
  <si>
    <t>1 000
  -
3 000</t>
  </si>
  <si>
    <t>2. Kassenmäßige Ausgaben und Einnahmen 1.1. - 30.9.2017 nach Arten und</t>
  </si>
  <si>
    <t>Noch: 3. Kassenmäßige Ausgaben und Einnahmen 1.1. - 30.9.2017 nach Arten und</t>
  </si>
  <si>
    <t>3. Kassenmäßige Ausgaben und Einnahmen 1.1. - 30.9.2017 nach Arten und</t>
  </si>
  <si>
    <t>vom sonstigen öffentlichen Bereich</t>
  </si>
  <si>
    <t>von Bund, Lastenausgleichsfonds, ERP-Sondervermögen</t>
  </si>
  <si>
    <t>EUR je EW</t>
  </si>
  <si>
    <t>1.1. - 30.9.2017</t>
  </si>
  <si>
    <t>1.1. - 30.9.2016</t>
  </si>
  <si>
    <t>Noch: Gemeinden und Gemeindeverbände</t>
  </si>
  <si>
    <t>Noch: 4. Kassenmäßige Ausgaben und Einnahmen nach Arten</t>
  </si>
  <si>
    <t>an Zweckverbände und sonstigen öffentlichen Bereich</t>
  </si>
  <si>
    <t>Gemeinden und Gemeindeverbände</t>
  </si>
  <si>
    <t>4. Kassenmäßige Ausgaben und Einnahmen nach Arten</t>
  </si>
  <si>
    <t>Noch: Kreisfreie Städte</t>
  </si>
  <si>
    <t>Noch: 5. Kassenmäßige Ausgaben und Einnahmen nach Arten</t>
  </si>
  <si>
    <t>5. Kassenmäßige Ausgaben und Einnahmen nach Arten</t>
  </si>
  <si>
    <t>Noch: Kreisangehörige Gemeinden</t>
  </si>
  <si>
    <t>Noch: 6. Kassenmäßige Ausgaben und Einnahmen nach Arten</t>
  </si>
  <si>
    <t>6. Kassenmäßige Ausgaben und Einnahmen nach Arten</t>
  </si>
  <si>
    <t>Noch: Verwaltungsgemeinschaften ohne Mitgliedsgemeinden</t>
  </si>
  <si>
    <t>Noch: 7. Kassenmäßige Ausgaben und Einnahmen nach Arten</t>
  </si>
  <si>
    <t>7. Kassenmäßige Ausgaben und Einnahmen nach Arten</t>
  </si>
  <si>
    <t>Noch: Einheitsgemeinden</t>
  </si>
  <si>
    <t>Noch: 8. Kassenmäßige Ausgaben und Einnahmen nach Arten</t>
  </si>
  <si>
    <t>8. Kassenmäßige Ausgaben und Einnahmen nach Arten</t>
  </si>
  <si>
    <t>Noch: Erfüllende einschließlich beauftragende Gemeinden</t>
  </si>
  <si>
    <t>Noch: 9. Kassenmäßige Ausgaben und Einnahmen nach Arten</t>
  </si>
  <si>
    <t xml:space="preserve">Erfüllende einschließlich beauftragende Gemeinden </t>
  </si>
  <si>
    <t>9. Kassenmäßige Ausgaben und Einnahmen nach Arten</t>
  </si>
  <si>
    <t>Noch: Verwaltungsgemeinschaften einschließlich Mitgliedsgemeinden</t>
  </si>
  <si>
    <t>Noch: 10. Kassenmäßige Ausgaben und Einnahmen nach Arten</t>
  </si>
  <si>
    <t>10. Kassenmäßige Ausgaben und Einnahmen nach Arten</t>
  </si>
  <si>
    <t>Noch: Landratsämter</t>
  </si>
  <si>
    <t>Noch: 11. Kassenmäßige Ausgaben und Einnahmen nach Arten</t>
  </si>
  <si>
    <t>11. Kassenmäßige Ausgaben und Einnahmen nach Arten</t>
  </si>
  <si>
    <t>Zusammen</t>
  </si>
  <si>
    <t>Altenburger Land</t>
  </si>
  <si>
    <t>Greiz</t>
  </si>
  <si>
    <t>Saale-Orla-Kreis</t>
  </si>
  <si>
    <t>Saale-Holzland-Kreis</t>
  </si>
  <si>
    <t>Saalfeld-Rudolstadt</t>
  </si>
  <si>
    <t>Sonneberg</t>
  </si>
  <si>
    <t>Weimarer Land</t>
  </si>
  <si>
    <t>Ilm-Kreis</t>
  </si>
  <si>
    <t>Hildburghausen</t>
  </si>
  <si>
    <t>Sömmerda</t>
  </si>
  <si>
    <t>Gotha</t>
  </si>
  <si>
    <t>Schmalkalden-Meiningen</t>
  </si>
  <si>
    <t>Kyffhäuserkreis</t>
  </si>
  <si>
    <t>Unstrut-Hainich-Kreis</t>
  </si>
  <si>
    <t>Wartburgkreis</t>
  </si>
  <si>
    <t>Nordhausen</t>
  </si>
  <si>
    <t>Eichsfeld</t>
  </si>
  <si>
    <t>gemeinschaften und Landratsamt</t>
  </si>
  <si>
    <t>Summe kreisangehörige Gemeinden, Verwaltungs</t>
  </si>
  <si>
    <t>amt</t>
  </si>
  <si>
    <t>Landrats</t>
  </si>
  <si>
    <t>Stadt Eisenach</t>
  </si>
  <si>
    <t>Stadt Weimar</t>
  </si>
  <si>
    <t>Stadt Suhl</t>
  </si>
  <si>
    <t>Stadt Jena</t>
  </si>
  <si>
    <t>Stadt Gera</t>
  </si>
  <si>
    <t>Stadt Erfurt</t>
  </si>
  <si>
    <t>Stadt</t>
  </si>
  <si>
    <t>kreisfreie</t>
  </si>
  <si>
    <t>Saldo
(Finanzier.-
über-
schuss)</t>
  </si>
  <si>
    <t>Gesamt-
ausgaben
(ohne bes.
Finanzier.-
vorgänge)</t>
  </si>
  <si>
    <t>Abzüglich
Zahlungen
von
Gemeinden/
GV</t>
  </si>
  <si>
    <t>Brutto-
ausgaben
(ohne bes.
Finanzier.-
vorgänge)</t>
  </si>
  <si>
    <t>Brutto-
ausgaben
der
Kapital-
rechnung</t>
  </si>
  <si>
    <t>Zuwei-
sungen und
Zuschüsse
für Inves-
titionen</t>
  </si>
  <si>
    <t>Darunter
Baumaß-
nahmen</t>
  </si>
  <si>
    <t>Sach-
inves-
titionen</t>
  </si>
  <si>
    <t>Brutto-
ausgaben
der
laufenden
Rechnung</t>
  </si>
  <si>
    <t>Laufende
Zuwei-
sungen und
Zuschüsse,
Schulden-
diensthilfen</t>
  </si>
  <si>
    <t>Zins-
ausgaben</t>
  </si>
  <si>
    <t>Laufender
Sach-
aufwand</t>
  </si>
  <si>
    <t>Personal-
ausgaben</t>
  </si>
  <si>
    <t>Kreisfreie Stadt
Landkreis</t>
  </si>
  <si>
    <t>nach Arten, kreisfreien Städten und Landkreisen in 1 000 EUR</t>
  </si>
  <si>
    <t>12. Ausgewählte kassenmäßige Ausgaben und Einnahmen 1.1. - 30.9.2017</t>
  </si>
  <si>
    <t>Saldo
(Finanzier.-
defizit)</t>
  </si>
  <si>
    <t>Gesamt-
einnahmen
(ohne bes.
Finanzier.-
vorgänge)</t>
  </si>
  <si>
    <t>Brutto-
einnahmen
(ohne bes.
Finanzier.-
vorgänge)</t>
  </si>
  <si>
    <t>Brutto-
einnahmen
der
Kapital-
rechnung</t>
  </si>
  <si>
    <t>Veräuße-
rung von
Vermögen</t>
  </si>
  <si>
    <t>Brutto-
einnahmen
der
laufenden
Rechnung</t>
  </si>
  <si>
    <t>Darunter
Schlüssel-
zu-
weisungen</t>
  </si>
  <si>
    <t>Laufende
Zu-
weisungen
und 
Zuschüsse</t>
  </si>
  <si>
    <t>Zins-
einnahmen
und
Schulden-
dienst-
hilfen</t>
  </si>
  <si>
    <t>Einnahmen
aus
Verwaltung
und
Betrieb</t>
  </si>
  <si>
    <t>Steuern
und
steuer-
ähnliche
Ein-
nahmen</t>
  </si>
  <si>
    <t>Noch: 12. Ausgewählte kassenmäßige Ausgaben und Einnahmen 1.1. - 30.9.2017</t>
  </si>
  <si>
    <t>13. Ausgewählte kassenmäßige Ausgaben und Einnahmen 1.1. - 30.9.2017</t>
  </si>
  <si>
    <t>Noch: 13. Ausgewählte kassenmäßige Ausgaben und Einnahmen 1.1. - 30.9.2017</t>
  </si>
  <si>
    <t>Summe kreisangehörige Gemeinden, Verwaltungsgemeinschaften und Landratsamt</t>
  </si>
  <si>
    <t>Landratsamt</t>
  </si>
  <si>
    <t>kreisfreie Stadt</t>
  </si>
  <si>
    <t>von
inneren
Darlehen</t>
  </si>
  <si>
    <t>von
Kreditmarkt-
mitteln</t>
  </si>
  <si>
    <t>der
inneren
Darlehen</t>
  </si>
  <si>
    <t>der
Kreditmarkt-
mittel</t>
  </si>
  <si>
    <t>Deckung
von
Vorjahres-
fehl-
beträgen</t>
  </si>
  <si>
    <t>nach kreisfreien Städten und Landkreisen in 1 000 EUR</t>
  </si>
  <si>
    <t>15. Ausgewählte Einnahmen aus besonderen Finanzierungsvorgängen 1.1. - 30.9.2017</t>
  </si>
  <si>
    <t>14. Ausgewählte Ausgaben für besondere Finanzierungsvorgänge 1.1. - 30.9.2017</t>
  </si>
  <si>
    <t xml:space="preserve">  20 000    -     50 000</t>
  </si>
  <si>
    <t xml:space="preserve">  10 000    -     20 000</t>
  </si>
  <si>
    <t xml:space="preserve">    5 000    -     10 000</t>
  </si>
  <si>
    <t xml:space="preserve">    3 000    -       5 000</t>
  </si>
  <si>
    <t xml:space="preserve">    1 000    -       3 000</t>
  </si>
  <si>
    <t xml:space="preserve">                unter 1 000</t>
  </si>
  <si>
    <t>200 000    -   500 000</t>
  </si>
  <si>
    <t xml:space="preserve">-    </t>
  </si>
  <si>
    <t>100 000    -   200 000</t>
  </si>
  <si>
    <t xml:space="preserve">  50 000    -   100 000</t>
  </si>
  <si>
    <t>Verwaltungsgemeinschaften</t>
  </si>
  <si>
    <t>kreisangehörige Gemeinden</t>
  </si>
  <si>
    <t>kreisfreie Städte</t>
  </si>
  <si>
    <t>Kassenkredit</t>
  </si>
  <si>
    <r>
      <t xml:space="preserve">Schulden-
stand </t>
    </r>
    <r>
      <rPr>
        <vertAlign val="superscript"/>
        <sz val="8"/>
        <rFont val="Arial"/>
        <family val="2"/>
      </rPr>
      <t>1)</t>
    </r>
  </si>
  <si>
    <t>Gebietskörperschaftsgruppe
Gemeindegrößenklasse
von … bis unter … Einwohner</t>
  </si>
  <si>
    <t>Gebietskörperschaftsgruppen und Gemeindegrößenklassen</t>
  </si>
  <si>
    <t xml:space="preserve">16. Kassenmäßiger Schuldenstand am 30.9.2017 nach </t>
  </si>
  <si>
    <r>
      <t xml:space="preserve">Schulden-
stand </t>
    </r>
    <r>
      <rPr>
        <vertAlign val="superscript"/>
        <sz val="8"/>
        <rFont val="Arial"/>
        <family val="2"/>
      </rPr>
      <t>2)</t>
    </r>
  </si>
  <si>
    <r>
      <t xml:space="preserve">Kreisfreie Stadt
Landkreis </t>
    </r>
    <r>
      <rPr>
        <vertAlign val="superscript"/>
        <sz val="8"/>
        <rFont val="Arial"/>
        <family val="2"/>
      </rPr>
      <t>1)</t>
    </r>
  </si>
  <si>
    <t>kreisfreien Städten und Landkreisen</t>
  </si>
  <si>
    <t>17. Kassenmäßiger Schuldenstand am 30.9.2017 nach</t>
  </si>
  <si>
    <t>18. Kassenmäßiger Schuldenstand am 30.9.2017 nach Landratsämtern</t>
  </si>
  <si>
    <t>Landkreise</t>
  </si>
  <si>
    <t>Mitgliedsgemeinden VG</t>
  </si>
  <si>
    <t>erfüllende und beauftragende Gemeinden</t>
  </si>
  <si>
    <t>19. Einwohner am 30.6.2016 nach Gebietskörperschaftsgruppen und Größenklassen</t>
  </si>
  <si>
    <t>20. Einwohner am 30.6.2016 nach kreisfreien Städten und Landkreisen</t>
  </si>
  <si>
    <t>Den im Bericht enthaltenen Berechnungen je Einwohner liegen für 2016 und 2017 die Einwohnerzahlen vom Stichtag 30.6.2016 sowie der aktuelle Gebietsstand zum 30.9.2017 zugrunde.</t>
  </si>
  <si>
    <t>Eisenach</t>
  </si>
  <si>
    <t>Weimar</t>
  </si>
  <si>
    <t>Suhl</t>
  </si>
  <si>
    <t>Jena</t>
  </si>
  <si>
    <t>Gera</t>
  </si>
  <si>
    <t>Erfurt</t>
  </si>
  <si>
    <t>EW 30-6-16  LK</t>
  </si>
  <si>
    <t>Durchschnitt:</t>
  </si>
  <si>
    <t>077</t>
  </si>
  <si>
    <t>076</t>
  </si>
  <si>
    <t>075</t>
  </si>
  <si>
    <t>074</t>
  </si>
  <si>
    <t>073</t>
  </si>
  <si>
    <t>072</t>
  </si>
  <si>
    <t>071</t>
  </si>
  <si>
    <t>070</t>
  </si>
  <si>
    <t>069</t>
  </si>
  <si>
    <t>068</t>
  </si>
  <si>
    <t>067</t>
  </si>
  <si>
    <t>066</t>
  </si>
  <si>
    <t>065</t>
  </si>
  <si>
    <t>064</t>
  </si>
  <si>
    <t>063</t>
  </si>
  <si>
    <t>062</t>
  </si>
  <si>
    <t>061</t>
  </si>
  <si>
    <t>Vorjahr</t>
  </si>
  <si>
    <t>Veränderung zum VJ</t>
  </si>
  <si>
    <t>Sachinvestitionen/EW</t>
  </si>
  <si>
    <t>EW 30-6-16</t>
  </si>
  <si>
    <t xml:space="preserve">Durchschnitt:  </t>
  </si>
  <si>
    <t>Lfd Zuweisungen und Zuschüsse/EW</t>
  </si>
  <si>
    <t>Die gesetzliche Grundlage für die Erfassung der Ausgaben und Einnahmen in der vierteljährlichen Kassenstatistik bildet das Gesetz über die Statistiken der öffentlichen Finanzen und des Personals im öffentlichen Dienst (Finanz- und Personalstatistikgesetz - FPStatG) in der Bekanntmachung der Neufassung vom 22. Februar 2006 (BGBI. I Nr. 10 S. 438 ff.) zuletzt geändert durch Art. 2 des Gesetzes vom 2. März 2016 (BGBl. I S. 342).</t>
  </si>
  <si>
    <r>
      <t>An Einnahmen flossen in diesem Zeitraum 3 767,0 Millionen Euro in die kommunalen Kassen. Das waren 69,0</t>
    </r>
    <r>
      <rPr>
        <sz val="9"/>
        <rFont val="Calibri"/>
        <family val="2"/>
      </rPr>
      <t> </t>
    </r>
    <r>
      <rPr>
        <sz val="9"/>
        <rFont val="Arial"/>
        <family val="2"/>
      </rPr>
      <t>Millionen Euro bzw. 1,9 Prozent mehr als im vergleichbaren Vorjahreszeitraum.
Die Gemeinden und Gemeindeverbände haben insgesamt 2 499,0 Millionen Euro an laufende Zuweisungen und Zuschüssen eingenommen, das waren Mehreinnahmen von 32,1</t>
    </r>
    <r>
      <rPr>
        <sz val="9"/>
        <rFont val="Calibri"/>
        <family val="2"/>
      </rPr>
      <t> </t>
    </r>
    <r>
      <rPr>
        <sz val="9"/>
        <rFont val="Arial"/>
        <family val="2"/>
      </rPr>
      <t>Millionen Euro. Die laufenden und investiven Zuweisungen und Zuschüsse vom Land bildeten auch weiterhin mit einem Volumen von  1 910,2 Millionen Euro den größten Anteil an den Gesamteinnahmen.
Die Steuern und steuerähnlichen Einnahmen sind gegenüber dem Vorjahreszeitraum um 60,7 Millionen Euro bzw. 5,9 Prozent auf 1 091,6 Millionen Euro gestiegen, was u.a. auf die gestiegenen Einnahmen aus der Gewerbesteuer (netto) und den Gemeindeanteilen an der Einkommensteuer und der Umsatzsteuer zurückzuführen ist.
Die Einnahmen aus Verwaltung und Betrieb lagen mit 487,4 Millionen Euro auf dem gleichen Niveau wie in den ersten neun Monaten des Jahres 2016.</t>
    </r>
  </si>
  <si>
    <r>
      <t>Die Thüringer Gemeinden, Verwaltungsgemeinschaften und Landratsämter hatten in den ersten neun Monaten 2017 Ausgaben in Höhe von 3 801,0 Millionen Euro. Das waren 14,7 Millionen Euro weniger als im vergleichbaren Vorjahreszeitraum.  
Die Ausgaben für die laufenden Zuweisungen und Zuschüsse fielen mit insgesamt 2 133,2 Millionen Euro um 11,5</t>
    </r>
    <r>
      <rPr>
        <sz val="9"/>
        <rFont val="Calibri"/>
        <family val="2"/>
      </rPr>
      <t> </t>
    </r>
    <r>
      <rPr>
        <sz val="9"/>
        <rFont val="Arial"/>
        <family val="2"/>
      </rPr>
      <t>Millionen Euro höher aus als im vergleichbaren Vorjahreszeitraum. Ein weiterer Anstieg war bei den Ausgaben für den laufenden Sachaufwand zu verzeichnen. Insgesamt wurden 689,8 Millionen Euro ausgegeben, 5,7 Millionen Euro mehr als ein Jahr zuvor. 
Die Personalausgaben der Thüringer Kommunen stiegen gegenüber den ersten neun Monaten des Vorjahres um 6,0</t>
    </r>
    <r>
      <rPr>
        <sz val="9"/>
        <rFont val="Calibri"/>
        <family val="2"/>
      </rPr>
      <t> </t>
    </r>
    <r>
      <rPr>
        <sz val="9"/>
        <rFont val="Arial"/>
        <family val="2"/>
      </rPr>
      <t>Millionen Euro bzw. 0,6 Prozent auf insgesamt 1 062,3 Millionen Euro.
Für Sachinvestitionen konnten die Kommunen 370,7 Millionen Euro und damit 42,5 Millionen Euro mehr ausgeben. Die darunter fallenden Ausgaben für Baumaßnahmen beliefen sich auf 305,4 Millionen Euro und für den Erwerb von Sachanlagen auf weitere 65,3 Millionen Euro.</t>
    </r>
  </si>
  <si>
    <t>Impressum</t>
  </si>
  <si>
    <t>• Die Datei ist gespeichert im Format EXCEL 2010</t>
  </si>
  <si>
    <t xml:space="preserve">Preis: 20,00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</si>
  <si>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</si>
  <si>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</si>
  <si>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</si>
  <si>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</si>
  <si>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</si>
  <si>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</si>
  <si>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</si>
  <si>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</si>
  <si>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2018</t>
    </r>
  </si>
  <si>
    <t>Vervielfältigung und Verbreitung sind grundsätzlich untersagt.</t>
  </si>
  <si>
    <t xml:space="preserve"> </t>
  </si>
  <si>
    <t>Gemeindefinanzen in Thüringen 1.1. - 30.9.2017</t>
  </si>
  <si>
    <t>Erscheinungsweise: vierteljährlich</t>
  </si>
  <si>
    <t>Zeichenerklärung</t>
  </si>
  <si>
    <t>-</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</si>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</sst>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_-* #,##0.00\ [$€-1]_-;\-* #,##0.00\ [$€-1]_-;_-* &quot;-&quot;??\ [$€-1]_-"/>
    <numFmt numFmtId="165" formatCode="\ \ General"/>
    <numFmt numFmtId="166" formatCode="\ \ \ \ General"/>
    <numFmt numFmtId="167" formatCode="0##"/>
    <numFmt numFmtId="168" formatCode="0#0"/>
    <numFmt numFmtId="169" formatCode="#"/>
    <numFmt numFmtId="170" formatCode="#\ ###\ ##0\ \r\ \ \ \ ;\-#\ ###\ ##0\ \r\ \ \ "/>
    <numFmt numFmtId="171" formatCode="#\ ##0.0\ \ ;\-#\ ##0.0\ \ "/>
    <numFmt numFmtId="172" formatCode="#\ ###\ ##0\ \ ;\-#\ ###\ ##0\ \ "/>
    <numFmt numFmtId="173" formatCode="#\ ##0.0\ \ "/>
    <numFmt numFmtId="174" formatCode="#\ ###\ ##0\ \ "/>
    <numFmt numFmtId="175" formatCode="@\ "/>
    <numFmt numFmtId="176" formatCode="#\ ##0\ \ "/>
    <numFmt numFmtId="177" formatCode="#\ ###\ ##0\ \ ;\-#\ ###\ ###0\ \ "/>
    <numFmt numFmtId="178" formatCode="#\ ###\ ##0\ \ \ \ \ \ \ \ \ \ \ \ \ \ \ \ \ \ \ \ \ "/>
    <numFmt numFmtId="179" formatCode="#\ ###\ ##0\ \ \ \ ;\-#\ ###\ ##0\ \ \ \ "/>
    <numFmt numFmtId="180" formatCode="#\ ###\ ##0\ \ \ \ \ \ \ \ \ \ \ \ \ \ \ \ \ \ \ \ \ ;\-#\ ###\ ##0\ \ \ \ \ \ \ \ \ \ \ \ \ \ \ \ \ \ \ \ \ "/>
    <numFmt numFmtId="181" formatCode="0.000"/>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9"/>
      <name val="Arial"/>
      <family val="2"/>
    </font>
    <font>
      <b/>
      <sz val="12"/>
      <name val="Helvetica"/>
      <family val="2"/>
    </font>
    <font>
      <sz val="12"/>
      <name val="Arial"/>
      <family val="2"/>
    </font>
    <font>
      <sz val="12"/>
      <name val="Helvetica"/>
      <family val="2"/>
    </font>
    <font>
      <sz val="9"/>
      <name val="Helvetica"/>
      <family val="2"/>
    </font>
    <font>
      <b/>
      <sz val="9"/>
      <name val="Helvetica"/>
    </font>
    <font>
      <sz val="9"/>
      <name val="Helvetica"/>
    </font>
    <font>
      <b/>
      <sz val="12"/>
      <color indexed="8"/>
      <name val="Arial"/>
      <family val="2"/>
    </font>
    <font>
      <sz val="10"/>
      <name val="Arial"/>
      <family val="2"/>
    </font>
    <font>
      <sz val="9"/>
      <color indexed="8"/>
      <name val="Arial"/>
      <family val="2"/>
    </font>
    <font>
      <b/>
      <sz val="9"/>
      <color indexed="8"/>
      <name val="Arial"/>
      <family val="2"/>
    </font>
    <font>
      <sz val="8"/>
      <name val="Helvetica"/>
      <family val="2"/>
    </font>
    <font>
      <b/>
      <sz val="10"/>
      <name val="Helvetica"/>
      <family val="2"/>
    </font>
    <font>
      <b/>
      <sz val="8"/>
      <name val="Helvetica"/>
    </font>
    <font>
      <sz val="10"/>
      <name val="Helvetica"/>
    </font>
    <font>
      <sz val="8"/>
      <name val="Helvetica"/>
    </font>
    <font>
      <sz val="10"/>
      <name val="Arial"/>
      <family val="2"/>
    </font>
    <font>
      <sz val="9"/>
      <name val="Arial"/>
      <family val="2"/>
    </font>
    <font>
      <b/>
      <sz val="9"/>
      <name val="Arial"/>
      <family val="2"/>
    </font>
    <font>
      <sz val="9"/>
      <name val="Calibri"/>
      <family val="2"/>
    </font>
    <font>
      <b/>
      <sz val="8"/>
      <name val="Arial"/>
      <family val="2"/>
    </font>
    <font>
      <vertAlign val="superscript"/>
      <sz val="8"/>
      <name val="Arial"/>
      <family val="2"/>
    </font>
    <font>
      <b/>
      <sz val="10"/>
      <name val="Arial"/>
      <family val="2"/>
    </font>
    <font>
      <b/>
      <sz val="12"/>
      <name val="Arial"/>
      <family val="2"/>
    </font>
    <font>
      <sz val="11"/>
      <name val="Arial"/>
      <family val="2"/>
    </font>
    <font>
      <b/>
      <sz val="11"/>
      <name val="Arial"/>
      <family val="2"/>
    </font>
  </fonts>
  <fills count="2">
    <fill>
      <patternFill patternType="none"/>
    </fill>
    <fill>
      <patternFill patternType="gray125"/>
    </fill>
  </fills>
  <borders count="38">
    <border>
      <left/>
      <right/>
      <top/>
      <bottom/>
      <diagonal/>
    </border>
    <border>
      <left style="thin">
        <color indexed="64"/>
      </left>
      <right/>
      <top/>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bottom/>
      <diagonal/>
    </border>
    <border>
      <left/>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style="thin">
        <color indexed="64"/>
      </left>
      <right style="thin">
        <color indexed="64"/>
      </right>
      <top/>
      <bottom/>
      <diagonal/>
    </border>
    <border>
      <left style="medium">
        <color indexed="64"/>
      </left>
      <right/>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s>
  <cellStyleXfs count="11">
    <xf numFmtId="0" fontId="0" fillId="0" borderId="0"/>
    <xf numFmtId="164" fontId="6" fillId="0" borderId="0" applyFont="0" applyFill="0" applyBorder="0" applyAlignment="0" applyProtection="0"/>
    <xf numFmtId="164" fontId="24" fillId="0" borderId="0" applyFont="0" applyFill="0" applyBorder="0" applyAlignment="0" applyProtection="0"/>
    <xf numFmtId="0" fontId="16" fillId="0" borderId="0"/>
    <xf numFmtId="0" fontId="5" fillId="0" borderId="0"/>
    <xf numFmtId="0" fontId="4" fillId="0" borderId="0"/>
    <xf numFmtId="0" fontId="4" fillId="0" borderId="0"/>
    <xf numFmtId="0" fontId="3" fillId="0" borderId="0"/>
    <xf numFmtId="0" fontId="2" fillId="0" borderId="0"/>
    <xf numFmtId="0" fontId="1" fillId="0" borderId="0"/>
    <xf numFmtId="164" fontId="16" fillId="0" borderId="0" applyFont="0" applyFill="0" applyBorder="0" applyAlignment="0" applyProtection="0"/>
  </cellStyleXfs>
  <cellXfs count="256">
    <xf numFmtId="0" fontId="0" fillId="0" borderId="0" xfId="0"/>
    <xf numFmtId="0" fontId="8" fillId="0" borderId="0" xfId="0" applyFont="1"/>
    <xf numFmtId="0" fontId="9" fillId="0" borderId="0" xfId="0" applyFont="1"/>
    <xf numFmtId="0" fontId="10" fillId="0" borderId="0" xfId="0" applyFont="1"/>
    <xf numFmtId="0" fontId="11" fillId="0" borderId="0" xfId="0" applyFont="1"/>
    <xf numFmtId="0" fontId="12" fillId="0" borderId="0" xfId="0" applyFont="1"/>
    <xf numFmtId="0" fontId="12" fillId="0" borderId="0" xfId="0" applyFont="1" applyAlignment="1">
      <alignment horizontal="center"/>
    </xf>
    <xf numFmtId="0" fontId="13" fillId="0" borderId="0" xfId="0" applyFont="1"/>
    <xf numFmtId="166" fontId="12" fillId="0" borderId="0" xfId="0" applyNumberFormat="1" applyFont="1" applyAlignment="1">
      <alignment horizontal="center"/>
    </xf>
    <xf numFmtId="0" fontId="14" fillId="0" borderId="0" xfId="0" applyFont="1"/>
    <xf numFmtId="165" fontId="12" fillId="0" borderId="0" xfId="0" applyNumberFormat="1" applyFont="1" applyAlignment="1">
      <alignment horizontal="center"/>
    </xf>
    <xf numFmtId="0" fontId="15" fillId="0" borderId="0" xfId="0" applyFont="1" applyAlignment="1">
      <alignment vertical="top"/>
    </xf>
    <xf numFmtId="0" fontId="16" fillId="0" borderId="0" xfId="0" applyFont="1"/>
    <xf numFmtId="0" fontId="17" fillId="0" borderId="0" xfId="0" applyFont="1" applyAlignment="1">
      <alignment vertical="top"/>
    </xf>
    <xf numFmtId="0" fontId="18" fillId="0" borderId="0" xfId="0" applyFont="1" applyAlignment="1">
      <alignment vertical="top"/>
    </xf>
    <xf numFmtId="0" fontId="17" fillId="0" borderId="0" xfId="0" applyFont="1" applyAlignment="1">
      <alignment horizontal="left" vertical="top" indent="1"/>
    </xf>
    <xf numFmtId="0" fontId="16" fillId="0" borderId="0" xfId="0" applyFont="1" applyAlignment="1">
      <alignment vertical="top"/>
    </xf>
    <xf numFmtId="0" fontId="16" fillId="0" borderId="0" xfId="0" applyFont="1" applyAlignment="1">
      <alignment horizontal="left" vertical="top"/>
    </xf>
    <xf numFmtId="0" fontId="17" fillId="0" borderId="0" xfId="0" applyFont="1" applyAlignment="1"/>
    <xf numFmtId="0" fontId="7" fillId="0" borderId="1" xfId="0" applyFont="1" applyBorder="1"/>
    <xf numFmtId="0" fontId="19" fillId="0" borderId="0" xfId="0" applyFont="1"/>
    <xf numFmtId="0" fontId="20" fillId="0" borderId="0" xfId="0" applyFont="1" applyAlignment="1">
      <alignment horizontal="centerContinuous"/>
    </xf>
    <xf numFmtId="0" fontId="20" fillId="0" borderId="0" xfId="0" applyFont="1"/>
    <xf numFmtId="0" fontId="19" fillId="0" borderId="2" xfId="0" applyFont="1" applyBorder="1"/>
    <xf numFmtId="0" fontId="19" fillId="0" borderId="3" xfId="0" applyFont="1" applyBorder="1" applyAlignment="1">
      <alignment horizontal="centerContinuous"/>
    </xf>
    <xf numFmtId="0" fontId="19" fillId="0" borderId="0" xfId="0" applyFont="1" applyBorder="1"/>
    <xf numFmtId="0" fontId="19" fillId="0" borderId="3" xfId="0" applyFont="1" applyBorder="1"/>
    <xf numFmtId="0" fontId="19" fillId="0" borderId="0" xfId="0" applyFont="1" applyAlignment="1">
      <alignment horizontal="centerContinuous"/>
    </xf>
    <xf numFmtId="0" fontId="21" fillId="0" borderId="0" xfId="0" applyFont="1" applyBorder="1" applyAlignment="1">
      <alignment horizontal="centerContinuous"/>
    </xf>
    <xf numFmtId="169" fontId="19" fillId="0" borderId="0" xfId="0" applyNumberFormat="1" applyFont="1"/>
    <xf numFmtId="0" fontId="19" fillId="0" borderId="1" xfId="0" applyFont="1" applyBorder="1" applyAlignment="1">
      <alignment horizontal="left"/>
    </xf>
    <xf numFmtId="0" fontId="19" fillId="0" borderId="1" xfId="0" applyFont="1" applyBorder="1"/>
    <xf numFmtId="0" fontId="21" fillId="0" borderId="0" xfId="0" applyFont="1"/>
    <xf numFmtId="0" fontId="21" fillId="0" borderId="1" xfId="0" applyFont="1" applyBorder="1"/>
    <xf numFmtId="0" fontId="22" fillId="0" borderId="0" xfId="0" applyFont="1" applyAlignment="1">
      <alignment horizontal="centerContinuous"/>
    </xf>
    <xf numFmtId="168" fontId="19" fillId="0" borderId="1" xfId="0" applyNumberFormat="1" applyFont="1" applyBorder="1" applyAlignment="1">
      <alignment horizontal="left"/>
    </xf>
    <xf numFmtId="167" fontId="19" fillId="0" borderId="1" xfId="0" applyNumberFormat="1" applyFont="1" applyBorder="1" applyAlignment="1">
      <alignment horizontal="left"/>
    </xf>
    <xf numFmtId="0" fontId="19" fillId="0" borderId="0" xfId="0" applyFont="1" applyAlignment="1"/>
    <xf numFmtId="0" fontId="23" fillId="0" borderId="0" xfId="0" applyFont="1"/>
    <xf numFmtId="0" fontId="19" fillId="0" borderId="0" xfId="0" applyFont="1" applyBorder="1" applyAlignment="1">
      <alignment horizontal="left"/>
    </xf>
    <xf numFmtId="0" fontId="21" fillId="0" borderId="0" xfId="0" applyFont="1" applyBorder="1"/>
    <xf numFmtId="0" fontId="23" fillId="0" borderId="0" xfId="0" applyFont="1" applyBorder="1"/>
    <xf numFmtId="0" fontId="17" fillId="0" borderId="0" xfId="0" quotePrefix="1" applyFont="1" applyAlignment="1">
      <alignment vertical="top"/>
    </xf>
    <xf numFmtId="170" fontId="19" fillId="0" borderId="0" xfId="0" applyNumberFormat="1" applyFont="1"/>
    <xf numFmtId="170" fontId="16" fillId="0" borderId="0" xfId="0" applyNumberFormat="1" applyFont="1"/>
    <xf numFmtId="170" fontId="12" fillId="0" borderId="0" xfId="0" applyNumberFormat="1" applyFont="1"/>
    <xf numFmtId="0" fontId="25" fillId="0" borderId="0" xfId="0" applyFont="1"/>
    <xf numFmtId="0" fontId="26" fillId="0" borderId="0" xfId="0" applyFont="1" applyAlignment="1">
      <alignment horizontal="center"/>
    </xf>
    <xf numFmtId="0" fontId="25" fillId="0" borderId="0" xfId="0" applyFont="1" applyAlignment="1">
      <alignment horizontal="justify" vertical="center" wrapText="1"/>
    </xf>
    <xf numFmtId="0" fontId="16" fillId="0" borderId="0" xfId="0" applyFont="1" applyAlignment="1">
      <alignment horizontal="justify" vertical="center"/>
    </xf>
    <xf numFmtId="0" fontId="25" fillId="0" borderId="0" xfId="0" applyFont="1" applyAlignment="1"/>
    <xf numFmtId="0" fontId="7" fillId="0" borderId="0" xfId="0" applyFont="1"/>
    <xf numFmtId="49" fontId="7" fillId="0" borderId="0" xfId="0" applyNumberFormat="1" applyFont="1"/>
    <xf numFmtId="171" fontId="7" fillId="0" borderId="0" xfId="0" applyNumberFormat="1" applyFont="1" applyAlignment="1">
      <alignment horizontal="right"/>
    </xf>
    <xf numFmtId="172" fontId="7" fillId="0" borderId="0" xfId="0" applyNumberFormat="1" applyFont="1" applyAlignment="1">
      <alignment horizontal="right"/>
    </xf>
    <xf numFmtId="0" fontId="7" fillId="0" borderId="8" xfId="0" applyFont="1" applyBorder="1"/>
    <xf numFmtId="173" fontId="7" fillId="0" borderId="0" xfId="0" applyNumberFormat="1" applyFont="1" applyAlignment="1">
      <alignment horizontal="right"/>
    </xf>
    <xf numFmtId="174" fontId="7" fillId="0" borderId="0" xfId="0" applyNumberFormat="1" applyFont="1" applyAlignment="1">
      <alignment horizontal="right"/>
    </xf>
    <xf numFmtId="0" fontId="28" fillId="0" borderId="0" xfId="0" applyFont="1"/>
    <xf numFmtId="171" fontId="28" fillId="0" borderId="0" xfId="0" applyNumberFormat="1" applyFont="1" applyAlignment="1">
      <alignment horizontal="right"/>
    </xf>
    <xf numFmtId="172" fontId="28" fillId="0" borderId="0" xfId="0" applyNumberFormat="1" applyFont="1" applyAlignment="1">
      <alignment horizontal="right"/>
    </xf>
    <xf numFmtId="0" fontId="28" fillId="0" borderId="8" xfId="0" applyFont="1" applyBorder="1"/>
    <xf numFmtId="49" fontId="28" fillId="0" borderId="0" xfId="0" applyNumberFormat="1" applyFont="1"/>
    <xf numFmtId="175" fontId="7" fillId="0" borderId="0" xfId="0" applyNumberFormat="1" applyFont="1" applyBorder="1" applyAlignment="1">
      <alignment horizontal="right"/>
    </xf>
    <xf numFmtId="173" fontId="28" fillId="0" borderId="0" xfId="0" applyNumberFormat="1" applyFont="1" applyAlignment="1">
      <alignment horizontal="right"/>
    </xf>
    <xf numFmtId="174" fontId="28" fillId="0" borderId="0" xfId="0" applyNumberFormat="1" applyFont="1" applyAlignment="1">
      <alignment horizontal="right"/>
    </xf>
    <xf numFmtId="0" fontId="28" fillId="0" borderId="0" xfId="0" applyFont="1" applyBorder="1"/>
    <xf numFmtId="172" fontId="7" fillId="0" borderId="0" xfId="0" applyNumberFormat="1" applyFont="1"/>
    <xf numFmtId="175" fontId="7" fillId="0" borderId="0" xfId="0" applyNumberFormat="1" applyFont="1" applyBorder="1" applyAlignment="1"/>
    <xf numFmtId="49" fontId="7" fillId="0" borderId="1" xfId="0" applyNumberFormat="1" applyFont="1" applyBorder="1" applyAlignment="1">
      <alignment horizontal="right"/>
    </xf>
    <xf numFmtId="175" fontId="7" fillId="0" borderId="23" xfId="0" applyNumberFormat="1" applyFont="1" applyBorder="1" applyAlignment="1">
      <alignment horizontal="right"/>
    </xf>
    <xf numFmtId="49" fontId="28" fillId="0" borderId="0" xfId="0" applyNumberFormat="1" applyFont="1" applyAlignment="1">
      <alignment vertical="center"/>
    </xf>
    <xf numFmtId="49" fontId="28" fillId="0" borderId="1" xfId="0" applyNumberFormat="1" applyFont="1" applyBorder="1" applyAlignment="1">
      <alignment horizontal="right"/>
    </xf>
    <xf numFmtId="175" fontId="28" fillId="0" borderId="23" xfId="0" applyNumberFormat="1" applyFont="1" applyBorder="1" applyAlignment="1">
      <alignment horizontal="right"/>
    </xf>
    <xf numFmtId="164" fontId="7" fillId="0" borderId="0" xfId="10" applyFont="1"/>
    <xf numFmtId="49" fontId="28" fillId="0" borderId="0" xfId="0" applyNumberFormat="1" applyFont="1" applyBorder="1" applyAlignment="1">
      <alignment vertical="center"/>
    </xf>
    <xf numFmtId="0" fontId="7" fillId="0" borderId="0" xfId="0" applyFont="1" applyBorder="1"/>
    <xf numFmtId="49" fontId="7" fillId="0" borderId="0" xfId="0" applyNumberFormat="1" applyFont="1" applyBorder="1"/>
    <xf numFmtId="0" fontId="7" fillId="0" borderId="30" xfId="0" applyFont="1" applyBorder="1"/>
    <xf numFmtId="0" fontId="7" fillId="0" borderId="31" xfId="0" applyFont="1" applyBorder="1"/>
    <xf numFmtId="0" fontId="7" fillId="0" borderId="31" xfId="0" applyFont="1" applyBorder="1" applyAlignment="1">
      <alignment horizontal="left" vertical="center"/>
    </xf>
    <xf numFmtId="0" fontId="7" fillId="0" borderId="32" xfId="0" applyFont="1" applyBorder="1" applyAlignment="1">
      <alignment horizontal="right" vertical="center"/>
    </xf>
    <xf numFmtId="0" fontId="7" fillId="0" borderId="5" xfId="0" applyFont="1" applyBorder="1" applyAlignment="1">
      <alignment vertical="center"/>
    </xf>
    <xf numFmtId="0" fontId="7" fillId="0" borderId="2" xfId="0" applyFont="1" applyBorder="1" applyAlignment="1">
      <alignment vertical="center"/>
    </xf>
    <xf numFmtId="0" fontId="7" fillId="0" borderId="14" xfId="0" applyFont="1" applyBorder="1"/>
    <xf numFmtId="0" fontId="28" fillId="0" borderId="14" xfId="0" applyFont="1" applyBorder="1" applyAlignment="1">
      <alignment vertical="top"/>
    </xf>
    <xf numFmtId="0" fontId="7" fillId="0" borderId="0" xfId="0" applyFont="1" applyAlignment="1">
      <alignment vertical="top"/>
    </xf>
    <xf numFmtId="176" fontId="7" fillId="0" borderId="0" xfId="0" applyNumberFormat="1" applyFont="1" applyAlignment="1">
      <alignment horizontal="right"/>
    </xf>
    <xf numFmtId="49" fontId="7" fillId="0" borderId="0" xfId="0" applyNumberFormat="1" applyFont="1" applyBorder="1" applyAlignment="1">
      <alignment horizontal="right"/>
    </xf>
    <xf numFmtId="49" fontId="28" fillId="0" borderId="9" xfId="0" applyNumberFormat="1" applyFont="1" applyBorder="1" applyAlignment="1">
      <alignment vertical="center"/>
    </xf>
    <xf numFmtId="0" fontId="28" fillId="0" borderId="0" xfId="0" applyFont="1" applyAlignment="1">
      <alignment vertical="top"/>
    </xf>
    <xf numFmtId="174" fontId="7" fillId="0" borderId="0" xfId="0" applyNumberFormat="1" applyFont="1" applyBorder="1" applyAlignment="1">
      <alignment horizontal="right"/>
    </xf>
    <xf numFmtId="49" fontId="28" fillId="0" borderId="8" xfId="0" applyNumberFormat="1" applyFont="1" applyBorder="1"/>
    <xf numFmtId="49" fontId="7" fillId="0" borderId="8" xfId="0" applyNumberFormat="1" applyFont="1" applyBorder="1"/>
    <xf numFmtId="49" fontId="28" fillId="0" borderId="0" xfId="0" applyNumberFormat="1" applyFont="1" applyBorder="1" applyAlignment="1">
      <alignment horizontal="left" vertical="center"/>
    </xf>
    <xf numFmtId="49" fontId="28" fillId="0" borderId="0" xfId="0" applyNumberFormat="1" applyFont="1" applyBorder="1" applyAlignment="1">
      <alignment horizontal="right" vertical="center"/>
    </xf>
    <xf numFmtId="0" fontId="7" fillId="0" borderId="9" xfId="0" applyFont="1" applyBorder="1"/>
    <xf numFmtId="49" fontId="28" fillId="0" borderId="9" xfId="0" applyNumberFormat="1" applyFont="1" applyBorder="1" applyAlignment="1">
      <alignment horizontal="left" vertical="center"/>
    </xf>
    <xf numFmtId="49" fontId="28" fillId="0" borderId="9" xfId="0" applyNumberFormat="1" applyFont="1" applyBorder="1" applyAlignment="1">
      <alignment horizontal="right" vertical="center"/>
    </xf>
    <xf numFmtId="49" fontId="7" fillId="0" borderId="9" xfId="0" applyNumberFormat="1" applyFont="1" applyBorder="1"/>
    <xf numFmtId="177" fontId="7" fillId="0" borderId="0" xfId="0" applyNumberFormat="1" applyFont="1" applyAlignment="1">
      <alignment horizontal="right"/>
    </xf>
    <xf numFmtId="0" fontId="28" fillId="0" borderId="0" xfId="0" applyFont="1" applyAlignment="1">
      <alignment horizontal="left"/>
    </xf>
    <xf numFmtId="175" fontId="7" fillId="0" borderId="0" xfId="0" applyNumberFormat="1" applyFont="1" applyBorder="1" applyAlignment="1">
      <alignment horizontal="left"/>
    </xf>
    <xf numFmtId="49" fontId="7" fillId="0" borderId="8" xfId="0" applyNumberFormat="1" applyFont="1" applyBorder="1" applyAlignment="1">
      <alignment horizontal="left"/>
    </xf>
    <xf numFmtId="49" fontId="7" fillId="0" borderId="0" xfId="0" applyNumberFormat="1" applyFont="1" applyAlignment="1">
      <alignment horizontal="left"/>
    </xf>
    <xf numFmtId="0" fontId="7" fillId="0" borderId="0" xfId="0" applyFont="1" applyAlignment="1">
      <alignment horizontal="left"/>
    </xf>
    <xf numFmtId="0" fontId="7" fillId="0" borderId="8" xfId="0" applyFont="1" applyBorder="1" applyAlignment="1">
      <alignment horizontal="left"/>
    </xf>
    <xf numFmtId="0" fontId="0" fillId="0" borderId="0" xfId="0" applyBorder="1" applyAlignment="1">
      <alignment horizontal="center" vertical="top" wrapText="1"/>
    </xf>
    <xf numFmtId="178" fontId="7" fillId="0" borderId="0" xfId="0" applyNumberFormat="1" applyFont="1"/>
    <xf numFmtId="178" fontId="7" fillId="0" borderId="0" xfId="0" applyNumberFormat="1" applyFont="1" applyAlignment="1">
      <alignment horizontal="right"/>
    </xf>
    <xf numFmtId="179" fontId="7" fillId="0" borderId="0" xfId="0" applyNumberFormat="1" applyFont="1" applyAlignment="1">
      <alignment horizontal="right"/>
    </xf>
    <xf numFmtId="179" fontId="7" fillId="0" borderId="0" xfId="0" applyNumberFormat="1" applyFont="1"/>
    <xf numFmtId="49" fontId="7" fillId="0" borderId="22" xfId="0" applyNumberFormat="1" applyFont="1" applyBorder="1"/>
    <xf numFmtId="180" fontId="7" fillId="0" borderId="0" xfId="0" applyNumberFormat="1" applyFont="1" applyAlignment="1">
      <alignment horizontal="right"/>
    </xf>
    <xf numFmtId="0" fontId="0" fillId="0" borderId="0" xfId="0" applyNumberFormat="1"/>
    <xf numFmtId="181" fontId="0" fillId="0" borderId="0" xfId="0" applyNumberFormat="1"/>
    <xf numFmtId="0" fontId="30" fillId="0" borderId="0" xfId="0" applyFont="1" applyAlignment="1">
      <alignment horizontal="center"/>
    </xf>
    <xf numFmtId="1" fontId="0" fillId="0" borderId="0" xfId="0" applyNumberFormat="1"/>
    <xf numFmtId="0" fontId="28" fillId="0" borderId="14" xfId="0" applyFont="1" applyBorder="1" applyAlignment="1">
      <alignment horizontal="center" vertical="top"/>
    </xf>
    <xf numFmtId="0" fontId="7" fillId="0" borderId="0" xfId="0" applyFont="1" applyBorder="1" applyAlignment="1">
      <alignment horizontal="center" vertical="center"/>
    </xf>
    <xf numFmtId="0" fontId="7" fillId="0" borderId="0" xfId="0" applyFont="1" applyAlignment="1">
      <alignment horizontal="center"/>
    </xf>
    <xf numFmtId="0" fontId="17" fillId="0" borderId="0" xfId="0" applyFont="1" applyAlignment="1">
      <alignment horizontal="justify" vertical="top" wrapText="1"/>
    </xf>
    <xf numFmtId="0" fontId="0" fillId="0" borderId="0" xfId="0" applyAlignment="1">
      <alignment horizontal="justify" vertical="top" wrapText="1"/>
    </xf>
    <xf numFmtId="0" fontId="26" fillId="0" borderId="0" xfId="0" applyFont="1" applyAlignment="1">
      <alignment horizontal="left" vertical="center" wrapText="1"/>
    </xf>
    <xf numFmtId="0" fontId="25" fillId="0" borderId="0" xfId="0" applyFont="1" applyAlignment="1">
      <alignment horizontal="justify" vertical="top" wrapText="1"/>
    </xf>
    <xf numFmtId="0" fontId="7" fillId="0" borderId="21" xfId="0" applyFont="1" applyBorder="1" applyAlignment="1">
      <alignment horizontal="center" vertical="center" wrapText="1"/>
    </xf>
    <xf numFmtId="0" fontId="0" fillId="0" borderId="18" xfId="0" applyBorder="1" applyAlignment="1">
      <alignment horizontal="center" vertical="center"/>
    </xf>
    <xf numFmtId="0" fontId="0" fillId="0" borderId="16" xfId="0" applyBorder="1" applyAlignment="1">
      <alignment horizontal="center" vertical="center"/>
    </xf>
    <xf numFmtId="0" fontId="7" fillId="0" borderId="20" xfId="0" applyFont="1" applyBorder="1" applyAlignment="1">
      <alignment horizontal="center" vertical="center" wrapText="1"/>
    </xf>
    <xf numFmtId="0" fontId="0" fillId="0" borderId="17" xfId="0" applyBorder="1" applyAlignment="1">
      <alignment horizontal="center" vertical="center"/>
    </xf>
    <xf numFmtId="0" fontId="0" fillId="0" borderId="15" xfId="0"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22" xfId="0" applyFont="1" applyBorder="1" applyAlignment="1">
      <alignment horizontal="center" vertical="center"/>
    </xf>
    <xf numFmtId="0" fontId="7" fillId="0" borderId="0" xfId="0" applyFont="1" applyBorder="1" applyAlignment="1">
      <alignment horizontal="center" vertical="center"/>
    </xf>
    <xf numFmtId="0" fontId="7" fillId="0" borderId="8" xfId="0" applyFont="1" applyBorder="1" applyAlignment="1">
      <alignment horizontal="center" vertical="center"/>
    </xf>
    <xf numFmtId="0" fontId="7" fillId="0" borderId="14"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wrapText="1"/>
    </xf>
    <xf numFmtId="0" fontId="7" fillId="0" borderId="9" xfId="0" applyFont="1" applyBorder="1" applyAlignment="1">
      <alignment horizontal="center" vertical="center" wrapText="1"/>
    </xf>
    <xf numFmtId="0" fontId="7" fillId="0" borderId="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2" xfId="0" applyFont="1" applyBorder="1" applyAlignment="1">
      <alignment horizontal="center" vertical="center" wrapText="1"/>
    </xf>
    <xf numFmtId="49" fontId="28" fillId="0" borderId="0" xfId="0" applyNumberFormat="1" applyFont="1" applyBorder="1" applyAlignment="1">
      <alignment horizontal="center" vertical="center"/>
    </xf>
    <xf numFmtId="0" fontId="28" fillId="0" borderId="0" xfId="0" applyFont="1" applyAlignment="1">
      <alignment horizontal="center" vertical="top"/>
    </xf>
    <xf numFmtId="0" fontId="28" fillId="0" borderId="14" xfId="0" applyFont="1" applyBorder="1" applyAlignment="1">
      <alignment horizontal="center" vertical="top"/>
    </xf>
    <xf numFmtId="0" fontId="7" fillId="0" borderId="0" xfId="0" applyFont="1" applyAlignment="1">
      <alignment horizontal="center" vertical="top"/>
    </xf>
    <xf numFmtId="0" fontId="7" fillId="0" borderId="14" xfId="0" applyFont="1" applyBorder="1" applyAlignment="1">
      <alignment horizontal="center" vertical="top"/>
    </xf>
    <xf numFmtId="49" fontId="28" fillId="0" borderId="9" xfId="0" applyNumberFormat="1" applyFont="1" applyBorder="1" applyAlignment="1">
      <alignment horizontal="center" vertical="center"/>
    </xf>
    <xf numFmtId="49" fontId="28" fillId="0" borderId="0" xfId="0" applyNumberFormat="1" applyFont="1" applyAlignment="1">
      <alignment horizontal="center" vertical="center"/>
    </xf>
    <xf numFmtId="0" fontId="28" fillId="0" borderId="0" xfId="0" applyFont="1" applyAlignment="1">
      <alignment horizontal="right" vertical="top"/>
    </xf>
    <xf numFmtId="0" fontId="7" fillId="0" borderId="0" xfId="0" applyFont="1" applyAlignment="1">
      <alignment horizontal="right" vertical="top"/>
    </xf>
    <xf numFmtId="0" fontId="7" fillId="0" borderId="7" xfId="0" applyFont="1" applyBorder="1" applyAlignment="1">
      <alignment horizontal="right" vertical="center"/>
    </xf>
    <xf numFmtId="0" fontId="7" fillId="0" borderId="2" xfId="0" applyFont="1" applyBorder="1" applyAlignment="1">
      <alignment horizontal="right" vertical="center"/>
    </xf>
    <xf numFmtId="49" fontId="7" fillId="0" borderId="34" xfId="0" applyNumberFormat="1" applyFont="1" applyBorder="1" applyAlignment="1">
      <alignment horizontal="center" vertical="center"/>
    </xf>
    <xf numFmtId="0" fontId="0" fillId="0" borderId="23" xfId="0" applyBorder="1" applyAlignment="1">
      <alignment horizontal="center" vertical="center"/>
    </xf>
    <xf numFmtId="0" fontId="0" fillId="0" borderId="26" xfId="0" applyBorder="1" applyAlignment="1">
      <alignment horizontal="center" vertical="center"/>
    </xf>
    <xf numFmtId="0" fontId="0" fillId="0" borderId="0" xfId="0" applyAlignment="1">
      <alignment horizontal="center" vertical="center"/>
    </xf>
    <xf numFmtId="0" fontId="0" fillId="0" borderId="14" xfId="0" applyBorder="1" applyAlignment="1">
      <alignment horizontal="center" vertical="center"/>
    </xf>
    <xf numFmtId="0" fontId="7" fillId="0" borderId="33" xfId="0" applyFont="1" applyBorder="1" applyAlignment="1">
      <alignment horizontal="center" vertical="center" wrapText="1"/>
    </xf>
    <xf numFmtId="0" fontId="0" fillId="0" borderId="28" xfId="0" applyBorder="1" applyAlignment="1">
      <alignment horizontal="center" vertical="center"/>
    </xf>
    <xf numFmtId="0" fontId="0" fillId="0" borderId="27" xfId="0" applyBorder="1" applyAlignment="1">
      <alignment horizontal="center" vertical="center"/>
    </xf>
    <xf numFmtId="0" fontId="0" fillId="0" borderId="25" xfId="0" applyBorder="1" applyAlignment="1">
      <alignment horizontal="center" vertical="center"/>
    </xf>
    <xf numFmtId="0" fontId="7" fillId="0" borderId="19" xfId="0" applyFont="1" applyBorder="1" applyAlignment="1">
      <alignment horizontal="center" vertical="center"/>
    </xf>
    <xf numFmtId="0" fontId="7" fillId="0" borderId="1" xfId="0" applyFont="1" applyBorder="1" applyAlignment="1">
      <alignment horizontal="center" vertical="center"/>
    </xf>
    <xf numFmtId="0" fontId="7" fillId="0" borderId="24" xfId="0" applyFont="1" applyBorder="1" applyAlignment="1">
      <alignment horizontal="center" vertical="center"/>
    </xf>
    <xf numFmtId="0" fontId="0" fillId="0" borderId="1" xfId="0" applyBorder="1" applyAlignment="1">
      <alignment horizontal="center" vertical="center"/>
    </xf>
    <xf numFmtId="0" fontId="0" fillId="0" borderId="24" xfId="0" applyBorder="1" applyAlignment="1">
      <alignment horizontal="center" vertical="center"/>
    </xf>
    <xf numFmtId="0" fontId="7" fillId="0" borderId="29" xfId="0" applyFont="1" applyBorder="1" applyAlignment="1">
      <alignment horizontal="center" vertical="center"/>
    </xf>
    <xf numFmtId="0" fontId="7" fillId="0" borderId="6" xfId="0" applyFont="1" applyBorder="1" applyAlignment="1">
      <alignment horizontal="center" vertical="center" wrapText="1"/>
    </xf>
    <xf numFmtId="0" fontId="7" fillId="0" borderId="4" xfId="0" applyFont="1" applyBorder="1" applyAlignment="1">
      <alignment horizontal="center" vertical="center" wrapText="1"/>
    </xf>
    <xf numFmtId="0" fontId="7" fillId="0" borderId="29" xfId="0" applyFont="1" applyBorder="1" applyAlignment="1">
      <alignment horizontal="center" vertical="center" wrapText="1"/>
    </xf>
    <xf numFmtId="49" fontId="7" fillId="0" borderId="23" xfId="0" applyNumberFormat="1" applyFont="1" applyBorder="1" applyAlignment="1">
      <alignment horizontal="center" vertical="center"/>
    </xf>
    <xf numFmtId="49" fontId="7" fillId="0" borderId="26" xfId="0" applyNumberFormat="1" applyFont="1" applyBorder="1" applyAlignment="1">
      <alignment horizontal="center" vertical="center"/>
    </xf>
    <xf numFmtId="0" fontId="7" fillId="0" borderId="21" xfId="0" applyFont="1" applyBorder="1" applyAlignment="1">
      <alignment horizontal="center" vertical="center"/>
    </xf>
    <xf numFmtId="0" fontId="0" fillId="0" borderId="34" xfId="0" applyBorder="1" applyAlignment="1">
      <alignment horizontal="center" vertical="center"/>
    </xf>
    <xf numFmtId="0" fontId="0" fillId="0" borderId="5"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7" fillId="0" borderId="37" xfId="0" applyFont="1" applyBorder="1" applyAlignment="1">
      <alignment horizontal="center" vertical="center"/>
    </xf>
    <xf numFmtId="0" fontId="7" fillId="0" borderId="3" xfId="0" applyFont="1" applyBorder="1" applyAlignment="1">
      <alignment horizontal="center" vertical="center"/>
    </xf>
    <xf numFmtId="0" fontId="7" fillId="0" borderId="6" xfId="0" applyFont="1" applyBorder="1" applyAlignment="1">
      <alignment horizontal="center" vertical="center"/>
    </xf>
    <xf numFmtId="0" fontId="7" fillId="0" borderId="36" xfId="0" applyFont="1" applyBorder="1" applyAlignment="1">
      <alignment horizontal="center" vertical="center"/>
    </xf>
    <xf numFmtId="0" fontId="0" fillId="0" borderId="35" xfId="0" applyBorder="1" applyAlignment="1">
      <alignment horizontal="center" vertical="center"/>
    </xf>
    <xf numFmtId="0" fontId="7" fillId="0" borderId="34" xfId="0" applyFont="1" applyBorder="1" applyAlignment="1">
      <alignment horizontal="center" vertical="center" wrapText="1"/>
    </xf>
    <xf numFmtId="49" fontId="7" fillId="0" borderId="19" xfId="0" applyNumberFormat="1" applyFont="1" applyBorder="1" applyAlignment="1">
      <alignment horizontal="center" vertical="center" wrapText="1"/>
    </xf>
    <xf numFmtId="49" fontId="7" fillId="0" borderId="22"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49" fontId="7" fillId="0" borderId="8" xfId="0" applyNumberFormat="1" applyFont="1" applyBorder="1" applyAlignment="1">
      <alignment horizontal="center" vertical="center" wrapText="1"/>
    </xf>
    <xf numFmtId="49" fontId="7" fillId="0" borderId="24" xfId="0" applyNumberFormat="1" applyFont="1" applyBorder="1" applyAlignment="1">
      <alignment horizontal="center" vertical="center" wrapText="1"/>
    </xf>
    <xf numFmtId="49" fontId="7" fillId="0" borderId="13" xfId="0" applyNumberFormat="1" applyFont="1" applyBorder="1" applyAlignment="1">
      <alignment horizontal="center" vertical="center" wrapText="1"/>
    </xf>
    <xf numFmtId="49" fontId="7" fillId="0" borderId="33" xfId="0" applyNumberFormat="1" applyFont="1" applyBorder="1" applyAlignment="1">
      <alignment horizontal="center" vertical="center" wrapText="1"/>
    </xf>
    <xf numFmtId="0" fontId="28" fillId="0" borderId="14" xfId="0" applyFont="1" applyBorder="1" applyAlignment="1">
      <alignment horizontal="center" vertical="top" wrapText="1"/>
    </xf>
    <xf numFmtId="0" fontId="28" fillId="0" borderId="0" xfId="0" applyFont="1" applyAlignment="1">
      <alignment horizontal="center" vertical="top" wrapText="1"/>
    </xf>
    <xf numFmtId="49" fontId="7" fillId="0" borderId="9" xfId="0" applyNumberFormat="1" applyFont="1" applyBorder="1" applyAlignment="1">
      <alignment horizontal="center" vertical="center" wrapText="1"/>
    </xf>
    <xf numFmtId="49" fontId="7" fillId="0" borderId="0"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0" fontId="7" fillId="0" borderId="37" xfId="0" applyFont="1" applyBorder="1" applyAlignment="1">
      <alignment horizontal="center" vertical="center" wrapText="1"/>
    </xf>
    <xf numFmtId="0" fontId="7" fillId="0" borderId="28"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34" xfId="0" applyFont="1" applyBorder="1" applyAlignment="1">
      <alignment horizontal="center" vertical="center"/>
    </xf>
    <xf numFmtId="0" fontId="7" fillId="0" borderId="16" xfId="0" applyFont="1" applyBorder="1" applyAlignment="1">
      <alignment horizontal="center" vertical="center"/>
    </xf>
    <xf numFmtId="0" fontId="7" fillId="0" borderId="5" xfId="0" applyFont="1" applyBorder="1" applyAlignment="1">
      <alignment horizontal="center" vertical="center"/>
    </xf>
    <xf numFmtId="0" fontId="7" fillId="0" borderId="2" xfId="0" applyFont="1" applyBorder="1" applyAlignment="1">
      <alignment horizontal="center" vertical="center"/>
    </xf>
    <xf numFmtId="49" fontId="7" fillId="0" borderId="4" xfId="0" applyNumberFormat="1" applyFont="1" applyBorder="1" applyAlignment="1">
      <alignment horizontal="center" vertical="center"/>
    </xf>
    <xf numFmtId="49" fontId="7" fillId="0" borderId="21" xfId="0" applyNumberFormat="1" applyFont="1" applyBorder="1" applyAlignment="1">
      <alignment horizontal="center" vertical="center" wrapText="1"/>
    </xf>
    <xf numFmtId="49" fontId="7" fillId="0" borderId="34"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49" fontId="7" fillId="0" borderId="23" xfId="0" applyNumberFormat="1" applyFont="1" applyBorder="1" applyAlignment="1">
      <alignment horizontal="center" vertical="center" wrapText="1"/>
    </xf>
    <xf numFmtId="49" fontId="7" fillId="0" borderId="16" xfId="0" applyNumberFormat="1" applyFont="1" applyBorder="1" applyAlignment="1">
      <alignment horizontal="center" vertical="center" wrapText="1"/>
    </xf>
    <xf numFmtId="49" fontId="7" fillId="0" borderId="5"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37" xfId="0" applyNumberFormat="1" applyFont="1" applyBorder="1" applyAlignment="1">
      <alignment horizontal="center" vertical="center"/>
    </xf>
    <xf numFmtId="0" fontId="7" fillId="0" borderId="29" xfId="0" applyNumberFormat="1" applyFont="1" applyBorder="1" applyAlignment="1">
      <alignment horizontal="center" vertical="center"/>
    </xf>
    <xf numFmtId="0" fontId="0" fillId="0" borderId="25" xfId="0" applyNumberFormat="1" applyBorder="1" applyAlignment="1">
      <alignment horizontal="center" vertical="center"/>
    </xf>
    <xf numFmtId="49" fontId="7" fillId="0" borderId="9" xfId="0" applyNumberFormat="1" applyFont="1" applyBorder="1" applyAlignment="1">
      <alignment horizontal="center" vertical="center"/>
    </xf>
    <xf numFmtId="49" fontId="7" fillId="0" borderId="22"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8" xfId="0" applyNumberFormat="1" applyFont="1" applyBorder="1" applyAlignment="1">
      <alignment horizontal="center" vertical="center"/>
    </xf>
    <xf numFmtId="49" fontId="7" fillId="0" borderId="14" xfId="0" applyNumberFormat="1" applyFont="1" applyBorder="1" applyAlignment="1">
      <alignment horizontal="center" vertical="center"/>
    </xf>
    <xf numFmtId="49" fontId="7" fillId="0" borderId="13" xfId="0" applyNumberFormat="1" applyFont="1" applyBorder="1" applyAlignment="1">
      <alignment horizontal="center" vertical="center"/>
    </xf>
    <xf numFmtId="49" fontId="7" fillId="0" borderId="21"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35" xfId="0" applyNumberFormat="1" applyFont="1" applyBorder="1" applyAlignment="1">
      <alignment horizontal="center" vertical="center"/>
    </xf>
    <xf numFmtId="0" fontId="21" fillId="0" borderId="0" xfId="0" applyFont="1" applyBorder="1" applyAlignment="1">
      <alignment horizontal="center"/>
    </xf>
    <xf numFmtId="0" fontId="19" fillId="0" borderId="4" xfId="0" applyFont="1" applyBorder="1" applyAlignment="1">
      <alignment horizontal="center" vertical="center" wrapText="1"/>
    </xf>
    <xf numFmtId="0" fontId="0" fillId="0" borderId="5" xfId="0" applyBorder="1" applyAlignment="1">
      <alignment horizontal="center" vertical="center" wrapText="1"/>
    </xf>
    <xf numFmtId="0" fontId="19" fillId="0" borderId="6" xfId="0" applyFont="1" applyBorder="1" applyAlignment="1">
      <alignment horizontal="center" vertical="center" wrapText="1"/>
    </xf>
    <xf numFmtId="0" fontId="0" fillId="0" borderId="3" xfId="0" applyBorder="1" applyAlignment="1">
      <alignment horizontal="center" vertical="center" wrapText="1"/>
    </xf>
    <xf numFmtId="0" fontId="0" fillId="0" borderId="7" xfId="0" applyBorder="1" applyAlignment="1">
      <alignment horizontal="center" vertical="center" wrapText="1"/>
    </xf>
    <xf numFmtId="0" fontId="0" fillId="0" borderId="2" xfId="0" applyBorder="1" applyAlignment="1">
      <alignment horizontal="center" vertical="center" wrapText="1"/>
    </xf>
    <xf numFmtId="0" fontId="19" fillId="0" borderId="3"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2" xfId="0" applyFont="1" applyBorder="1" applyAlignment="1">
      <alignment horizontal="center" vertical="center" wrapText="1"/>
    </xf>
    <xf numFmtId="0" fontId="31" fillId="0" borderId="0" xfId="0" applyFont="1" applyAlignment="1">
      <alignment horizontal="center" wrapText="1"/>
    </xf>
    <xf numFmtId="0" fontId="0" fillId="0" borderId="0" xfId="0" applyAlignment="1">
      <alignment wrapText="1"/>
    </xf>
    <xf numFmtId="0" fontId="30" fillId="0" borderId="0" xfId="0" applyFont="1"/>
    <xf numFmtId="0" fontId="32" fillId="0" borderId="0" xfId="0" applyFont="1" applyAlignment="1"/>
    <xf numFmtId="0" fontId="6" fillId="0" borderId="0" xfId="0" applyFont="1" applyAlignment="1">
      <alignment wrapText="1"/>
    </xf>
    <xf numFmtId="0" fontId="30" fillId="0" borderId="0" xfId="0" applyFont="1" applyAlignment="1">
      <alignment wrapText="1"/>
    </xf>
    <xf numFmtId="0" fontId="0" fillId="0" borderId="0" xfId="0" applyNumberFormat="1" applyAlignment="1">
      <alignment wrapText="1"/>
    </xf>
    <xf numFmtId="0" fontId="6" fillId="0" borderId="0" xfId="0" applyNumberFormat="1" applyFont="1" applyAlignment="1">
      <alignment vertical="top" wrapText="1"/>
    </xf>
    <xf numFmtId="0" fontId="33" fillId="0" borderId="0" xfId="0" applyFont="1" applyAlignment="1"/>
    <xf numFmtId="0" fontId="0" fillId="0" borderId="0" xfId="0" applyAlignment="1"/>
    <xf numFmtId="0" fontId="32" fillId="0" borderId="0" xfId="0" applyFont="1" applyAlignment="1">
      <alignment horizontal="center"/>
    </xf>
    <xf numFmtId="0" fontId="32" fillId="0" borderId="0" xfId="0" applyFont="1"/>
    <xf numFmtId="0" fontId="0" fillId="0" borderId="0" xfId="0" applyAlignment="1">
      <alignment horizontal="center"/>
    </xf>
    <xf numFmtId="0" fontId="32" fillId="0" borderId="0" xfId="0" applyFont="1" applyAlignment="1">
      <alignment vertical="top"/>
    </xf>
    <xf numFmtId="0" fontId="32" fillId="0" borderId="0" xfId="0" applyFont="1" applyAlignment="1">
      <alignment wrapText="1"/>
    </xf>
  </cellXfs>
  <cellStyles count="11">
    <cellStyle name="Euro" xfId="1"/>
    <cellStyle name="Euro 2" xfId="2"/>
    <cellStyle name="Euro 3" xfId="10"/>
    <cellStyle name="Standard" xfId="0" builtinId="0"/>
    <cellStyle name="Standard 2" xfId="3"/>
    <cellStyle name="Standard 2 2" xfId="4"/>
    <cellStyle name="Standard 2 3" xfId="6"/>
    <cellStyle name="Standard 2 4" xfId="7"/>
    <cellStyle name="Standard 2 5" xfId="8"/>
    <cellStyle name="Standard 2 6" xfId="9"/>
    <cellStyle name="Standard 3"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AC62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hartsheet" Target="chartsheets/sheet3.xml"/><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chartsheet" Target="chartsheets/sheet2.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worksheet" Target="worksheets/sheet7.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theme" Target="theme/theme1.xml"/><Relationship Id="rId40"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externalLink" Target="externalLinks/externalLink1.xml"/><Relationship Id="rId10" Type="http://schemas.openxmlformats.org/officeDocument/2006/relationships/worksheet" Target="worksheets/sheet6.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4.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8541996830427893"/>
          <c:y val="0.17462039045553146"/>
          <c:w val="0.62757527733755947"/>
          <c:h val="0.28633405639913234"/>
        </c:manualLayout>
      </c:layout>
      <c:barChart>
        <c:barDir val="col"/>
        <c:grouping val="clustered"/>
        <c:varyColors val="0"/>
        <c:ser>
          <c:idx val="0"/>
          <c:order val="0"/>
          <c:spPr>
            <a:gradFill rotWithShape="0">
              <a:gsLst>
                <a:gs pos="0">
                  <a:srgbClr val="FFCC99"/>
                </a:gs>
                <a:gs pos="100000">
                  <a:srgbClr val="FF9900"/>
                </a:gs>
              </a:gsLst>
              <a:path path="rect">
                <a:fillToRect l="50000" t="50000" r="50000" b="50000"/>
              </a:path>
            </a:gradFill>
            <a:ln w="12700">
              <a:solidFill>
                <a:srgbClr val="000000"/>
              </a:solidFill>
              <a:prstDash val="solid"/>
            </a:ln>
          </c:spPr>
          <c:invertIfNegative val="0"/>
          <c:val>
            <c:numRef>
              <c:f>'DATENTABELLE GRAF 1'!$A$2:$A$5</c:f>
              <c:numCache>
                <c:formatCode>0.000</c:formatCode>
                <c:ptCount val="4"/>
                <c:pt idx="0">
                  <c:v>1056.30827</c:v>
                </c:pt>
                <c:pt idx="1">
                  <c:v>684.07406300000002</c:v>
                </c:pt>
                <c:pt idx="2">
                  <c:v>1066.098407</c:v>
                </c:pt>
                <c:pt idx="3">
                  <c:v>328.24090100000001</c:v>
                </c:pt>
              </c:numCache>
            </c:numRef>
          </c:val>
        </c:ser>
        <c:ser>
          <c:idx val="1"/>
          <c:order val="1"/>
          <c:spPr>
            <a:gradFill rotWithShape="0">
              <a:gsLst>
                <a:gs pos="0">
                  <a:srgbClr val="339966"/>
                </a:gs>
                <a:gs pos="100000">
                  <a:srgbClr val="CCFFCC"/>
                </a:gs>
              </a:gsLst>
              <a:lin ang="0" scaled="1"/>
            </a:gradFill>
            <a:ln w="12700">
              <a:solidFill>
                <a:srgbClr val="000000"/>
              </a:solidFill>
              <a:prstDash val="solid"/>
            </a:ln>
          </c:spPr>
          <c:invertIfNegative val="0"/>
          <c:val>
            <c:numRef>
              <c:f>'DATENTABELLE GRAF 1'!$B$2:$B$5</c:f>
              <c:numCache>
                <c:formatCode>0.000</c:formatCode>
                <c:ptCount val="4"/>
                <c:pt idx="0">
                  <c:v>1062.2829999999999</c:v>
                </c:pt>
                <c:pt idx="1">
                  <c:v>689.798</c:v>
                </c:pt>
                <c:pt idx="2">
                  <c:v>1043.8130000000001</c:v>
                </c:pt>
                <c:pt idx="3">
                  <c:v>370.74400000000003</c:v>
                </c:pt>
              </c:numCache>
            </c:numRef>
          </c:val>
        </c:ser>
        <c:dLbls>
          <c:showLegendKey val="0"/>
          <c:showVal val="0"/>
          <c:showCatName val="0"/>
          <c:showSerName val="0"/>
          <c:showPercent val="0"/>
          <c:showBubbleSize val="0"/>
        </c:dLbls>
        <c:gapWidth val="50"/>
        <c:axId val="101128832"/>
        <c:axId val="101171584"/>
      </c:barChart>
      <c:catAx>
        <c:axId val="101128832"/>
        <c:scaling>
          <c:orientation val="minMax"/>
        </c:scaling>
        <c:delete val="1"/>
        <c:axPos val="b"/>
        <c:majorTickMark val="out"/>
        <c:minorTickMark val="none"/>
        <c:tickLblPos val="nextTo"/>
        <c:crossAx val="101171584"/>
        <c:crosses val="autoZero"/>
        <c:auto val="1"/>
        <c:lblAlgn val="ctr"/>
        <c:lblOffset val="100"/>
        <c:noMultiLvlLbl val="0"/>
      </c:catAx>
      <c:valAx>
        <c:axId val="101171584"/>
        <c:scaling>
          <c:orientation val="minMax"/>
          <c:max val="125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01128832"/>
        <c:crosses val="autoZero"/>
        <c:crossBetween val="between"/>
        <c:majorUnit val="250"/>
        <c:minorUnit val="100"/>
      </c:valAx>
      <c:spPr>
        <a:solidFill>
          <a:srgbClr val="FFFFFF"/>
        </a:solidFill>
        <a:ln w="12700">
          <a:solidFill>
            <a:srgbClr val="000000"/>
          </a:solidFill>
          <a:prstDash val="solid"/>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42634042464021E-2"/>
          <c:y val="5.1903210195425292E-2"/>
          <c:w val="0.88620495771361918"/>
          <c:h val="0.89965549925574995"/>
        </c:manualLayout>
      </c:layout>
      <c:barChart>
        <c:barDir val="col"/>
        <c:grouping val="clustered"/>
        <c:varyColors val="0"/>
        <c:ser>
          <c:idx val="0"/>
          <c:order val="0"/>
          <c:spPr>
            <a:gradFill rotWithShape="0">
              <a:gsLst>
                <a:gs pos="0">
                  <a:srgbClr val="FFCC99"/>
                </a:gs>
                <a:gs pos="100000">
                  <a:srgbClr val="FF9900"/>
                </a:gs>
              </a:gsLst>
              <a:path path="rect">
                <a:fillToRect l="50000" t="50000" r="50000" b="50000"/>
              </a:path>
            </a:gradFill>
            <a:ln w="12700">
              <a:solidFill>
                <a:srgbClr val="000000"/>
              </a:solidFill>
              <a:prstDash val="solid"/>
            </a:ln>
          </c:spPr>
          <c:invertIfNegative val="0"/>
          <c:val>
            <c:numRef>
              <c:f>'DATENTABELLE GRAF 1'!$A$9:$A$12</c:f>
              <c:numCache>
                <c:formatCode>0.000</c:formatCode>
                <c:ptCount val="4"/>
                <c:pt idx="0">
                  <c:v>1030.930141</c:v>
                </c:pt>
                <c:pt idx="1">
                  <c:v>484.355884</c:v>
                </c:pt>
                <c:pt idx="2">
                  <c:v>1772.4204729999999</c:v>
                </c:pt>
                <c:pt idx="3">
                  <c:v>135.57151400000001</c:v>
                </c:pt>
              </c:numCache>
            </c:numRef>
          </c:val>
        </c:ser>
        <c:ser>
          <c:idx val="1"/>
          <c:order val="1"/>
          <c:spPr>
            <a:gradFill rotWithShape="0">
              <a:gsLst>
                <a:gs pos="0">
                  <a:srgbClr val="339966"/>
                </a:gs>
                <a:gs pos="100000">
                  <a:srgbClr val="CCFFCC"/>
                </a:gs>
              </a:gsLst>
              <a:lin ang="0" scaled="1"/>
            </a:gradFill>
            <a:ln w="12700">
              <a:solidFill>
                <a:srgbClr val="000000"/>
              </a:solidFill>
              <a:prstDash val="solid"/>
            </a:ln>
          </c:spPr>
          <c:invertIfNegative val="0"/>
          <c:val>
            <c:numRef>
              <c:f>'DATENTABELLE GRAF 1'!$B$9:$B$12</c:f>
              <c:numCache>
                <c:formatCode>0.000</c:formatCode>
                <c:ptCount val="4"/>
                <c:pt idx="0">
                  <c:v>1091.6310000000001</c:v>
                </c:pt>
                <c:pt idx="1">
                  <c:v>487.36200000000002</c:v>
                </c:pt>
                <c:pt idx="2">
                  <c:v>1780.2539999999999</c:v>
                </c:pt>
                <c:pt idx="3">
                  <c:v>129.97499999999999</c:v>
                </c:pt>
              </c:numCache>
            </c:numRef>
          </c:val>
        </c:ser>
        <c:dLbls>
          <c:showLegendKey val="0"/>
          <c:showVal val="0"/>
          <c:showCatName val="0"/>
          <c:showSerName val="0"/>
          <c:showPercent val="0"/>
          <c:showBubbleSize val="0"/>
        </c:dLbls>
        <c:gapWidth val="50"/>
        <c:axId val="127459328"/>
        <c:axId val="127462016"/>
      </c:barChart>
      <c:catAx>
        <c:axId val="127459328"/>
        <c:scaling>
          <c:orientation val="minMax"/>
        </c:scaling>
        <c:delete val="1"/>
        <c:axPos val="b"/>
        <c:majorTickMark val="out"/>
        <c:minorTickMark val="none"/>
        <c:tickLblPos val="nextTo"/>
        <c:crossAx val="127462016"/>
        <c:crosses val="autoZero"/>
        <c:auto val="1"/>
        <c:lblAlgn val="ctr"/>
        <c:lblOffset val="100"/>
        <c:noMultiLvlLbl val="0"/>
      </c:catAx>
      <c:valAx>
        <c:axId val="127462016"/>
        <c:scaling>
          <c:orientation val="minMax"/>
          <c:max val="200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127459328"/>
        <c:crosses val="autoZero"/>
        <c:crossBetween val="between"/>
        <c:majorUnit val="250"/>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550" b="0" i="0" u="none" strike="noStrike" baseline="0">
          <a:solidFill>
            <a:srgbClr val="000000"/>
          </a:solidFill>
          <a:latin typeface="Arial"/>
          <a:ea typeface="Arial"/>
          <a:cs typeface="Arial"/>
        </a:defRPr>
      </a:pPr>
      <a:endParaRPr lang="de-DE"/>
    </a:p>
  </c:txPr>
  <c:printSettings>
    <c:headerFooter alignWithMargins="0"/>
    <c:pageMargins b="0.98425196850393704" l="0.78740157480314965" r="0.78740157480314965" t="0.98425196850393704" header="0.51181102362204722" footer="0.51181102362204722"/>
    <c:pageSetup paperSize="9" orientation="portrait" verticalDpi="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
          <c:y val="0.1334841628959276"/>
          <c:w val="0.92086330935251803"/>
          <c:h val="0.70814479638009054"/>
        </c:manualLayout>
      </c:layout>
      <c:barChart>
        <c:barDir val="bar"/>
        <c:grouping val="clustered"/>
        <c:varyColors val="0"/>
        <c:dLbls>
          <c:showLegendKey val="0"/>
          <c:showVal val="0"/>
          <c:showCatName val="0"/>
          <c:showSerName val="0"/>
          <c:showPercent val="0"/>
          <c:showBubbleSize val="0"/>
        </c:dLbls>
        <c:gapWidth val="50"/>
        <c:axId val="94774784"/>
        <c:axId val="94776320"/>
      </c:barChart>
      <c:catAx>
        <c:axId val="94774784"/>
        <c:scaling>
          <c:orientation val="minMax"/>
        </c:scaling>
        <c:delete val="1"/>
        <c:axPos val="l"/>
        <c:majorTickMark val="out"/>
        <c:minorTickMark val="none"/>
        <c:tickLblPos val="nextTo"/>
        <c:crossAx val="94776320"/>
        <c:crosses val="autoZero"/>
        <c:auto val="1"/>
        <c:lblAlgn val="ctr"/>
        <c:lblOffset val="100"/>
        <c:noMultiLvlLbl val="0"/>
      </c:catAx>
      <c:valAx>
        <c:axId val="94776320"/>
        <c:scaling>
          <c:orientation val="minMax"/>
        </c:scaling>
        <c:delete val="0"/>
        <c:axPos val="b"/>
        <c:majorTickMark val="none"/>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de-DE"/>
          </a:p>
        </c:txPr>
        <c:crossAx val="94774784"/>
        <c:crosses val="autoZero"/>
        <c:crossBetween val="between"/>
      </c:valAx>
      <c:spPr>
        <a:noFill/>
        <a:ln w="25400">
          <a:noFill/>
        </a:ln>
      </c:spPr>
    </c:plotArea>
    <c:plotVisOnly val="1"/>
    <c:dispBlanksAs val="gap"/>
    <c:showDLblsOverMax val="0"/>
  </c:chart>
  <c:spPr>
    <a:noFill/>
    <a:ln w="9525">
      <a:noFill/>
    </a:ln>
  </c:spPr>
  <c:txPr>
    <a:bodyPr/>
    <a:lstStyle/>
    <a:p>
      <a:pPr>
        <a:defRPr sz="575" b="0" i="0" u="none" strike="noStrike" baseline="0">
          <a:solidFill>
            <a:srgbClr val="000000"/>
          </a:solidFill>
          <a:latin typeface="Arial"/>
          <a:ea typeface="Arial"/>
          <a:cs typeface="Arial"/>
        </a:defRPr>
      </a:pPr>
      <a:endParaRPr lang="de-DE"/>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5647495756076954"/>
          <c:y val="0.22546419098143236"/>
          <c:w val="0.72661934315575749"/>
          <c:h val="0.57029177718832891"/>
        </c:manualLayout>
      </c:layout>
      <c:barChart>
        <c:barDir val="col"/>
        <c:grouping val="clustered"/>
        <c:varyColors val="0"/>
        <c:ser>
          <c:idx val="1"/>
          <c:order val="0"/>
          <c:tx>
            <c:strRef>
              <c:f>'DATENTABELLE GRAF 2 UND GRAF 3'!$B$1</c:f>
              <c:strCache>
                <c:ptCount val="1"/>
                <c:pt idx="0">
                  <c:v>2016</c:v>
                </c:pt>
              </c:strCache>
            </c:strRef>
          </c:tx>
          <c:spPr>
            <a:solidFill>
              <a:srgbClr val="339966"/>
            </a:solidFill>
            <a:ln w="12700">
              <a:solidFill>
                <a:srgbClr val="000000"/>
              </a:solidFill>
              <a:prstDash val="solid"/>
            </a:ln>
          </c:spPr>
          <c:invertIfNegative val="0"/>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3'!$B$2:$B$7</c:f>
              <c:numCache>
                <c:formatCode>0</c:formatCode>
                <c:ptCount val="6"/>
                <c:pt idx="0">
                  <c:v>73</c:v>
                </c:pt>
                <c:pt idx="1">
                  <c:v>67</c:v>
                </c:pt>
                <c:pt idx="2">
                  <c:v>38</c:v>
                </c:pt>
                <c:pt idx="3">
                  <c:v>48</c:v>
                </c:pt>
                <c:pt idx="4">
                  <c:v>155</c:v>
                </c:pt>
                <c:pt idx="5">
                  <c:v>149</c:v>
                </c:pt>
              </c:numCache>
            </c:numRef>
          </c:val>
        </c:ser>
        <c:ser>
          <c:idx val="0"/>
          <c:order val="1"/>
          <c:tx>
            <c:strRef>
              <c:f>'DATENTABELLE GRAF 2 UND GRAF 3'!$C$1</c:f>
              <c:strCache>
                <c:ptCount val="1"/>
                <c:pt idx="0">
                  <c:v>2017</c:v>
                </c:pt>
              </c:strCache>
            </c:strRef>
          </c:tx>
          <c:spPr>
            <a:solidFill>
              <a:srgbClr val="FF9900"/>
            </a:solidFill>
            <a:ln w="12700">
              <a:solidFill>
                <a:srgbClr val="000000"/>
              </a:solidFill>
              <a:prstDash val="solid"/>
            </a:ln>
          </c:spPr>
          <c:invertIfNegative val="0"/>
          <c:cat>
            <c:strRef>
              <c:f>'DATENTABELLE GRAF 2 UND GRAF 3'!$A$2:$A$7</c:f>
              <c:strCache>
                <c:ptCount val="6"/>
                <c:pt idx="0">
                  <c:v>Erfurt</c:v>
                </c:pt>
                <c:pt idx="1">
                  <c:v>Gera</c:v>
                </c:pt>
                <c:pt idx="2">
                  <c:v>Jena</c:v>
                </c:pt>
                <c:pt idx="3">
                  <c:v>Suhl</c:v>
                </c:pt>
                <c:pt idx="4">
                  <c:v>Weimar</c:v>
                </c:pt>
                <c:pt idx="5">
                  <c:v>Eisenach</c:v>
                </c:pt>
              </c:strCache>
            </c:strRef>
          </c:cat>
          <c:val>
            <c:numRef>
              <c:f>'DATENTABELLE GRAF 2 UND GRAF 3'!$C$2:$C$7</c:f>
              <c:numCache>
                <c:formatCode>0</c:formatCode>
                <c:ptCount val="6"/>
                <c:pt idx="0">
                  <c:v>92</c:v>
                </c:pt>
                <c:pt idx="1">
                  <c:v>94</c:v>
                </c:pt>
                <c:pt idx="2">
                  <c:v>38</c:v>
                </c:pt>
                <c:pt idx="3">
                  <c:v>114</c:v>
                </c:pt>
                <c:pt idx="4">
                  <c:v>110</c:v>
                </c:pt>
                <c:pt idx="5">
                  <c:v>162</c:v>
                </c:pt>
              </c:numCache>
            </c:numRef>
          </c:val>
        </c:ser>
        <c:dLbls>
          <c:showLegendKey val="0"/>
          <c:showVal val="0"/>
          <c:showCatName val="0"/>
          <c:showSerName val="0"/>
          <c:showPercent val="0"/>
          <c:showBubbleSize val="0"/>
        </c:dLbls>
        <c:gapWidth val="50"/>
        <c:overlap val="30"/>
        <c:axId val="94788608"/>
        <c:axId val="94790400"/>
      </c:barChart>
      <c:catAx>
        <c:axId val="94788608"/>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4790400"/>
        <c:crosses val="autoZero"/>
        <c:auto val="0"/>
        <c:lblAlgn val="ctr"/>
        <c:lblOffset val="100"/>
        <c:tickLblSkip val="1"/>
        <c:tickMarkSkip val="1"/>
        <c:noMultiLvlLbl val="0"/>
      </c:catAx>
      <c:valAx>
        <c:axId val="94790400"/>
        <c:scaling>
          <c:orientation val="minMax"/>
          <c:max val="18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4788608"/>
        <c:crosses val="autoZero"/>
        <c:crossBetween val="between"/>
        <c:majorUnit val="2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6007208302193668"/>
          <c:y val="0.23884575655592949"/>
          <c:w val="0.71942509223342321"/>
          <c:h val="0.56955526563337033"/>
        </c:manualLayout>
      </c:layout>
      <c:barChart>
        <c:barDir val="col"/>
        <c:grouping val="clustered"/>
        <c:varyColors val="0"/>
        <c:ser>
          <c:idx val="1"/>
          <c:order val="0"/>
          <c:tx>
            <c:strRef>
              <c:f>'DATENTABELLE GRAF 2 UND GRAF 3'!$B$10</c:f>
              <c:strCache>
                <c:ptCount val="1"/>
                <c:pt idx="0">
                  <c:v>2016</c:v>
                </c:pt>
              </c:strCache>
            </c:strRef>
          </c:tx>
          <c:spPr>
            <a:solidFill>
              <a:srgbClr val="0066CC"/>
            </a:solidFill>
            <a:ln w="12700">
              <a:solidFill>
                <a:srgbClr val="000000"/>
              </a:solidFill>
              <a:prstDash val="solid"/>
            </a:ln>
          </c:spPr>
          <c:invertIfNegative val="0"/>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3'!$B$11:$B$16</c:f>
              <c:numCache>
                <c:formatCode>0</c:formatCode>
                <c:ptCount val="6"/>
                <c:pt idx="0">
                  <c:v>1002</c:v>
                </c:pt>
                <c:pt idx="1">
                  <c:v>1158</c:v>
                </c:pt>
                <c:pt idx="2">
                  <c:v>860</c:v>
                </c:pt>
                <c:pt idx="3">
                  <c:v>857</c:v>
                </c:pt>
                <c:pt idx="4">
                  <c:v>1053</c:v>
                </c:pt>
                <c:pt idx="5">
                  <c:v>1105</c:v>
                </c:pt>
              </c:numCache>
            </c:numRef>
          </c:val>
        </c:ser>
        <c:ser>
          <c:idx val="0"/>
          <c:order val="1"/>
          <c:tx>
            <c:strRef>
              <c:f>'DATENTABELLE GRAF 2 UND GRAF 3'!$C$10</c:f>
              <c:strCache>
                <c:ptCount val="1"/>
                <c:pt idx="0">
                  <c:v>2017</c:v>
                </c:pt>
              </c:strCache>
            </c:strRef>
          </c:tx>
          <c:spPr>
            <a:solidFill>
              <a:srgbClr val="FAC62F"/>
            </a:solidFill>
            <a:ln w="12700">
              <a:solidFill>
                <a:srgbClr val="000000"/>
              </a:solidFill>
              <a:prstDash val="solid"/>
            </a:ln>
          </c:spPr>
          <c:invertIfNegative val="0"/>
          <c:cat>
            <c:strRef>
              <c:f>'DATENTABELLE GRAF 2 UND GRAF 3'!$A$11:$A$16</c:f>
              <c:strCache>
                <c:ptCount val="6"/>
                <c:pt idx="0">
                  <c:v>Erfurt</c:v>
                </c:pt>
                <c:pt idx="1">
                  <c:v>Gera</c:v>
                </c:pt>
                <c:pt idx="2">
                  <c:v>Jena</c:v>
                </c:pt>
                <c:pt idx="3">
                  <c:v>Suhl</c:v>
                </c:pt>
                <c:pt idx="4">
                  <c:v>Weimar</c:v>
                </c:pt>
                <c:pt idx="5">
                  <c:v>Eisenach</c:v>
                </c:pt>
              </c:strCache>
            </c:strRef>
          </c:cat>
          <c:val>
            <c:numRef>
              <c:f>'DATENTABELLE GRAF 2 UND GRAF 3'!$C$11:$C$16</c:f>
              <c:numCache>
                <c:formatCode>0</c:formatCode>
                <c:ptCount val="6"/>
                <c:pt idx="0">
                  <c:v>1005</c:v>
                </c:pt>
                <c:pt idx="1">
                  <c:v>1186</c:v>
                </c:pt>
                <c:pt idx="2">
                  <c:v>885</c:v>
                </c:pt>
                <c:pt idx="3">
                  <c:v>1161</c:v>
                </c:pt>
                <c:pt idx="4">
                  <c:v>1030</c:v>
                </c:pt>
                <c:pt idx="5">
                  <c:v>1127</c:v>
                </c:pt>
              </c:numCache>
            </c:numRef>
          </c:val>
        </c:ser>
        <c:dLbls>
          <c:showLegendKey val="0"/>
          <c:showVal val="0"/>
          <c:showCatName val="0"/>
          <c:showSerName val="0"/>
          <c:showPercent val="0"/>
          <c:showBubbleSize val="0"/>
        </c:dLbls>
        <c:gapWidth val="50"/>
        <c:overlap val="30"/>
        <c:axId val="94806784"/>
        <c:axId val="94808320"/>
      </c:barChart>
      <c:catAx>
        <c:axId val="94806784"/>
        <c:scaling>
          <c:orientation val="minMax"/>
        </c:scaling>
        <c:delete val="0"/>
        <c:axPos val="b"/>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4808320"/>
        <c:crossesAt val="0"/>
        <c:auto val="0"/>
        <c:lblAlgn val="ctr"/>
        <c:lblOffset val="100"/>
        <c:tickLblSkip val="1"/>
        <c:tickMarkSkip val="1"/>
        <c:noMultiLvlLbl val="0"/>
      </c:catAx>
      <c:valAx>
        <c:axId val="94808320"/>
        <c:scaling>
          <c:orientation val="minMax"/>
          <c:max val="1400"/>
          <c:min val="0"/>
        </c:scaling>
        <c:delete val="0"/>
        <c:axPos val="l"/>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4806784"/>
        <c:crosses val="autoZero"/>
        <c:crossBetween val="between"/>
        <c:majorUnit val="200"/>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de-DE"/>
    </a:p>
  </c:txPr>
  <c:printSettings>
    <c:headerFooter alignWithMargins="0">
      <c:oddHeader>&amp;B</c:oddHeader>
      <c:oddFooter>Page &amp;S</c:oddFooter>
    </c:headerFooter>
    <c:pageMargins b="0.984251969" l="0.78740157499999996" r="0.78740157499999996" t="0.984251969" header="0.5" footer="0.5"/>
    <c:pageSetup paperSize="9" orientation="landscape" verticalDpi="0"/>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0713153724247229E-2"/>
          <c:y val="0.16562499999999999"/>
          <c:w val="0.33122028526148972"/>
          <c:h val="0.7114583333333333"/>
        </c:manualLayout>
      </c:layout>
      <c:barChart>
        <c:barDir val="bar"/>
        <c:grouping val="clustered"/>
        <c:varyColors val="0"/>
        <c:ser>
          <c:idx val="0"/>
          <c:order val="0"/>
          <c:spPr>
            <a:solidFill>
              <a:srgbClr val="FF9900"/>
            </a:solidFill>
            <a:ln w="12700">
              <a:solidFill>
                <a:srgbClr val="000000"/>
              </a:solidFill>
              <a:prstDash val="solid"/>
            </a:ln>
          </c:spPr>
          <c:invertIfNegative val="0"/>
          <c:cat>
            <c:strRef>
              <c:f>'DATENTABELLE GRAF 4'!$A$2:$A$18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4'!$B$2:$B$18</c:f>
              <c:numCache>
                <c:formatCode>General</c:formatCode>
                <c:ptCount val="17"/>
                <c:pt idx="0">
                  <c:v>157</c:v>
                </c:pt>
                <c:pt idx="1">
                  <c:v>196</c:v>
                </c:pt>
                <c:pt idx="2">
                  <c:v>215</c:v>
                </c:pt>
                <c:pt idx="3">
                  <c:v>140</c:v>
                </c:pt>
                <c:pt idx="4">
                  <c:v>234</c:v>
                </c:pt>
                <c:pt idx="5">
                  <c:v>115</c:v>
                </c:pt>
                <c:pt idx="6">
                  <c:v>223</c:v>
                </c:pt>
                <c:pt idx="7">
                  <c:v>249</c:v>
                </c:pt>
                <c:pt idx="8">
                  <c:v>123</c:v>
                </c:pt>
                <c:pt idx="9">
                  <c:v>229</c:v>
                </c:pt>
                <c:pt idx="10">
                  <c:v>179</c:v>
                </c:pt>
                <c:pt idx="11">
                  <c:v>243</c:v>
                </c:pt>
                <c:pt idx="12">
                  <c:v>132</c:v>
                </c:pt>
                <c:pt idx="13">
                  <c:v>134</c:v>
                </c:pt>
                <c:pt idx="14">
                  <c:v>277</c:v>
                </c:pt>
                <c:pt idx="15">
                  <c:v>126</c:v>
                </c:pt>
                <c:pt idx="16">
                  <c:v>307</c:v>
                </c:pt>
              </c:numCache>
            </c:numRef>
          </c:val>
        </c:ser>
        <c:dLbls>
          <c:showLegendKey val="0"/>
          <c:showVal val="0"/>
          <c:showCatName val="0"/>
          <c:showSerName val="0"/>
          <c:showPercent val="0"/>
          <c:showBubbleSize val="0"/>
        </c:dLbls>
        <c:gapWidth val="50"/>
        <c:axId val="94879104"/>
        <c:axId val="94880896"/>
      </c:barChart>
      <c:catAx>
        <c:axId val="94879104"/>
        <c:scaling>
          <c:orientation val="minMax"/>
        </c:scaling>
        <c:delete val="0"/>
        <c:axPos val="l"/>
        <c:majorTickMark val="none"/>
        <c:minorTickMark val="none"/>
        <c:tickLblPos val="none"/>
        <c:spPr>
          <a:ln w="12700">
            <a:solidFill>
              <a:srgbClr val="000000"/>
            </a:solidFill>
            <a:prstDash val="solid"/>
          </a:ln>
        </c:spPr>
        <c:crossAx val="94880896"/>
        <c:crosses val="autoZero"/>
        <c:auto val="1"/>
        <c:lblAlgn val="ctr"/>
        <c:lblOffset val="100"/>
        <c:tickMarkSkip val="1"/>
        <c:noMultiLvlLbl val="0"/>
      </c:catAx>
      <c:valAx>
        <c:axId val="94880896"/>
        <c:scaling>
          <c:orientation val="minMax"/>
          <c:max val="320"/>
          <c:min val="0"/>
        </c:scaling>
        <c:delete val="0"/>
        <c:axPos val="b"/>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4879104"/>
        <c:crosses val="autoZero"/>
        <c:crossBetween val="between"/>
        <c:majorUnit val="40"/>
      </c:valAx>
      <c:spPr>
        <a:solidFill>
          <a:srgbClr val="FFFFFF"/>
        </a:solidFill>
        <a:ln w="12700">
          <a:solidFill>
            <a:srgbClr val="000000"/>
          </a:solidFill>
          <a:prstDash val="solid"/>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408398297419726"/>
          <c:y val="2.3877042963842885E-2"/>
          <c:w val="0.83495953686342128"/>
          <c:h val="0.92422253217934136"/>
        </c:manualLayout>
      </c:layout>
      <c:barChart>
        <c:barDir val="bar"/>
        <c:grouping val="clustered"/>
        <c:varyColors val="0"/>
        <c:ser>
          <c:idx val="0"/>
          <c:order val="0"/>
          <c:spPr>
            <a:solidFill>
              <a:srgbClr val="339966"/>
            </a:solidFill>
            <a:ln w="12700">
              <a:solidFill>
                <a:srgbClr val="000000"/>
              </a:solidFill>
              <a:prstDash val="solid"/>
            </a:ln>
          </c:spPr>
          <c:invertIfNegative val="0"/>
          <c:val>
            <c:numRef>
              <c:f>'DATENTABELLE GRAF 4'!$C$2:$C$18</c:f>
              <c:numCache>
                <c:formatCode>General</c:formatCode>
                <c:ptCount val="17"/>
                <c:pt idx="0">
                  <c:v>4</c:v>
                </c:pt>
                <c:pt idx="1">
                  <c:v>22.5</c:v>
                </c:pt>
                <c:pt idx="2">
                  <c:v>30.3</c:v>
                </c:pt>
                <c:pt idx="3">
                  <c:v>-21.8</c:v>
                </c:pt>
                <c:pt idx="4">
                  <c:v>60.3</c:v>
                </c:pt>
                <c:pt idx="5">
                  <c:v>36.9</c:v>
                </c:pt>
                <c:pt idx="6">
                  <c:v>10.9</c:v>
                </c:pt>
                <c:pt idx="7">
                  <c:v>31.1</c:v>
                </c:pt>
                <c:pt idx="8">
                  <c:v>-39.4</c:v>
                </c:pt>
                <c:pt idx="9">
                  <c:v>11.7</c:v>
                </c:pt>
                <c:pt idx="10">
                  <c:v>18.5</c:v>
                </c:pt>
                <c:pt idx="11">
                  <c:v>7</c:v>
                </c:pt>
                <c:pt idx="12">
                  <c:v>-29.8</c:v>
                </c:pt>
                <c:pt idx="13">
                  <c:v>31.4</c:v>
                </c:pt>
                <c:pt idx="14">
                  <c:v>5.7</c:v>
                </c:pt>
                <c:pt idx="15">
                  <c:v>3.3</c:v>
                </c:pt>
                <c:pt idx="16">
                  <c:v>34.6</c:v>
                </c:pt>
              </c:numCache>
            </c:numRef>
          </c:val>
        </c:ser>
        <c:dLbls>
          <c:showLegendKey val="0"/>
          <c:showVal val="0"/>
          <c:showCatName val="0"/>
          <c:showSerName val="0"/>
          <c:showPercent val="0"/>
          <c:showBubbleSize val="0"/>
        </c:dLbls>
        <c:gapWidth val="50"/>
        <c:axId val="95236480"/>
        <c:axId val="95238016"/>
      </c:barChart>
      <c:dateAx>
        <c:axId val="95236480"/>
        <c:scaling>
          <c:orientation val="minMax"/>
        </c:scaling>
        <c:delete val="0"/>
        <c:axPos val="l"/>
        <c:majorTickMark val="none"/>
        <c:minorTickMark val="none"/>
        <c:tickLblPos val="none"/>
        <c:spPr>
          <a:ln w="12700">
            <a:solidFill>
              <a:srgbClr val="000000"/>
            </a:solidFill>
            <a:prstDash val="solid"/>
          </a:ln>
        </c:spPr>
        <c:crossAx val="95238016"/>
        <c:crosses val="autoZero"/>
        <c:auto val="0"/>
        <c:lblOffset val="100"/>
        <c:baseTimeUnit val="days"/>
      </c:dateAx>
      <c:valAx>
        <c:axId val="95238016"/>
        <c:scaling>
          <c:orientation val="minMax"/>
          <c:max val="75"/>
          <c:min val="-50"/>
        </c:scaling>
        <c:delete val="0"/>
        <c:axPos val="b"/>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5236480"/>
        <c:crosses val="autoZero"/>
        <c:crossBetween val="between"/>
        <c:majorUnit val="25"/>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5467511885895403E-2"/>
          <c:y val="0.16875430717145759"/>
          <c:w val="0.3232963549920761"/>
          <c:h val="0.71250000000000002"/>
        </c:manualLayout>
      </c:layout>
      <c:barChart>
        <c:barDir val="bar"/>
        <c:grouping val="clustered"/>
        <c:varyColors val="0"/>
        <c:ser>
          <c:idx val="0"/>
          <c:order val="0"/>
          <c:spPr>
            <a:solidFill>
              <a:srgbClr val="FAC62F"/>
            </a:solidFill>
            <a:ln w="12700">
              <a:solidFill>
                <a:srgbClr val="000000"/>
              </a:solidFill>
              <a:prstDash val="solid"/>
            </a:ln>
          </c:spPr>
          <c:invertIfNegative val="0"/>
          <c:cat>
            <c:strRef>
              <c:f>'DATENTABELLE GRAF 5'!$A$2:$A$18</c:f>
              <c:strCache>
                <c:ptCount val="17"/>
                <c:pt idx="0">
                  <c:v>Altenburger Land</c:v>
                </c:pt>
                <c:pt idx="1">
                  <c:v>Greiz</c:v>
                </c:pt>
                <c:pt idx="2">
                  <c:v>Saale-Orla-Kreis</c:v>
                </c:pt>
                <c:pt idx="3">
                  <c:v>Saale-Holzland-Kreis</c:v>
                </c:pt>
                <c:pt idx="4">
                  <c:v>Saalfeld-Rudolstadt</c:v>
                </c:pt>
                <c:pt idx="5">
                  <c:v>Sonneberg</c:v>
                </c:pt>
                <c:pt idx="6">
                  <c:v>Weimarer Land</c:v>
                </c:pt>
                <c:pt idx="7">
                  <c:v>Ilm-Kreis</c:v>
                </c:pt>
                <c:pt idx="8">
                  <c:v>Hildburghausen</c:v>
                </c:pt>
                <c:pt idx="9">
                  <c:v>Sömmerda</c:v>
                </c:pt>
                <c:pt idx="10">
                  <c:v>Gotha</c:v>
                </c:pt>
                <c:pt idx="11">
                  <c:v>Schmalkalden-Meiningen</c:v>
                </c:pt>
                <c:pt idx="12">
                  <c:v>Kyffhäuserkreis</c:v>
                </c:pt>
                <c:pt idx="13">
                  <c:v>Unstrut-Hainich-Kreis</c:v>
                </c:pt>
                <c:pt idx="14">
                  <c:v>Wartburgkreis</c:v>
                </c:pt>
                <c:pt idx="15">
                  <c:v>Nordhausen</c:v>
                </c:pt>
                <c:pt idx="16">
                  <c:v>Eichsfeld</c:v>
                </c:pt>
              </c:strCache>
            </c:strRef>
          </c:cat>
          <c:val>
            <c:numRef>
              <c:f>'DATENTABELLE GRAF 5'!$B$2:$B$18</c:f>
              <c:numCache>
                <c:formatCode>General</c:formatCode>
                <c:ptCount val="17"/>
                <c:pt idx="0">
                  <c:v>1259</c:v>
                </c:pt>
                <c:pt idx="1">
                  <c:v>1350</c:v>
                </c:pt>
                <c:pt idx="2">
                  <c:v>1110</c:v>
                </c:pt>
                <c:pt idx="3">
                  <c:v>1177</c:v>
                </c:pt>
                <c:pt idx="4">
                  <c:v>1169</c:v>
                </c:pt>
                <c:pt idx="5">
                  <c:v>966</c:v>
                </c:pt>
                <c:pt idx="6">
                  <c:v>1330</c:v>
                </c:pt>
                <c:pt idx="7">
                  <c:v>1097</c:v>
                </c:pt>
                <c:pt idx="8">
                  <c:v>1058</c:v>
                </c:pt>
                <c:pt idx="9">
                  <c:v>1177</c:v>
                </c:pt>
                <c:pt idx="10">
                  <c:v>1108</c:v>
                </c:pt>
                <c:pt idx="11">
                  <c:v>1207</c:v>
                </c:pt>
                <c:pt idx="12">
                  <c:v>1298</c:v>
                </c:pt>
                <c:pt idx="13">
                  <c:v>1411</c:v>
                </c:pt>
                <c:pt idx="14">
                  <c:v>994</c:v>
                </c:pt>
                <c:pt idx="15">
                  <c:v>1345</c:v>
                </c:pt>
                <c:pt idx="16">
                  <c:v>1267</c:v>
                </c:pt>
              </c:numCache>
            </c:numRef>
          </c:val>
        </c:ser>
        <c:dLbls>
          <c:showLegendKey val="0"/>
          <c:showVal val="0"/>
          <c:showCatName val="0"/>
          <c:showSerName val="0"/>
          <c:showPercent val="0"/>
          <c:showBubbleSize val="0"/>
        </c:dLbls>
        <c:gapWidth val="50"/>
        <c:axId val="95255168"/>
        <c:axId val="95256960"/>
      </c:barChart>
      <c:catAx>
        <c:axId val="95255168"/>
        <c:scaling>
          <c:orientation val="minMax"/>
        </c:scaling>
        <c:delete val="0"/>
        <c:axPos val="l"/>
        <c:majorTickMark val="none"/>
        <c:minorTickMark val="none"/>
        <c:tickLblPos val="none"/>
        <c:spPr>
          <a:ln w="12700">
            <a:solidFill>
              <a:srgbClr val="000000"/>
            </a:solidFill>
            <a:prstDash val="solid"/>
          </a:ln>
        </c:spPr>
        <c:crossAx val="95256960"/>
        <c:crosses val="autoZero"/>
        <c:auto val="1"/>
        <c:lblAlgn val="ctr"/>
        <c:lblOffset val="100"/>
        <c:tickMarkSkip val="1"/>
        <c:noMultiLvlLbl val="0"/>
      </c:catAx>
      <c:valAx>
        <c:axId val="95256960"/>
        <c:scaling>
          <c:orientation val="minMax"/>
          <c:max val="1500"/>
          <c:min val="0"/>
        </c:scaling>
        <c:delete val="0"/>
        <c:axPos val="b"/>
        <c:majorGridlines>
          <c:spPr>
            <a:ln w="3175">
              <a:solidFill>
                <a:srgbClr val="000000"/>
              </a:solidFill>
              <a:prstDash val="sysDash"/>
            </a:ln>
          </c:spPr>
        </c:majorGridlines>
        <c:numFmt formatCode="#\ ##0;\-#\ ##0" sourceLinked="0"/>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5255168"/>
        <c:crosses val="autoZero"/>
        <c:crossBetween val="between"/>
        <c:majorUnit val="250"/>
      </c:valAx>
      <c:spPr>
        <a:solidFill>
          <a:srgbClr val="FFFFFF"/>
        </a:solidFill>
        <a:ln w="12700">
          <a:solidFill>
            <a:srgbClr val="000000"/>
          </a:solidFill>
          <a:prstDash val="solid"/>
        </a:ln>
      </c:spPr>
    </c:plotArea>
    <c:plotVisOnly val="1"/>
    <c:dispBlanksAs val="gap"/>
    <c:showDLblsOverMax val="0"/>
  </c:chart>
  <c:spPr>
    <a:noFill/>
    <a:ln w="3175">
      <a:solidFill>
        <a:srgbClr val="000000"/>
      </a:solidFill>
      <a:prstDash val="solid"/>
    </a:ln>
  </c:spPr>
  <c:txPr>
    <a:bodyPr/>
    <a:lstStyle/>
    <a:p>
      <a:pPr>
        <a:defRPr sz="800" b="0" i="0" u="none" strike="noStrike" baseline="0">
          <a:solidFill>
            <a:srgbClr val="000000"/>
          </a:solidFill>
          <a:latin typeface="Arial"/>
          <a:ea typeface="Arial"/>
          <a:cs typeface="Arial"/>
        </a:defRPr>
      </a:pPr>
      <a:endParaRPr lang="de-DE"/>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4956410071809943E-2"/>
          <c:y val="2.7461535425199725E-2"/>
          <c:w val="0.83540344332807048"/>
          <c:h val="0.9279437684973455"/>
        </c:manualLayout>
      </c:layout>
      <c:barChart>
        <c:barDir val="bar"/>
        <c:grouping val="clustered"/>
        <c:varyColors val="0"/>
        <c:ser>
          <c:idx val="0"/>
          <c:order val="0"/>
          <c:spPr>
            <a:solidFill>
              <a:srgbClr val="0066CC"/>
            </a:solidFill>
            <a:ln w="12700">
              <a:solidFill>
                <a:srgbClr val="000000"/>
              </a:solidFill>
              <a:prstDash val="solid"/>
            </a:ln>
          </c:spPr>
          <c:invertIfNegative val="0"/>
          <c:val>
            <c:numRef>
              <c:f>'DATENTABELLE GRAF 5'!$C$2:$C$18</c:f>
              <c:numCache>
                <c:formatCode>General</c:formatCode>
                <c:ptCount val="17"/>
                <c:pt idx="0">
                  <c:v>-1.9</c:v>
                </c:pt>
                <c:pt idx="1">
                  <c:v>-0.1</c:v>
                </c:pt>
                <c:pt idx="2">
                  <c:v>-1.4</c:v>
                </c:pt>
                <c:pt idx="3">
                  <c:v>8.6</c:v>
                </c:pt>
                <c:pt idx="4">
                  <c:v>3.5</c:v>
                </c:pt>
                <c:pt idx="5">
                  <c:v>-3.9</c:v>
                </c:pt>
                <c:pt idx="6">
                  <c:v>-9.4</c:v>
                </c:pt>
                <c:pt idx="7">
                  <c:v>1.1000000000000001</c:v>
                </c:pt>
                <c:pt idx="8">
                  <c:v>-1.8</c:v>
                </c:pt>
                <c:pt idx="9">
                  <c:v>0.9</c:v>
                </c:pt>
                <c:pt idx="10">
                  <c:v>1.7</c:v>
                </c:pt>
                <c:pt idx="11">
                  <c:v>1.3</c:v>
                </c:pt>
                <c:pt idx="12">
                  <c:v>-1</c:v>
                </c:pt>
                <c:pt idx="13">
                  <c:v>4.0999999999999996</c:v>
                </c:pt>
                <c:pt idx="14">
                  <c:v>1.7</c:v>
                </c:pt>
                <c:pt idx="15">
                  <c:v>6.8</c:v>
                </c:pt>
                <c:pt idx="16">
                  <c:v>1.8</c:v>
                </c:pt>
              </c:numCache>
            </c:numRef>
          </c:val>
        </c:ser>
        <c:dLbls>
          <c:showLegendKey val="0"/>
          <c:showVal val="0"/>
          <c:showCatName val="0"/>
          <c:showSerName val="0"/>
          <c:showPercent val="0"/>
          <c:showBubbleSize val="0"/>
        </c:dLbls>
        <c:gapWidth val="50"/>
        <c:axId val="95264128"/>
        <c:axId val="95270016"/>
      </c:barChart>
      <c:dateAx>
        <c:axId val="95264128"/>
        <c:scaling>
          <c:orientation val="minMax"/>
        </c:scaling>
        <c:delete val="0"/>
        <c:axPos val="l"/>
        <c:majorTickMark val="none"/>
        <c:minorTickMark val="none"/>
        <c:tickLblPos val="none"/>
        <c:spPr>
          <a:ln w="12700">
            <a:solidFill>
              <a:srgbClr val="000000"/>
            </a:solidFill>
            <a:prstDash val="solid"/>
          </a:ln>
        </c:spPr>
        <c:crossAx val="95270016"/>
        <c:crosses val="autoZero"/>
        <c:auto val="0"/>
        <c:lblOffset val="100"/>
        <c:baseTimeUnit val="days"/>
      </c:dateAx>
      <c:valAx>
        <c:axId val="95270016"/>
        <c:scaling>
          <c:orientation val="minMax"/>
          <c:max val="10"/>
          <c:min val="-10"/>
        </c:scaling>
        <c:delete val="0"/>
        <c:axPos val="b"/>
        <c:majorGridlines>
          <c:spPr>
            <a:ln w="3175">
              <a:solidFill>
                <a:srgbClr val="000000"/>
              </a:solidFill>
              <a:prstDash val="sysDash"/>
            </a:ln>
          </c:spPr>
        </c:majorGridlines>
        <c:numFmt formatCode="General" sourceLinked="1"/>
        <c:majorTickMark val="none"/>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de-DE"/>
          </a:p>
        </c:txPr>
        <c:crossAx val="95264128"/>
        <c:crosses val="autoZero"/>
        <c:crossBetween val="between"/>
        <c:majorUnit val="2"/>
      </c:valAx>
      <c:spPr>
        <a:solidFill>
          <a:srgbClr val="FFFFFF"/>
        </a:solidFill>
        <a:ln w="12700">
          <a:solidFill>
            <a:srgbClr val="000000"/>
          </a:solidFill>
          <a:prstDash val="solid"/>
        </a:ln>
      </c:spPr>
    </c:plotArea>
    <c:plotVisOnly val="1"/>
    <c:dispBlanksAs val="gap"/>
    <c:showDLblsOverMax val="0"/>
  </c:chart>
  <c:spPr>
    <a:solidFill>
      <a:srgbClr val="FFFFFF"/>
    </a:solidFill>
    <a:ln w="9525">
      <a:noFill/>
    </a:ln>
  </c:spPr>
  <c:txPr>
    <a:bodyPr/>
    <a:lstStyle/>
    <a:p>
      <a:pPr>
        <a:defRPr sz="800" b="0" i="0" u="none" strike="noStrike" baseline="0">
          <a:solidFill>
            <a:srgbClr val="000000"/>
          </a:solidFill>
          <a:latin typeface="Arial"/>
          <a:ea typeface="Arial"/>
          <a:cs typeface="Arial"/>
        </a:defRPr>
      </a:pPr>
      <a:endParaRPr lang="de-DE"/>
    </a:p>
  </c:txPr>
  <c:printSettings>
    <c:headerFooter alignWithMargins="0"/>
    <c:pageMargins b="0.984251969" l="0.78740157499999996" r="0.78740157499999996" t="0.984251969" header="0.4921259845" footer="0.4921259845"/>
    <c:pageSetup paperSize="9" orientation="landscape" verticalDpi="0"/>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98425196850393704" bottom="0.98425196850393704" header="0.27559055118110237" footer="0.51181102362204722"/>
  <pageSetup paperSize="9" orientation="portrait" r:id="rId1"/>
  <headerFooter alignWithMargins="0">
    <oddHeader>&amp;C- 6 -</oddHeader>
  </headerFooter>
  <drawing r:id="rId2"/>
</chartsheet>
</file>

<file path=xl/chartsheets/sheet2.xml><?xml version="1.0" encoding="utf-8"?>
<chartsheet xmlns="http://schemas.openxmlformats.org/spreadsheetml/2006/main" xmlns:r="http://schemas.openxmlformats.org/officeDocument/2006/relationships">
  <sheetPr/>
  <sheetViews>
    <sheetView workbookViewId="0"/>
  </sheetViews>
  <pageMargins left="1.1811023622047245" right="1.1811023622047245" top="1.1811023622047245" bottom="1.1811023622047245" header="0.27559055118110237" footer="0.51181102362204722"/>
  <pageSetup paperSize="9" orientation="portrait" r:id="rId1"/>
  <headerFooter alignWithMargins="0">
    <oddHeader>&amp;C&amp;8- 7 -</oddHeader>
  </headerFooter>
  <drawing r:id="rId2"/>
</chartsheet>
</file>

<file path=xl/chartsheets/sheet3.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27559055118110237" footer="0.51181102362204722"/>
  <pageSetup paperSize="9" orientation="portrait" r:id="rId1"/>
  <headerFooter alignWithMargins="0">
    <oddHeader>&amp;C&amp;8- 8 -</oddHead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8740157480314965" right="0.78740157480314965" top="0.78740157480314965" bottom="0.78740157480314965" header="0.27559055118110237" footer="0.51181102362204722"/>
  <pageSetup paperSize="9" orientation="portrait" r:id="rId1"/>
  <headerFooter alignWithMargins="0">
    <oddHeader>&amp;C&amp;8- 9 -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1"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absoluteAnchor>
    <xdr:pos x="0" y="0"/>
    <xdr:ext cx="5991225" cy="87725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xdr:wsDr xmlns:xdr="http://schemas.openxmlformats.org/drawingml/2006/spreadsheetDrawing" xmlns:a="http://schemas.openxmlformats.org/drawingml/2006/main">
  <xdr:twoCellAnchor>
    <xdr:from>
      <xdr:col>7</xdr:col>
      <xdr:colOff>0</xdr:colOff>
      <xdr:row>5</xdr:row>
      <xdr:rowOff>38100</xdr:rowOff>
    </xdr:from>
    <xdr:to>
      <xdr:col>7</xdr:col>
      <xdr:colOff>0</xdr:colOff>
      <xdr:row>6</xdr:row>
      <xdr:rowOff>152400</xdr:rowOff>
    </xdr:to>
    <xdr:sp macro="" textlink="">
      <xdr:nvSpPr>
        <xdr:cNvPr id="2" name="Text Box 6"/>
        <xdr:cNvSpPr txBox="1">
          <a:spLocks noChangeArrowheads="1"/>
        </xdr:cNvSpPr>
      </xdr:nvSpPr>
      <xdr:spPr bwMode="auto">
        <a:xfrm>
          <a:off x="5334000" y="8477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macro="" textlink="">
      <xdr:nvSpPr>
        <xdr:cNvPr id="3" name="Text Box 14"/>
        <xdr:cNvSpPr txBox="1">
          <a:spLocks noChangeArrowheads="1"/>
        </xdr:cNvSpPr>
      </xdr:nvSpPr>
      <xdr:spPr bwMode="auto">
        <a:xfrm>
          <a:off x="5334000" y="1023937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macro="" textlink="">
      <xdr:nvSpPr>
        <xdr:cNvPr id="4" name="Text Box 35"/>
        <xdr:cNvSpPr txBox="1">
          <a:spLocks noChangeArrowheads="1"/>
        </xdr:cNvSpPr>
      </xdr:nvSpPr>
      <xdr:spPr bwMode="auto">
        <a:xfrm>
          <a:off x="5334000" y="1023937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macro="" textlink="">
      <xdr:nvSpPr>
        <xdr:cNvPr id="5" name="Text Box 39"/>
        <xdr:cNvSpPr txBox="1">
          <a:spLocks noChangeArrowheads="1"/>
        </xdr:cNvSpPr>
      </xdr:nvSpPr>
      <xdr:spPr bwMode="auto">
        <a:xfrm>
          <a:off x="5334000" y="1023937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63</xdr:row>
      <xdr:rowOff>38100</xdr:rowOff>
    </xdr:from>
    <xdr:to>
      <xdr:col>7</xdr:col>
      <xdr:colOff>0</xdr:colOff>
      <xdr:row>64</xdr:row>
      <xdr:rowOff>152400</xdr:rowOff>
    </xdr:to>
    <xdr:sp macro="" textlink="">
      <xdr:nvSpPr>
        <xdr:cNvPr id="6" name="Text Box 6"/>
        <xdr:cNvSpPr txBox="1">
          <a:spLocks noChangeArrowheads="1"/>
        </xdr:cNvSpPr>
      </xdr:nvSpPr>
      <xdr:spPr bwMode="auto">
        <a:xfrm>
          <a:off x="5334000" y="1023937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7</xdr:col>
      <xdr:colOff>0</xdr:colOff>
      <xdr:row>5</xdr:row>
      <xdr:rowOff>38100</xdr:rowOff>
    </xdr:from>
    <xdr:to>
      <xdr:col>7</xdr:col>
      <xdr:colOff>0</xdr:colOff>
      <xdr:row>6</xdr:row>
      <xdr:rowOff>152400</xdr:rowOff>
    </xdr:to>
    <xdr:sp macro="" textlink="">
      <xdr:nvSpPr>
        <xdr:cNvPr id="2" name="Text Box 6"/>
        <xdr:cNvSpPr txBox="1">
          <a:spLocks noChangeArrowheads="1"/>
        </xdr:cNvSpPr>
      </xdr:nvSpPr>
      <xdr:spPr bwMode="auto">
        <a:xfrm>
          <a:off x="5334000" y="8477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58</xdr:row>
      <xdr:rowOff>0</xdr:rowOff>
    </xdr:from>
    <xdr:to>
      <xdr:col>7</xdr:col>
      <xdr:colOff>0</xdr:colOff>
      <xdr:row>58</xdr:row>
      <xdr:rowOff>0</xdr:rowOff>
    </xdr:to>
    <xdr:sp macro="" textlink="">
      <xdr:nvSpPr>
        <xdr:cNvPr id="3" name="Text Box 14"/>
        <xdr:cNvSpPr txBox="1">
          <a:spLocks noChangeArrowheads="1"/>
        </xdr:cNvSpPr>
      </xdr:nvSpPr>
      <xdr:spPr bwMode="auto">
        <a:xfrm>
          <a:off x="5334000" y="9391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58</xdr:row>
      <xdr:rowOff>0</xdr:rowOff>
    </xdr:from>
    <xdr:to>
      <xdr:col>5</xdr:col>
      <xdr:colOff>800100</xdr:colOff>
      <xdr:row>58</xdr:row>
      <xdr:rowOff>0</xdr:rowOff>
    </xdr:to>
    <xdr:sp macro="" textlink="">
      <xdr:nvSpPr>
        <xdr:cNvPr id="4" name="Text Box 32"/>
        <xdr:cNvSpPr txBox="1">
          <a:spLocks noChangeArrowheads="1"/>
        </xdr:cNvSpPr>
      </xdr:nvSpPr>
      <xdr:spPr bwMode="auto">
        <a:xfrm>
          <a:off x="28575" y="9391650"/>
          <a:ext cx="4543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6</xdr:col>
      <xdr:colOff>47625</xdr:colOff>
      <xdr:row>58</xdr:row>
      <xdr:rowOff>0</xdr:rowOff>
    </xdr:from>
    <xdr:to>
      <xdr:col>6</xdr:col>
      <xdr:colOff>685800</xdr:colOff>
      <xdr:row>58</xdr:row>
      <xdr:rowOff>0</xdr:rowOff>
    </xdr:to>
    <xdr:sp macro="" textlink="">
      <xdr:nvSpPr>
        <xdr:cNvPr id="5" name="Text Box 33"/>
        <xdr:cNvSpPr txBox="1">
          <a:spLocks noChangeArrowheads="1"/>
        </xdr:cNvSpPr>
      </xdr:nvSpPr>
      <xdr:spPr bwMode="auto">
        <a:xfrm>
          <a:off x="4619625" y="9391650"/>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7</xdr:col>
      <xdr:colOff>38100</xdr:colOff>
      <xdr:row>58</xdr:row>
      <xdr:rowOff>0</xdr:rowOff>
    </xdr:from>
    <xdr:to>
      <xdr:col>7</xdr:col>
      <xdr:colOff>685800</xdr:colOff>
      <xdr:row>58</xdr:row>
      <xdr:rowOff>0</xdr:rowOff>
    </xdr:to>
    <xdr:sp macro="" textlink="">
      <xdr:nvSpPr>
        <xdr:cNvPr id="6" name="Text Box 34"/>
        <xdr:cNvSpPr txBox="1">
          <a:spLocks noChangeArrowheads="1"/>
        </xdr:cNvSpPr>
      </xdr:nvSpPr>
      <xdr:spPr bwMode="auto">
        <a:xfrm>
          <a:off x="5372100" y="9391650"/>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7</xdr:col>
      <xdr:colOff>0</xdr:colOff>
      <xdr:row>58</xdr:row>
      <xdr:rowOff>0</xdr:rowOff>
    </xdr:from>
    <xdr:to>
      <xdr:col>7</xdr:col>
      <xdr:colOff>0</xdr:colOff>
      <xdr:row>58</xdr:row>
      <xdr:rowOff>0</xdr:rowOff>
    </xdr:to>
    <xdr:sp macro="" textlink="">
      <xdr:nvSpPr>
        <xdr:cNvPr id="7" name="Text Box 35"/>
        <xdr:cNvSpPr txBox="1">
          <a:spLocks noChangeArrowheads="1"/>
        </xdr:cNvSpPr>
      </xdr:nvSpPr>
      <xdr:spPr bwMode="auto">
        <a:xfrm>
          <a:off x="5334000" y="9391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28575</xdr:colOff>
      <xdr:row>58</xdr:row>
      <xdr:rowOff>0</xdr:rowOff>
    </xdr:from>
    <xdr:to>
      <xdr:col>7</xdr:col>
      <xdr:colOff>876300</xdr:colOff>
      <xdr:row>58</xdr:row>
      <xdr:rowOff>0</xdr:rowOff>
    </xdr:to>
    <xdr:sp macro="" textlink="">
      <xdr:nvSpPr>
        <xdr:cNvPr id="8" name="Text Box 36"/>
        <xdr:cNvSpPr txBox="1">
          <a:spLocks noChangeArrowheads="1"/>
        </xdr:cNvSpPr>
      </xdr:nvSpPr>
      <xdr:spPr bwMode="auto">
        <a:xfrm>
          <a:off x="4600575" y="9391650"/>
          <a:ext cx="1495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8</xdr:col>
      <xdr:colOff>38100</xdr:colOff>
      <xdr:row>58</xdr:row>
      <xdr:rowOff>0</xdr:rowOff>
    </xdr:from>
    <xdr:to>
      <xdr:col>8</xdr:col>
      <xdr:colOff>685800</xdr:colOff>
      <xdr:row>58</xdr:row>
      <xdr:rowOff>0</xdr:rowOff>
    </xdr:to>
    <xdr:sp macro="" textlink="">
      <xdr:nvSpPr>
        <xdr:cNvPr id="9" name="Text Box 37"/>
        <xdr:cNvSpPr txBox="1">
          <a:spLocks noChangeArrowheads="1"/>
        </xdr:cNvSpPr>
      </xdr:nvSpPr>
      <xdr:spPr bwMode="auto">
        <a:xfrm>
          <a:off x="6134100" y="9391650"/>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8</xdr:col>
      <xdr:colOff>47625</xdr:colOff>
      <xdr:row>58</xdr:row>
      <xdr:rowOff>0</xdr:rowOff>
    </xdr:from>
    <xdr:to>
      <xdr:col>8</xdr:col>
      <xdr:colOff>685800</xdr:colOff>
      <xdr:row>58</xdr:row>
      <xdr:rowOff>0</xdr:rowOff>
    </xdr:to>
    <xdr:sp macro="" textlink="">
      <xdr:nvSpPr>
        <xdr:cNvPr id="10" name="Text Box 38"/>
        <xdr:cNvSpPr txBox="1">
          <a:spLocks noChangeArrowheads="1"/>
        </xdr:cNvSpPr>
      </xdr:nvSpPr>
      <xdr:spPr bwMode="auto">
        <a:xfrm>
          <a:off x="6143625" y="9391650"/>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8</xdr:col>
      <xdr:colOff>0</xdr:colOff>
      <xdr:row>5</xdr:row>
      <xdr:rowOff>38100</xdr:rowOff>
    </xdr:from>
    <xdr:to>
      <xdr:col>8</xdr:col>
      <xdr:colOff>0</xdr:colOff>
      <xdr:row>6</xdr:row>
      <xdr:rowOff>152400</xdr:rowOff>
    </xdr:to>
    <xdr:sp macro="" textlink="">
      <xdr:nvSpPr>
        <xdr:cNvPr id="2" name="Text Box 2"/>
        <xdr:cNvSpPr txBox="1">
          <a:spLocks noChangeArrowheads="1"/>
        </xdr:cNvSpPr>
      </xdr:nvSpPr>
      <xdr:spPr bwMode="auto">
        <a:xfrm>
          <a:off x="6096000" y="8477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8</xdr:col>
      <xdr:colOff>0</xdr:colOff>
      <xdr:row>58</xdr:row>
      <xdr:rowOff>0</xdr:rowOff>
    </xdr:from>
    <xdr:to>
      <xdr:col>8</xdr:col>
      <xdr:colOff>0</xdr:colOff>
      <xdr:row>58</xdr:row>
      <xdr:rowOff>0</xdr:rowOff>
    </xdr:to>
    <xdr:sp macro="" textlink="">
      <xdr:nvSpPr>
        <xdr:cNvPr id="3" name="Text Box 3"/>
        <xdr:cNvSpPr txBox="1">
          <a:spLocks noChangeArrowheads="1"/>
        </xdr:cNvSpPr>
      </xdr:nvSpPr>
      <xdr:spPr bwMode="auto">
        <a:xfrm>
          <a:off x="6096000" y="9391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58</xdr:row>
      <xdr:rowOff>0</xdr:rowOff>
    </xdr:from>
    <xdr:to>
      <xdr:col>6</xdr:col>
      <xdr:colOff>800100</xdr:colOff>
      <xdr:row>58</xdr:row>
      <xdr:rowOff>0</xdr:rowOff>
    </xdr:to>
    <xdr:sp macro="" textlink="">
      <xdr:nvSpPr>
        <xdr:cNvPr id="4" name="Text Box 5"/>
        <xdr:cNvSpPr txBox="1">
          <a:spLocks noChangeArrowheads="1"/>
        </xdr:cNvSpPr>
      </xdr:nvSpPr>
      <xdr:spPr bwMode="auto">
        <a:xfrm>
          <a:off x="28575" y="9391650"/>
          <a:ext cx="5305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7</xdr:col>
      <xdr:colOff>47625</xdr:colOff>
      <xdr:row>58</xdr:row>
      <xdr:rowOff>0</xdr:rowOff>
    </xdr:from>
    <xdr:to>
      <xdr:col>7</xdr:col>
      <xdr:colOff>685800</xdr:colOff>
      <xdr:row>58</xdr:row>
      <xdr:rowOff>0</xdr:rowOff>
    </xdr:to>
    <xdr:sp macro="" textlink="">
      <xdr:nvSpPr>
        <xdr:cNvPr id="5" name="Text Box 6"/>
        <xdr:cNvSpPr txBox="1">
          <a:spLocks noChangeArrowheads="1"/>
        </xdr:cNvSpPr>
      </xdr:nvSpPr>
      <xdr:spPr bwMode="auto">
        <a:xfrm>
          <a:off x="5381625" y="9391650"/>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8</xdr:col>
      <xdr:colOff>38100</xdr:colOff>
      <xdr:row>58</xdr:row>
      <xdr:rowOff>0</xdr:rowOff>
    </xdr:from>
    <xdr:to>
      <xdr:col>8</xdr:col>
      <xdr:colOff>685800</xdr:colOff>
      <xdr:row>58</xdr:row>
      <xdr:rowOff>0</xdr:rowOff>
    </xdr:to>
    <xdr:sp macro="" textlink="">
      <xdr:nvSpPr>
        <xdr:cNvPr id="6" name="Text Box 7"/>
        <xdr:cNvSpPr txBox="1">
          <a:spLocks noChangeArrowheads="1"/>
        </xdr:cNvSpPr>
      </xdr:nvSpPr>
      <xdr:spPr bwMode="auto">
        <a:xfrm>
          <a:off x="6134100" y="9391650"/>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8</xdr:col>
      <xdr:colOff>0</xdr:colOff>
      <xdr:row>58</xdr:row>
      <xdr:rowOff>0</xdr:rowOff>
    </xdr:from>
    <xdr:to>
      <xdr:col>8</xdr:col>
      <xdr:colOff>0</xdr:colOff>
      <xdr:row>58</xdr:row>
      <xdr:rowOff>0</xdr:rowOff>
    </xdr:to>
    <xdr:sp macro="" textlink="">
      <xdr:nvSpPr>
        <xdr:cNvPr id="7" name="Text Box 8"/>
        <xdr:cNvSpPr txBox="1">
          <a:spLocks noChangeArrowheads="1"/>
        </xdr:cNvSpPr>
      </xdr:nvSpPr>
      <xdr:spPr bwMode="auto">
        <a:xfrm>
          <a:off x="6096000" y="9391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28575</xdr:colOff>
      <xdr:row>58</xdr:row>
      <xdr:rowOff>0</xdr:rowOff>
    </xdr:from>
    <xdr:to>
      <xdr:col>8</xdr:col>
      <xdr:colOff>876300</xdr:colOff>
      <xdr:row>58</xdr:row>
      <xdr:rowOff>0</xdr:rowOff>
    </xdr:to>
    <xdr:sp macro="" textlink="">
      <xdr:nvSpPr>
        <xdr:cNvPr id="8" name="Text Box 9"/>
        <xdr:cNvSpPr txBox="1">
          <a:spLocks noChangeArrowheads="1"/>
        </xdr:cNvSpPr>
      </xdr:nvSpPr>
      <xdr:spPr bwMode="auto">
        <a:xfrm>
          <a:off x="5362575" y="9391650"/>
          <a:ext cx="1495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9</xdr:col>
      <xdr:colOff>38100</xdr:colOff>
      <xdr:row>58</xdr:row>
      <xdr:rowOff>0</xdr:rowOff>
    </xdr:from>
    <xdr:to>
      <xdr:col>9</xdr:col>
      <xdr:colOff>685800</xdr:colOff>
      <xdr:row>58</xdr:row>
      <xdr:rowOff>0</xdr:rowOff>
    </xdr:to>
    <xdr:sp macro="" textlink="">
      <xdr:nvSpPr>
        <xdr:cNvPr id="9" name="Text Box 10"/>
        <xdr:cNvSpPr txBox="1">
          <a:spLocks noChangeArrowheads="1"/>
        </xdr:cNvSpPr>
      </xdr:nvSpPr>
      <xdr:spPr bwMode="auto">
        <a:xfrm>
          <a:off x="6896100" y="9391650"/>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9</xdr:col>
      <xdr:colOff>47625</xdr:colOff>
      <xdr:row>58</xdr:row>
      <xdr:rowOff>0</xdr:rowOff>
    </xdr:from>
    <xdr:to>
      <xdr:col>9</xdr:col>
      <xdr:colOff>685800</xdr:colOff>
      <xdr:row>58</xdr:row>
      <xdr:rowOff>0</xdr:rowOff>
    </xdr:to>
    <xdr:sp macro="" textlink="">
      <xdr:nvSpPr>
        <xdr:cNvPr id="10" name="Text Box 11"/>
        <xdr:cNvSpPr txBox="1">
          <a:spLocks noChangeArrowheads="1"/>
        </xdr:cNvSpPr>
      </xdr:nvSpPr>
      <xdr:spPr bwMode="auto">
        <a:xfrm>
          <a:off x="6905625" y="9391650"/>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16</xdr:col>
      <xdr:colOff>0</xdr:colOff>
      <xdr:row>2</xdr:row>
      <xdr:rowOff>28575</xdr:rowOff>
    </xdr:from>
    <xdr:to>
      <xdr:col>16</xdr:col>
      <xdr:colOff>0</xdr:colOff>
      <xdr:row>6</xdr:row>
      <xdr:rowOff>133350</xdr:rowOff>
    </xdr:to>
    <xdr:sp macro="" textlink="">
      <xdr:nvSpPr>
        <xdr:cNvPr id="11" name="Text Box 25"/>
        <xdr:cNvSpPr txBox="1">
          <a:spLocks noChangeArrowheads="1"/>
        </xdr:cNvSpPr>
      </xdr:nvSpPr>
      <xdr:spPr bwMode="auto">
        <a:xfrm>
          <a:off x="1219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defizit)</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7</xdr:col>
      <xdr:colOff>0</xdr:colOff>
      <xdr:row>5</xdr:row>
      <xdr:rowOff>38100</xdr:rowOff>
    </xdr:from>
    <xdr:to>
      <xdr:col>7</xdr:col>
      <xdr:colOff>0</xdr:colOff>
      <xdr:row>6</xdr:row>
      <xdr:rowOff>152400</xdr:rowOff>
    </xdr:to>
    <xdr:sp macro="" textlink="">
      <xdr:nvSpPr>
        <xdr:cNvPr id="2" name="Text Box 2"/>
        <xdr:cNvSpPr txBox="1">
          <a:spLocks noChangeArrowheads="1"/>
        </xdr:cNvSpPr>
      </xdr:nvSpPr>
      <xdr:spPr bwMode="auto">
        <a:xfrm>
          <a:off x="5334000" y="8477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0</xdr:colOff>
      <xdr:row>58</xdr:row>
      <xdr:rowOff>0</xdr:rowOff>
    </xdr:from>
    <xdr:to>
      <xdr:col>7</xdr:col>
      <xdr:colOff>0</xdr:colOff>
      <xdr:row>58</xdr:row>
      <xdr:rowOff>0</xdr:rowOff>
    </xdr:to>
    <xdr:sp macro="" textlink="">
      <xdr:nvSpPr>
        <xdr:cNvPr id="3" name="Text Box 3"/>
        <xdr:cNvSpPr txBox="1">
          <a:spLocks noChangeArrowheads="1"/>
        </xdr:cNvSpPr>
      </xdr:nvSpPr>
      <xdr:spPr bwMode="auto">
        <a:xfrm>
          <a:off x="5334000" y="9391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58</xdr:row>
      <xdr:rowOff>0</xdr:rowOff>
    </xdr:from>
    <xdr:to>
      <xdr:col>5</xdr:col>
      <xdr:colOff>800100</xdr:colOff>
      <xdr:row>58</xdr:row>
      <xdr:rowOff>0</xdr:rowOff>
    </xdr:to>
    <xdr:sp macro="" textlink="">
      <xdr:nvSpPr>
        <xdr:cNvPr id="4" name="Text Box 5"/>
        <xdr:cNvSpPr txBox="1">
          <a:spLocks noChangeArrowheads="1"/>
        </xdr:cNvSpPr>
      </xdr:nvSpPr>
      <xdr:spPr bwMode="auto">
        <a:xfrm>
          <a:off x="28575" y="9391650"/>
          <a:ext cx="4543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6</xdr:col>
      <xdr:colOff>47625</xdr:colOff>
      <xdr:row>58</xdr:row>
      <xdr:rowOff>0</xdr:rowOff>
    </xdr:from>
    <xdr:to>
      <xdr:col>6</xdr:col>
      <xdr:colOff>685800</xdr:colOff>
      <xdr:row>58</xdr:row>
      <xdr:rowOff>0</xdr:rowOff>
    </xdr:to>
    <xdr:sp macro="" textlink="">
      <xdr:nvSpPr>
        <xdr:cNvPr id="5" name="Text Box 6"/>
        <xdr:cNvSpPr txBox="1">
          <a:spLocks noChangeArrowheads="1"/>
        </xdr:cNvSpPr>
      </xdr:nvSpPr>
      <xdr:spPr bwMode="auto">
        <a:xfrm>
          <a:off x="4619625" y="9391650"/>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7</xdr:col>
      <xdr:colOff>38100</xdr:colOff>
      <xdr:row>58</xdr:row>
      <xdr:rowOff>0</xdr:rowOff>
    </xdr:from>
    <xdr:to>
      <xdr:col>7</xdr:col>
      <xdr:colOff>685800</xdr:colOff>
      <xdr:row>58</xdr:row>
      <xdr:rowOff>0</xdr:rowOff>
    </xdr:to>
    <xdr:sp macro="" textlink="">
      <xdr:nvSpPr>
        <xdr:cNvPr id="6" name="Text Box 7"/>
        <xdr:cNvSpPr txBox="1">
          <a:spLocks noChangeArrowheads="1"/>
        </xdr:cNvSpPr>
      </xdr:nvSpPr>
      <xdr:spPr bwMode="auto">
        <a:xfrm>
          <a:off x="5372100" y="9391650"/>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7</xdr:col>
      <xdr:colOff>0</xdr:colOff>
      <xdr:row>58</xdr:row>
      <xdr:rowOff>0</xdr:rowOff>
    </xdr:from>
    <xdr:to>
      <xdr:col>7</xdr:col>
      <xdr:colOff>0</xdr:colOff>
      <xdr:row>58</xdr:row>
      <xdr:rowOff>0</xdr:rowOff>
    </xdr:to>
    <xdr:sp macro="" textlink="">
      <xdr:nvSpPr>
        <xdr:cNvPr id="7" name="Text Box 8"/>
        <xdr:cNvSpPr txBox="1">
          <a:spLocks noChangeArrowheads="1"/>
        </xdr:cNvSpPr>
      </xdr:nvSpPr>
      <xdr:spPr bwMode="auto">
        <a:xfrm>
          <a:off x="5334000" y="9391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28575</xdr:colOff>
      <xdr:row>58</xdr:row>
      <xdr:rowOff>0</xdr:rowOff>
    </xdr:from>
    <xdr:to>
      <xdr:col>7</xdr:col>
      <xdr:colOff>876300</xdr:colOff>
      <xdr:row>58</xdr:row>
      <xdr:rowOff>0</xdr:rowOff>
    </xdr:to>
    <xdr:sp macro="" textlink="">
      <xdr:nvSpPr>
        <xdr:cNvPr id="8" name="Text Box 9"/>
        <xdr:cNvSpPr txBox="1">
          <a:spLocks noChangeArrowheads="1"/>
        </xdr:cNvSpPr>
      </xdr:nvSpPr>
      <xdr:spPr bwMode="auto">
        <a:xfrm>
          <a:off x="4600575" y="9391650"/>
          <a:ext cx="1495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8</xdr:col>
      <xdr:colOff>38100</xdr:colOff>
      <xdr:row>58</xdr:row>
      <xdr:rowOff>0</xdr:rowOff>
    </xdr:from>
    <xdr:to>
      <xdr:col>8</xdr:col>
      <xdr:colOff>685800</xdr:colOff>
      <xdr:row>58</xdr:row>
      <xdr:rowOff>0</xdr:rowOff>
    </xdr:to>
    <xdr:sp macro="" textlink="">
      <xdr:nvSpPr>
        <xdr:cNvPr id="9" name="Text Box 10"/>
        <xdr:cNvSpPr txBox="1">
          <a:spLocks noChangeArrowheads="1"/>
        </xdr:cNvSpPr>
      </xdr:nvSpPr>
      <xdr:spPr bwMode="auto">
        <a:xfrm>
          <a:off x="6134100" y="9391650"/>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8</xdr:col>
      <xdr:colOff>47625</xdr:colOff>
      <xdr:row>58</xdr:row>
      <xdr:rowOff>0</xdr:rowOff>
    </xdr:from>
    <xdr:to>
      <xdr:col>8</xdr:col>
      <xdr:colOff>685800</xdr:colOff>
      <xdr:row>58</xdr:row>
      <xdr:rowOff>0</xdr:rowOff>
    </xdr:to>
    <xdr:sp macro="" textlink="">
      <xdr:nvSpPr>
        <xdr:cNvPr id="10" name="Text Box 11"/>
        <xdr:cNvSpPr txBox="1">
          <a:spLocks noChangeArrowheads="1"/>
        </xdr:cNvSpPr>
      </xdr:nvSpPr>
      <xdr:spPr bwMode="auto">
        <a:xfrm>
          <a:off x="6143625" y="9391650"/>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7</xdr:col>
      <xdr:colOff>0</xdr:colOff>
      <xdr:row>5</xdr:row>
      <xdr:rowOff>38100</xdr:rowOff>
    </xdr:from>
    <xdr:to>
      <xdr:col>7</xdr:col>
      <xdr:colOff>0</xdr:colOff>
      <xdr:row>6</xdr:row>
      <xdr:rowOff>152400</xdr:rowOff>
    </xdr:to>
    <xdr:sp macro="" textlink="">
      <xdr:nvSpPr>
        <xdr:cNvPr id="11" name="Text Box 26"/>
        <xdr:cNvSpPr txBox="1">
          <a:spLocks noChangeArrowheads="1"/>
        </xdr:cNvSpPr>
      </xdr:nvSpPr>
      <xdr:spPr bwMode="auto">
        <a:xfrm>
          <a:off x="5334000" y="8477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8</xdr:col>
      <xdr:colOff>0</xdr:colOff>
      <xdr:row>5</xdr:row>
      <xdr:rowOff>38100</xdr:rowOff>
    </xdr:from>
    <xdr:to>
      <xdr:col>8</xdr:col>
      <xdr:colOff>0</xdr:colOff>
      <xdr:row>6</xdr:row>
      <xdr:rowOff>152400</xdr:rowOff>
    </xdr:to>
    <xdr:sp macro="" textlink="">
      <xdr:nvSpPr>
        <xdr:cNvPr id="2" name="Text Box 2"/>
        <xdr:cNvSpPr txBox="1">
          <a:spLocks noChangeArrowheads="1"/>
        </xdr:cNvSpPr>
      </xdr:nvSpPr>
      <xdr:spPr bwMode="auto">
        <a:xfrm>
          <a:off x="6096000" y="8477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8</xdr:col>
      <xdr:colOff>0</xdr:colOff>
      <xdr:row>58</xdr:row>
      <xdr:rowOff>0</xdr:rowOff>
    </xdr:from>
    <xdr:to>
      <xdr:col>8</xdr:col>
      <xdr:colOff>0</xdr:colOff>
      <xdr:row>58</xdr:row>
      <xdr:rowOff>0</xdr:rowOff>
    </xdr:to>
    <xdr:sp macro="" textlink="">
      <xdr:nvSpPr>
        <xdr:cNvPr id="3" name="Text Box 3"/>
        <xdr:cNvSpPr txBox="1">
          <a:spLocks noChangeArrowheads="1"/>
        </xdr:cNvSpPr>
      </xdr:nvSpPr>
      <xdr:spPr bwMode="auto">
        <a:xfrm>
          <a:off x="6096000" y="9391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0</xdr:col>
      <xdr:colOff>28575</xdr:colOff>
      <xdr:row>58</xdr:row>
      <xdr:rowOff>0</xdr:rowOff>
    </xdr:from>
    <xdr:to>
      <xdr:col>6</xdr:col>
      <xdr:colOff>800100</xdr:colOff>
      <xdr:row>58</xdr:row>
      <xdr:rowOff>0</xdr:rowOff>
    </xdr:to>
    <xdr:sp macro="" textlink="">
      <xdr:nvSpPr>
        <xdr:cNvPr id="4" name="Text Box 5"/>
        <xdr:cNvSpPr txBox="1">
          <a:spLocks noChangeArrowheads="1"/>
        </xdr:cNvSpPr>
      </xdr:nvSpPr>
      <xdr:spPr bwMode="auto">
        <a:xfrm>
          <a:off x="28575" y="9391650"/>
          <a:ext cx="5305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7</xdr:col>
      <xdr:colOff>47625</xdr:colOff>
      <xdr:row>58</xdr:row>
      <xdr:rowOff>0</xdr:rowOff>
    </xdr:from>
    <xdr:to>
      <xdr:col>7</xdr:col>
      <xdr:colOff>685800</xdr:colOff>
      <xdr:row>58</xdr:row>
      <xdr:rowOff>0</xdr:rowOff>
    </xdr:to>
    <xdr:sp macro="" textlink="">
      <xdr:nvSpPr>
        <xdr:cNvPr id="5" name="Text Box 6"/>
        <xdr:cNvSpPr txBox="1">
          <a:spLocks noChangeArrowheads="1"/>
        </xdr:cNvSpPr>
      </xdr:nvSpPr>
      <xdr:spPr bwMode="auto">
        <a:xfrm>
          <a:off x="5381625" y="9391650"/>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8</xdr:col>
      <xdr:colOff>38100</xdr:colOff>
      <xdr:row>58</xdr:row>
      <xdr:rowOff>0</xdr:rowOff>
    </xdr:from>
    <xdr:to>
      <xdr:col>8</xdr:col>
      <xdr:colOff>685800</xdr:colOff>
      <xdr:row>58</xdr:row>
      <xdr:rowOff>0</xdr:rowOff>
    </xdr:to>
    <xdr:sp macro="" textlink="">
      <xdr:nvSpPr>
        <xdr:cNvPr id="6" name="Text Box 7"/>
        <xdr:cNvSpPr txBox="1">
          <a:spLocks noChangeArrowheads="1"/>
        </xdr:cNvSpPr>
      </xdr:nvSpPr>
      <xdr:spPr bwMode="auto">
        <a:xfrm>
          <a:off x="6134100" y="9391650"/>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8</xdr:col>
      <xdr:colOff>0</xdr:colOff>
      <xdr:row>58</xdr:row>
      <xdr:rowOff>0</xdr:rowOff>
    </xdr:from>
    <xdr:to>
      <xdr:col>8</xdr:col>
      <xdr:colOff>0</xdr:colOff>
      <xdr:row>58</xdr:row>
      <xdr:rowOff>0</xdr:rowOff>
    </xdr:to>
    <xdr:sp macro="" textlink="">
      <xdr:nvSpPr>
        <xdr:cNvPr id="7" name="Text Box 8"/>
        <xdr:cNvSpPr txBox="1">
          <a:spLocks noChangeArrowheads="1"/>
        </xdr:cNvSpPr>
      </xdr:nvSpPr>
      <xdr:spPr bwMode="auto">
        <a:xfrm>
          <a:off x="6096000" y="9391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7</xdr:col>
      <xdr:colOff>28575</xdr:colOff>
      <xdr:row>58</xdr:row>
      <xdr:rowOff>0</xdr:rowOff>
    </xdr:from>
    <xdr:to>
      <xdr:col>8</xdr:col>
      <xdr:colOff>876300</xdr:colOff>
      <xdr:row>58</xdr:row>
      <xdr:rowOff>0</xdr:rowOff>
    </xdr:to>
    <xdr:sp macro="" textlink="">
      <xdr:nvSpPr>
        <xdr:cNvPr id="8" name="Text Box 9"/>
        <xdr:cNvSpPr txBox="1">
          <a:spLocks noChangeArrowheads="1"/>
        </xdr:cNvSpPr>
      </xdr:nvSpPr>
      <xdr:spPr bwMode="auto">
        <a:xfrm>
          <a:off x="5362575" y="9391650"/>
          <a:ext cx="1495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9</xdr:col>
      <xdr:colOff>38100</xdr:colOff>
      <xdr:row>58</xdr:row>
      <xdr:rowOff>0</xdr:rowOff>
    </xdr:from>
    <xdr:to>
      <xdr:col>9</xdr:col>
      <xdr:colOff>685800</xdr:colOff>
      <xdr:row>58</xdr:row>
      <xdr:rowOff>0</xdr:rowOff>
    </xdr:to>
    <xdr:sp macro="" textlink="">
      <xdr:nvSpPr>
        <xdr:cNvPr id="9" name="Text Box 10"/>
        <xdr:cNvSpPr txBox="1">
          <a:spLocks noChangeArrowheads="1"/>
        </xdr:cNvSpPr>
      </xdr:nvSpPr>
      <xdr:spPr bwMode="auto">
        <a:xfrm>
          <a:off x="6896100" y="9391650"/>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9</xdr:col>
      <xdr:colOff>47625</xdr:colOff>
      <xdr:row>58</xdr:row>
      <xdr:rowOff>0</xdr:rowOff>
    </xdr:from>
    <xdr:to>
      <xdr:col>9</xdr:col>
      <xdr:colOff>685800</xdr:colOff>
      <xdr:row>58</xdr:row>
      <xdr:rowOff>0</xdr:rowOff>
    </xdr:to>
    <xdr:sp macro="" textlink="">
      <xdr:nvSpPr>
        <xdr:cNvPr id="10" name="Text Box 11"/>
        <xdr:cNvSpPr txBox="1">
          <a:spLocks noChangeArrowheads="1"/>
        </xdr:cNvSpPr>
      </xdr:nvSpPr>
      <xdr:spPr bwMode="auto">
        <a:xfrm>
          <a:off x="6905625" y="9391650"/>
          <a:ext cx="638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16</xdr:col>
      <xdr:colOff>0</xdr:colOff>
      <xdr:row>2</xdr:row>
      <xdr:rowOff>28575</xdr:rowOff>
    </xdr:from>
    <xdr:to>
      <xdr:col>16</xdr:col>
      <xdr:colOff>0</xdr:colOff>
      <xdr:row>6</xdr:row>
      <xdr:rowOff>133350</xdr:rowOff>
    </xdr:to>
    <xdr:sp macro="" textlink="">
      <xdr:nvSpPr>
        <xdr:cNvPr id="11" name="Text Box 25"/>
        <xdr:cNvSpPr txBox="1">
          <a:spLocks noChangeArrowheads="1"/>
        </xdr:cNvSpPr>
      </xdr:nvSpPr>
      <xdr:spPr bwMode="auto">
        <a:xfrm>
          <a:off x="1219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defizit)</a:t>
          </a:r>
        </a:p>
      </xdr:txBody>
    </xdr:sp>
    <xdr:clientData/>
  </xdr:twoCellAnchor>
  <xdr:twoCellAnchor>
    <xdr:from>
      <xdr:col>8</xdr:col>
      <xdr:colOff>0</xdr:colOff>
      <xdr:row>5</xdr:row>
      <xdr:rowOff>38100</xdr:rowOff>
    </xdr:from>
    <xdr:to>
      <xdr:col>8</xdr:col>
      <xdr:colOff>0</xdr:colOff>
      <xdr:row>6</xdr:row>
      <xdr:rowOff>152400</xdr:rowOff>
    </xdr:to>
    <xdr:sp macro="" textlink="">
      <xdr:nvSpPr>
        <xdr:cNvPr id="12" name="Text Box 26"/>
        <xdr:cNvSpPr txBox="1">
          <a:spLocks noChangeArrowheads="1"/>
        </xdr:cNvSpPr>
      </xdr:nvSpPr>
      <xdr:spPr bwMode="auto">
        <a:xfrm>
          <a:off x="6096000" y="8477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16</xdr:col>
      <xdr:colOff>0</xdr:colOff>
      <xdr:row>2</xdr:row>
      <xdr:rowOff>28575</xdr:rowOff>
    </xdr:from>
    <xdr:to>
      <xdr:col>16</xdr:col>
      <xdr:colOff>0</xdr:colOff>
      <xdr:row>6</xdr:row>
      <xdr:rowOff>133350</xdr:rowOff>
    </xdr:to>
    <xdr:sp macro="" textlink="">
      <xdr:nvSpPr>
        <xdr:cNvPr id="13" name="Text Box 27"/>
        <xdr:cNvSpPr txBox="1">
          <a:spLocks noChangeArrowheads="1"/>
        </xdr:cNvSpPr>
      </xdr:nvSpPr>
      <xdr:spPr bwMode="auto">
        <a:xfrm>
          <a:off x="1219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defizit)</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5</xdr:col>
      <xdr:colOff>0</xdr:colOff>
      <xdr:row>5</xdr:row>
      <xdr:rowOff>38100</xdr:rowOff>
    </xdr:from>
    <xdr:to>
      <xdr:col>5</xdr:col>
      <xdr:colOff>0</xdr:colOff>
      <xdr:row>6</xdr:row>
      <xdr:rowOff>152400</xdr:rowOff>
    </xdr:to>
    <xdr:sp macro="" textlink="">
      <xdr:nvSpPr>
        <xdr:cNvPr id="2" name="Text Box 2"/>
        <xdr:cNvSpPr txBox="1">
          <a:spLocks noChangeArrowheads="1"/>
        </xdr:cNvSpPr>
      </xdr:nvSpPr>
      <xdr:spPr bwMode="auto">
        <a:xfrm>
          <a:off x="3810000" y="8477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3" name="Text Box 3"/>
        <xdr:cNvSpPr txBox="1">
          <a:spLocks noChangeArrowheads="1"/>
        </xdr:cNvSpPr>
      </xdr:nvSpPr>
      <xdr:spPr bwMode="auto">
        <a:xfrm>
          <a:off x="3810000" y="9391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4" name="Text Box 4"/>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0</xdr:col>
      <xdr:colOff>28575</xdr:colOff>
      <xdr:row>58</xdr:row>
      <xdr:rowOff>0</xdr:rowOff>
    </xdr:from>
    <xdr:to>
      <xdr:col>4</xdr:col>
      <xdr:colOff>800100</xdr:colOff>
      <xdr:row>58</xdr:row>
      <xdr:rowOff>0</xdr:rowOff>
    </xdr:to>
    <xdr:sp macro="" textlink="">
      <xdr:nvSpPr>
        <xdr:cNvPr id="5" name="Text Box 5"/>
        <xdr:cNvSpPr txBox="1">
          <a:spLocks noChangeArrowheads="1"/>
        </xdr:cNvSpPr>
      </xdr:nvSpPr>
      <xdr:spPr bwMode="auto">
        <a:xfrm>
          <a:off x="28575" y="9391650"/>
          <a:ext cx="3781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5</xdr:col>
      <xdr:colOff>38100</xdr:colOff>
      <xdr:row>58</xdr:row>
      <xdr:rowOff>0</xdr:rowOff>
    </xdr:from>
    <xdr:to>
      <xdr:col>5</xdr:col>
      <xdr:colOff>685800</xdr:colOff>
      <xdr:row>58</xdr:row>
      <xdr:rowOff>0</xdr:rowOff>
    </xdr:to>
    <xdr:sp macro="" textlink="">
      <xdr:nvSpPr>
        <xdr:cNvPr id="6" name="Text Box 7"/>
        <xdr:cNvSpPr txBox="1">
          <a:spLocks noChangeArrowheads="1"/>
        </xdr:cNvSpPr>
      </xdr:nvSpPr>
      <xdr:spPr bwMode="auto">
        <a:xfrm>
          <a:off x="3848100" y="9391650"/>
          <a:ext cx="6477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58</xdr:row>
      <xdr:rowOff>0</xdr:rowOff>
    </xdr:from>
    <xdr:to>
      <xdr:col>5</xdr:col>
      <xdr:colOff>0</xdr:colOff>
      <xdr:row>58</xdr:row>
      <xdr:rowOff>0</xdr:rowOff>
    </xdr:to>
    <xdr:sp macro="" textlink="">
      <xdr:nvSpPr>
        <xdr:cNvPr id="7" name="Text Box 8"/>
        <xdr:cNvSpPr txBox="1">
          <a:spLocks noChangeArrowheads="1"/>
        </xdr:cNvSpPr>
      </xdr:nvSpPr>
      <xdr:spPr bwMode="auto">
        <a:xfrm>
          <a:off x="3810000" y="9391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58</xdr:row>
      <xdr:rowOff>0</xdr:rowOff>
    </xdr:from>
    <xdr:to>
      <xdr:col>5</xdr:col>
      <xdr:colOff>876300</xdr:colOff>
      <xdr:row>58</xdr:row>
      <xdr:rowOff>0</xdr:rowOff>
    </xdr:to>
    <xdr:sp macro="" textlink="">
      <xdr:nvSpPr>
        <xdr:cNvPr id="8" name="Text Box 9"/>
        <xdr:cNvSpPr txBox="1">
          <a:spLocks noChangeArrowheads="1"/>
        </xdr:cNvSpPr>
      </xdr:nvSpPr>
      <xdr:spPr bwMode="auto">
        <a:xfrm>
          <a:off x="3810000" y="9391650"/>
          <a:ext cx="7620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58</xdr:row>
      <xdr:rowOff>0</xdr:rowOff>
    </xdr:from>
    <xdr:to>
      <xdr:col>6</xdr:col>
      <xdr:colOff>0</xdr:colOff>
      <xdr:row>58</xdr:row>
      <xdr:rowOff>0</xdr:rowOff>
    </xdr:to>
    <xdr:sp macro="" textlink="">
      <xdr:nvSpPr>
        <xdr:cNvPr id="9" name="Text Box 10"/>
        <xdr:cNvSpPr txBox="1">
          <a:spLocks noChangeArrowheads="1"/>
        </xdr:cNvSpPr>
      </xdr:nvSpPr>
      <xdr:spPr bwMode="auto">
        <a:xfrm>
          <a:off x="4572000" y="9391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58</xdr:row>
      <xdr:rowOff>0</xdr:rowOff>
    </xdr:from>
    <xdr:to>
      <xdr:col>6</xdr:col>
      <xdr:colOff>0</xdr:colOff>
      <xdr:row>58</xdr:row>
      <xdr:rowOff>0</xdr:rowOff>
    </xdr:to>
    <xdr:sp macro="" textlink="">
      <xdr:nvSpPr>
        <xdr:cNvPr id="10" name="Text Box 11"/>
        <xdr:cNvSpPr txBox="1">
          <a:spLocks noChangeArrowheads="1"/>
        </xdr:cNvSpPr>
      </xdr:nvSpPr>
      <xdr:spPr bwMode="auto">
        <a:xfrm>
          <a:off x="4572000" y="93916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1" name="Text Box 19"/>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2" name="Text Box 20"/>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3" name="Text Box 21"/>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4" name="Text Box 22"/>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5" name="Text Box 23"/>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6" name="Text Box 24"/>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17" name="Text Box 25"/>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11</xdr:col>
      <xdr:colOff>0</xdr:colOff>
      <xdr:row>5</xdr:row>
      <xdr:rowOff>38100</xdr:rowOff>
    </xdr:from>
    <xdr:to>
      <xdr:col>11</xdr:col>
      <xdr:colOff>0</xdr:colOff>
      <xdr:row>6</xdr:row>
      <xdr:rowOff>152400</xdr:rowOff>
    </xdr:to>
    <xdr:sp macro="" textlink="">
      <xdr:nvSpPr>
        <xdr:cNvPr id="18" name="Text Box 29"/>
        <xdr:cNvSpPr txBox="1">
          <a:spLocks noChangeArrowheads="1"/>
        </xdr:cNvSpPr>
      </xdr:nvSpPr>
      <xdr:spPr bwMode="auto">
        <a:xfrm>
          <a:off x="8382000" y="8477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11</xdr:col>
      <xdr:colOff>0</xdr:colOff>
      <xdr:row>3</xdr:row>
      <xdr:rowOff>9525</xdr:rowOff>
    </xdr:from>
    <xdr:to>
      <xdr:col>11</xdr:col>
      <xdr:colOff>0</xdr:colOff>
      <xdr:row>6</xdr:row>
      <xdr:rowOff>171450</xdr:rowOff>
    </xdr:to>
    <xdr:sp macro="" textlink="">
      <xdr:nvSpPr>
        <xdr:cNvPr id="19" name="Text Box 35"/>
        <xdr:cNvSpPr txBox="1">
          <a:spLocks noChangeArrowheads="1"/>
        </xdr:cNvSpPr>
      </xdr:nvSpPr>
      <xdr:spPr bwMode="auto">
        <a:xfrm>
          <a:off x="8382000" y="495300"/>
          <a:ext cx="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4</xdr:col>
      <xdr:colOff>0</xdr:colOff>
      <xdr:row>5</xdr:row>
      <xdr:rowOff>38100</xdr:rowOff>
    </xdr:from>
    <xdr:to>
      <xdr:col>4</xdr:col>
      <xdr:colOff>0</xdr:colOff>
      <xdr:row>6</xdr:row>
      <xdr:rowOff>152400</xdr:rowOff>
    </xdr:to>
    <xdr:sp macro="" textlink="">
      <xdr:nvSpPr>
        <xdr:cNvPr id="2" name="Text Box 2"/>
        <xdr:cNvSpPr txBox="1">
          <a:spLocks noChangeArrowheads="1"/>
        </xdr:cNvSpPr>
      </xdr:nvSpPr>
      <xdr:spPr bwMode="auto">
        <a:xfrm>
          <a:off x="3048000" y="8477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3" name="Text Box 3"/>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4" name="Text Box 4"/>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0</xdr:col>
      <xdr:colOff>28575</xdr:colOff>
      <xdr:row>7</xdr:row>
      <xdr:rowOff>0</xdr:rowOff>
    </xdr:from>
    <xdr:to>
      <xdr:col>4</xdr:col>
      <xdr:colOff>0</xdr:colOff>
      <xdr:row>7</xdr:row>
      <xdr:rowOff>0</xdr:rowOff>
    </xdr:to>
    <xdr:sp macro="" textlink="">
      <xdr:nvSpPr>
        <xdr:cNvPr id="5" name="Text Box 5"/>
        <xdr:cNvSpPr txBox="1">
          <a:spLocks noChangeArrowheads="1"/>
        </xdr:cNvSpPr>
      </xdr:nvSpPr>
      <xdr:spPr bwMode="auto">
        <a:xfrm>
          <a:off x="28575" y="1133475"/>
          <a:ext cx="3019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6"/>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7"/>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8"/>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9" name="Text Box 9"/>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macro="" textlink="">
      <xdr:nvSpPr>
        <xdr:cNvPr id="10" name="Text Box 10"/>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macro="" textlink="">
      <xdr:nvSpPr>
        <xdr:cNvPr id="11" name="Text Box 11"/>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5</xdr:row>
      <xdr:rowOff>47625</xdr:rowOff>
    </xdr:from>
    <xdr:to>
      <xdr:col>4</xdr:col>
      <xdr:colOff>0</xdr:colOff>
      <xdr:row>6</xdr:row>
      <xdr:rowOff>133350</xdr:rowOff>
    </xdr:to>
    <xdr:sp macro="" textlink="">
      <xdr:nvSpPr>
        <xdr:cNvPr id="12" name="Text Box 14"/>
        <xdr:cNvSpPr txBox="1">
          <a:spLocks noChangeArrowheads="1"/>
        </xdr:cNvSpPr>
      </xdr:nvSpPr>
      <xdr:spPr bwMode="auto">
        <a:xfrm>
          <a:off x="3048000" y="857250"/>
          <a:ext cx="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macro="" textlink="">
      <xdr:nvSpPr>
        <xdr:cNvPr id="13" name="Text Box 15"/>
        <xdr:cNvSpPr txBox="1">
          <a:spLocks noChangeArrowheads="1"/>
        </xdr:cNvSpPr>
      </xdr:nvSpPr>
      <xdr:spPr bwMode="auto">
        <a:xfrm>
          <a:off x="3048000" y="685800"/>
          <a:ext cx="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4</xdr:col>
      <xdr:colOff>0</xdr:colOff>
      <xdr:row>3</xdr:row>
      <xdr:rowOff>38100</xdr:rowOff>
    </xdr:from>
    <xdr:to>
      <xdr:col>4</xdr:col>
      <xdr:colOff>0</xdr:colOff>
      <xdr:row>6</xdr:row>
      <xdr:rowOff>133350</xdr:rowOff>
    </xdr:to>
    <xdr:sp macro="" textlink="">
      <xdr:nvSpPr>
        <xdr:cNvPr id="14" name="Text Box 16"/>
        <xdr:cNvSpPr txBox="1">
          <a:spLocks noChangeArrowheads="1"/>
        </xdr:cNvSpPr>
      </xdr:nvSpPr>
      <xdr:spPr bwMode="auto">
        <a:xfrm>
          <a:off x="3048000" y="523875"/>
          <a:ext cx="0"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4</xdr:col>
      <xdr:colOff>0</xdr:colOff>
      <xdr:row>3</xdr:row>
      <xdr:rowOff>9525</xdr:rowOff>
    </xdr:from>
    <xdr:to>
      <xdr:col>4</xdr:col>
      <xdr:colOff>0</xdr:colOff>
      <xdr:row>6</xdr:row>
      <xdr:rowOff>171450</xdr:rowOff>
    </xdr:to>
    <xdr:sp macro="" textlink="">
      <xdr:nvSpPr>
        <xdr:cNvPr id="15" name="Text Box 17"/>
        <xdr:cNvSpPr txBox="1">
          <a:spLocks noChangeArrowheads="1"/>
        </xdr:cNvSpPr>
      </xdr:nvSpPr>
      <xdr:spPr bwMode="auto">
        <a:xfrm>
          <a:off x="3048000" y="495300"/>
          <a:ext cx="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4</xdr:col>
      <xdr:colOff>0</xdr:colOff>
      <xdr:row>2</xdr:row>
      <xdr:rowOff>38100</xdr:rowOff>
    </xdr:from>
    <xdr:to>
      <xdr:col>4</xdr:col>
      <xdr:colOff>0</xdr:colOff>
      <xdr:row>6</xdr:row>
      <xdr:rowOff>133350</xdr:rowOff>
    </xdr:to>
    <xdr:sp macro="" textlink="">
      <xdr:nvSpPr>
        <xdr:cNvPr id="16" name="Text Box 18"/>
        <xdr:cNvSpPr txBox="1">
          <a:spLocks noChangeArrowheads="1"/>
        </xdr:cNvSpPr>
      </xdr:nvSpPr>
      <xdr:spPr bwMode="auto">
        <a:xfrm>
          <a:off x="3048000" y="361950"/>
          <a:ext cx="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7" name="Text Box 19"/>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8" name="Text Box 20"/>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9" name="Text Box 21"/>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0" name="Text Box 22"/>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1" name="Text Box 23"/>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2" name="Text Box 24"/>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3" name="Text Box 25"/>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4</xdr:col>
      <xdr:colOff>0</xdr:colOff>
      <xdr:row>2</xdr:row>
      <xdr:rowOff>38100</xdr:rowOff>
    </xdr:from>
    <xdr:to>
      <xdr:col>4</xdr:col>
      <xdr:colOff>0</xdr:colOff>
      <xdr:row>4</xdr:row>
      <xdr:rowOff>152400</xdr:rowOff>
    </xdr:to>
    <xdr:sp macro="" textlink="">
      <xdr:nvSpPr>
        <xdr:cNvPr id="24" name="Text Box 27"/>
        <xdr:cNvSpPr txBox="1">
          <a:spLocks noChangeArrowheads="1"/>
        </xdr:cNvSpPr>
      </xdr:nvSpPr>
      <xdr:spPr bwMode="auto">
        <a:xfrm>
          <a:off x="3048000" y="361950"/>
          <a:ext cx="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4</xdr:col>
      <xdr:colOff>0</xdr:colOff>
      <xdr:row>2</xdr:row>
      <xdr:rowOff>57150</xdr:rowOff>
    </xdr:from>
    <xdr:to>
      <xdr:col>4</xdr:col>
      <xdr:colOff>0</xdr:colOff>
      <xdr:row>6</xdr:row>
      <xdr:rowOff>152400</xdr:rowOff>
    </xdr:to>
    <xdr:sp macro="" textlink="">
      <xdr:nvSpPr>
        <xdr:cNvPr id="25" name="Text Box 28"/>
        <xdr:cNvSpPr txBox="1">
          <a:spLocks noChangeArrowheads="1"/>
        </xdr:cNvSpPr>
      </xdr:nvSpPr>
      <xdr:spPr bwMode="auto">
        <a:xfrm>
          <a:off x="3048000" y="381000"/>
          <a:ext cx="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4</xdr:col>
      <xdr:colOff>0</xdr:colOff>
      <xdr:row>5</xdr:row>
      <xdr:rowOff>38100</xdr:rowOff>
    </xdr:from>
    <xdr:to>
      <xdr:col>4</xdr:col>
      <xdr:colOff>0</xdr:colOff>
      <xdr:row>6</xdr:row>
      <xdr:rowOff>152400</xdr:rowOff>
    </xdr:to>
    <xdr:sp macro="" textlink="">
      <xdr:nvSpPr>
        <xdr:cNvPr id="26" name="Text Box 29"/>
        <xdr:cNvSpPr txBox="1">
          <a:spLocks noChangeArrowheads="1"/>
        </xdr:cNvSpPr>
      </xdr:nvSpPr>
      <xdr:spPr bwMode="auto">
        <a:xfrm>
          <a:off x="3048000" y="8477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macro="" textlink="">
      <xdr:nvSpPr>
        <xdr:cNvPr id="27" name="Text Box 30"/>
        <xdr:cNvSpPr txBox="1">
          <a:spLocks noChangeArrowheads="1"/>
        </xdr:cNvSpPr>
      </xdr:nvSpPr>
      <xdr:spPr bwMode="auto">
        <a:xfrm>
          <a:off x="3048000" y="371475"/>
          <a:ext cx="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8" name="Text Box 31"/>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4</xdr:col>
      <xdr:colOff>0</xdr:colOff>
      <xdr:row>4</xdr:row>
      <xdr:rowOff>28575</xdr:rowOff>
    </xdr:from>
    <xdr:to>
      <xdr:col>4</xdr:col>
      <xdr:colOff>0</xdr:colOff>
      <xdr:row>6</xdr:row>
      <xdr:rowOff>133350</xdr:rowOff>
    </xdr:to>
    <xdr:sp macro="" textlink="">
      <xdr:nvSpPr>
        <xdr:cNvPr id="29" name="Text Box 32"/>
        <xdr:cNvSpPr txBox="1">
          <a:spLocks noChangeArrowheads="1"/>
        </xdr:cNvSpPr>
      </xdr:nvSpPr>
      <xdr:spPr bwMode="auto">
        <a:xfrm>
          <a:off x="3048000" y="676275"/>
          <a:ext cx="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4</xdr:col>
      <xdr:colOff>0</xdr:colOff>
      <xdr:row>4</xdr:row>
      <xdr:rowOff>38100</xdr:rowOff>
    </xdr:from>
    <xdr:to>
      <xdr:col>4</xdr:col>
      <xdr:colOff>0</xdr:colOff>
      <xdr:row>6</xdr:row>
      <xdr:rowOff>133350</xdr:rowOff>
    </xdr:to>
    <xdr:sp macro="" textlink="">
      <xdr:nvSpPr>
        <xdr:cNvPr id="30" name="Text Box 33"/>
        <xdr:cNvSpPr txBox="1">
          <a:spLocks noChangeArrowheads="1"/>
        </xdr:cNvSpPr>
      </xdr:nvSpPr>
      <xdr:spPr bwMode="auto">
        <a:xfrm>
          <a:off x="3048000" y="685800"/>
          <a:ext cx="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4</xdr:col>
      <xdr:colOff>0</xdr:colOff>
      <xdr:row>3</xdr:row>
      <xdr:rowOff>38100</xdr:rowOff>
    </xdr:from>
    <xdr:to>
      <xdr:col>4</xdr:col>
      <xdr:colOff>0</xdr:colOff>
      <xdr:row>6</xdr:row>
      <xdr:rowOff>133350</xdr:rowOff>
    </xdr:to>
    <xdr:sp macro="" textlink="">
      <xdr:nvSpPr>
        <xdr:cNvPr id="31" name="Text Box 34"/>
        <xdr:cNvSpPr txBox="1">
          <a:spLocks noChangeArrowheads="1"/>
        </xdr:cNvSpPr>
      </xdr:nvSpPr>
      <xdr:spPr bwMode="auto">
        <a:xfrm>
          <a:off x="3048000" y="523875"/>
          <a:ext cx="0"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4</xdr:col>
      <xdr:colOff>0</xdr:colOff>
      <xdr:row>3</xdr:row>
      <xdr:rowOff>9525</xdr:rowOff>
    </xdr:from>
    <xdr:to>
      <xdr:col>4</xdr:col>
      <xdr:colOff>0</xdr:colOff>
      <xdr:row>6</xdr:row>
      <xdr:rowOff>171450</xdr:rowOff>
    </xdr:to>
    <xdr:sp macro="" textlink="">
      <xdr:nvSpPr>
        <xdr:cNvPr id="32" name="Text Box 35"/>
        <xdr:cNvSpPr txBox="1">
          <a:spLocks noChangeArrowheads="1"/>
        </xdr:cNvSpPr>
      </xdr:nvSpPr>
      <xdr:spPr bwMode="auto">
        <a:xfrm>
          <a:off x="3048000" y="495300"/>
          <a:ext cx="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4</xdr:col>
      <xdr:colOff>0</xdr:colOff>
      <xdr:row>2</xdr:row>
      <xdr:rowOff>28575</xdr:rowOff>
    </xdr:from>
    <xdr:to>
      <xdr:col>4</xdr:col>
      <xdr:colOff>0</xdr:colOff>
      <xdr:row>2</xdr:row>
      <xdr:rowOff>161925</xdr:rowOff>
    </xdr:to>
    <xdr:sp macro="" textlink="">
      <xdr:nvSpPr>
        <xdr:cNvPr id="33" name="Text Box 36"/>
        <xdr:cNvSpPr txBox="1">
          <a:spLocks noChangeArrowheads="1"/>
        </xdr:cNvSpPr>
      </xdr:nvSpPr>
      <xdr:spPr bwMode="auto">
        <a:xfrm>
          <a:off x="3048000" y="3524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macro="" textlink="">
      <xdr:nvSpPr>
        <xdr:cNvPr id="34" name="Text Box 37"/>
        <xdr:cNvSpPr txBox="1">
          <a:spLocks noChangeArrowheads="1"/>
        </xdr:cNvSpPr>
      </xdr:nvSpPr>
      <xdr:spPr bwMode="auto">
        <a:xfrm>
          <a:off x="3048000" y="50482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2</xdr:col>
      <xdr:colOff>638175</xdr:colOff>
      <xdr:row>4</xdr:row>
      <xdr:rowOff>19050</xdr:rowOff>
    </xdr:from>
    <xdr:to>
      <xdr:col>2</xdr:col>
      <xdr:colOff>1076325</xdr:colOff>
      <xdr:row>4</xdr:row>
      <xdr:rowOff>19050</xdr:rowOff>
    </xdr:to>
    <xdr:sp macro="" textlink="">
      <xdr:nvSpPr>
        <xdr:cNvPr id="35" name="Line 42"/>
        <xdr:cNvSpPr>
          <a:spLocks noChangeShapeType="1"/>
        </xdr:cNvSpPr>
      </xdr:nvSpPr>
      <xdr:spPr bwMode="auto">
        <a:xfrm>
          <a:off x="2162175" y="666750"/>
          <a:ext cx="1238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0</xdr:colOff>
      <xdr:row>5</xdr:row>
      <xdr:rowOff>38100</xdr:rowOff>
    </xdr:from>
    <xdr:to>
      <xdr:col>6</xdr:col>
      <xdr:colOff>0</xdr:colOff>
      <xdr:row>6</xdr:row>
      <xdr:rowOff>152400</xdr:rowOff>
    </xdr:to>
    <xdr:sp macro="" textlink="">
      <xdr:nvSpPr>
        <xdr:cNvPr id="36" name="Text Box 2"/>
        <xdr:cNvSpPr txBox="1">
          <a:spLocks noChangeArrowheads="1"/>
        </xdr:cNvSpPr>
      </xdr:nvSpPr>
      <xdr:spPr bwMode="auto">
        <a:xfrm>
          <a:off x="4572000" y="8477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7" name="Text Box 3"/>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38" name="Text Box 4"/>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9" name="Text Box 6"/>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0" name="Text Box 7"/>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1" name="Text Box 8"/>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2" name="Text Box 9"/>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3" name="Text Box 10"/>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4" name="Text Box 11"/>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5</xdr:row>
      <xdr:rowOff>47625</xdr:rowOff>
    </xdr:from>
    <xdr:to>
      <xdr:col>6</xdr:col>
      <xdr:colOff>0</xdr:colOff>
      <xdr:row>6</xdr:row>
      <xdr:rowOff>133350</xdr:rowOff>
    </xdr:to>
    <xdr:sp macro="" textlink="">
      <xdr:nvSpPr>
        <xdr:cNvPr id="45" name="Text Box 14"/>
        <xdr:cNvSpPr txBox="1">
          <a:spLocks noChangeArrowheads="1"/>
        </xdr:cNvSpPr>
      </xdr:nvSpPr>
      <xdr:spPr bwMode="auto">
        <a:xfrm>
          <a:off x="4572000" y="857250"/>
          <a:ext cx="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6</xdr:col>
      <xdr:colOff>0</xdr:colOff>
      <xdr:row>4</xdr:row>
      <xdr:rowOff>38100</xdr:rowOff>
    </xdr:from>
    <xdr:to>
      <xdr:col>6</xdr:col>
      <xdr:colOff>0</xdr:colOff>
      <xdr:row>6</xdr:row>
      <xdr:rowOff>133350</xdr:rowOff>
    </xdr:to>
    <xdr:sp macro="" textlink="">
      <xdr:nvSpPr>
        <xdr:cNvPr id="46" name="Text Box 15"/>
        <xdr:cNvSpPr txBox="1">
          <a:spLocks noChangeArrowheads="1"/>
        </xdr:cNvSpPr>
      </xdr:nvSpPr>
      <xdr:spPr bwMode="auto">
        <a:xfrm>
          <a:off x="4572000" y="685800"/>
          <a:ext cx="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6</xdr:col>
      <xdr:colOff>0</xdr:colOff>
      <xdr:row>3</xdr:row>
      <xdr:rowOff>38100</xdr:rowOff>
    </xdr:from>
    <xdr:to>
      <xdr:col>6</xdr:col>
      <xdr:colOff>0</xdr:colOff>
      <xdr:row>6</xdr:row>
      <xdr:rowOff>133350</xdr:rowOff>
    </xdr:to>
    <xdr:sp macro="" textlink="">
      <xdr:nvSpPr>
        <xdr:cNvPr id="47" name="Text Box 16"/>
        <xdr:cNvSpPr txBox="1">
          <a:spLocks noChangeArrowheads="1"/>
        </xdr:cNvSpPr>
      </xdr:nvSpPr>
      <xdr:spPr bwMode="auto">
        <a:xfrm>
          <a:off x="4572000" y="523875"/>
          <a:ext cx="0"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6</xdr:col>
      <xdr:colOff>0</xdr:colOff>
      <xdr:row>3</xdr:row>
      <xdr:rowOff>9525</xdr:rowOff>
    </xdr:from>
    <xdr:to>
      <xdr:col>6</xdr:col>
      <xdr:colOff>0</xdr:colOff>
      <xdr:row>6</xdr:row>
      <xdr:rowOff>171450</xdr:rowOff>
    </xdr:to>
    <xdr:sp macro="" textlink="">
      <xdr:nvSpPr>
        <xdr:cNvPr id="48" name="Text Box 17"/>
        <xdr:cNvSpPr txBox="1">
          <a:spLocks noChangeArrowheads="1"/>
        </xdr:cNvSpPr>
      </xdr:nvSpPr>
      <xdr:spPr bwMode="auto">
        <a:xfrm>
          <a:off x="4572000" y="495300"/>
          <a:ext cx="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6</xdr:col>
      <xdr:colOff>0</xdr:colOff>
      <xdr:row>2</xdr:row>
      <xdr:rowOff>38100</xdr:rowOff>
    </xdr:from>
    <xdr:to>
      <xdr:col>6</xdr:col>
      <xdr:colOff>0</xdr:colOff>
      <xdr:row>6</xdr:row>
      <xdr:rowOff>133350</xdr:rowOff>
    </xdr:to>
    <xdr:sp macro="" textlink="">
      <xdr:nvSpPr>
        <xdr:cNvPr id="49" name="Text Box 18"/>
        <xdr:cNvSpPr txBox="1">
          <a:spLocks noChangeArrowheads="1"/>
        </xdr:cNvSpPr>
      </xdr:nvSpPr>
      <xdr:spPr bwMode="auto">
        <a:xfrm>
          <a:off x="4572000" y="361950"/>
          <a:ext cx="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0" name="Text Box 19"/>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1" name="Text Box 20"/>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2" name="Text Box 21"/>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3" name="Text Box 22"/>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4" name="Text Box 23"/>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5" name="Text Box 24"/>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6" name="Text Box 25"/>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6</xdr:col>
      <xdr:colOff>0</xdr:colOff>
      <xdr:row>2</xdr:row>
      <xdr:rowOff>38100</xdr:rowOff>
    </xdr:from>
    <xdr:to>
      <xdr:col>6</xdr:col>
      <xdr:colOff>0</xdr:colOff>
      <xdr:row>4</xdr:row>
      <xdr:rowOff>152400</xdr:rowOff>
    </xdr:to>
    <xdr:sp macro="" textlink="">
      <xdr:nvSpPr>
        <xdr:cNvPr id="57" name="Text Box 27"/>
        <xdr:cNvSpPr txBox="1">
          <a:spLocks noChangeArrowheads="1"/>
        </xdr:cNvSpPr>
      </xdr:nvSpPr>
      <xdr:spPr bwMode="auto">
        <a:xfrm>
          <a:off x="4572000" y="361950"/>
          <a:ext cx="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6</xdr:col>
      <xdr:colOff>0</xdr:colOff>
      <xdr:row>2</xdr:row>
      <xdr:rowOff>57150</xdr:rowOff>
    </xdr:from>
    <xdr:to>
      <xdr:col>6</xdr:col>
      <xdr:colOff>0</xdr:colOff>
      <xdr:row>6</xdr:row>
      <xdr:rowOff>152400</xdr:rowOff>
    </xdr:to>
    <xdr:sp macro="" textlink="">
      <xdr:nvSpPr>
        <xdr:cNvPr id="58" name="Text Box 28"/>
        <xdr:cNvSpPr txBox="1">
          <a:spLocks noChangeArrowheads="1"/>
        </xdr:cNvSpPr>
      </xdr:nvSpPr>
      <xdr:spPr bwMode="auto">
        <a:xfrm>
          <a:off x="4572000" y="381000"/>
          <a:ext cx="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6</xdr:col>
      <xdr:colOff>0</xdr:colOff>
      <xdr:row>5</xdr:row>
      <xdr:rowOff>38100</xdr:rowOff>
    </xdr:from>
    <xdr:to>
      <xdr:col>6</xdr:col>
      <xdr:colOff>0</xdr:colOff>
      <xdr:row>6</xdr:row>
      <xdr:rowOff>152400</xdr:rowOff>
    </xdr:to>
    <xdr:sp macro="" textlink="">
      <xdr:nvSpPr>
        <xdr:cNvPr id="59" name="Text Box 29"/>
        <xdr:cNvSpPr txBox="1">
          <a:spLocks noChangeArrowheads="1"/>
        </xdr:cNvSpPr>
      </xdr:nvSpPr>
      <xdr:spPr bwMode="auto">
        <a:xfrm>
          <a:off x="4572000" y="8477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47625</xdr:rowOff>
    </xdr:from>
    <xdr:to>
      <xdr:col>6</xdr:col>
      <xdr:colOff>0</xdr:colOff>
      <xdr:row>6</xdr:row>
      <xdr:rowOff>142875</xdr:rowOff>
    </xdr:to>
    <xdr:sp macro="" textlink="">
      <xdr:nvSpPr>
        <xdr:cNvPr id="60" name="Text Box 30"/>
        <xdr:cNvSpPr txBox="1">
          <a:spLocks noChangeArrowheads="1"/>
        </xdr:cNvSpPr>
      </xdr:nvSpPr>
      <xdr:spPr bwMode="auto">
        <a:xfrm>
          <a:off x="4572000" y="371475"/>
          <a:ext cx="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61" name="Text Box 31"/>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6</xdr:col>
      <xdr:colOff>0</xdr:colOff>
      <xdr:row>4</xdr:row>
      <xdr:rowOff>28575</xdr:rowOff>
    </xdr:from>
    <xdr:to>
      <xdr:col>6</xdr:col>
      <xdr:colOff>0</xdr:colOff>
      <xdr:row>6</xdr:row>
      <xdr:rowOff>133350</xdr:rowOff>
    </xdr:to>
    <xdr:sp macro="" textlink="">
      <xdr:nvSpPr>
        <xdr:cNvPr id="62" name="Text Box 32"/>
        <xdr:cNvSpPr txBox="1">
          <a:spLocks noChangeArrowheads="1"/>
        </xdr:cNvSpPr>
      </xdr:nvSpPr>
      <xdr:spPr bwMode="auto">
        <a:xfrm>
          <a:off x="4572000" y="676275"/>
          <a:ext cx="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6</xdr:col>
      <xdr:colOff>0</xdr:colOff>
      <xdr:row>4</xdr:row>
      <xdr:rowOff>38100</xdr:rowOff>
    </xdr:from>
    <xdr:to>
      <xdr:col>6</xdr:col>
      <xdr:colOff>0</xdr:colOff>
      <xdr:row>6</xdr:row>
      <xdr:rowOff>133350</xdr:rowOff>
    </xdr:to>
    <xdr:sp macro="" textlink="">
      <xdr:nvSpPr>
        <xdr:cNvPr id="63" name="Text Box 33"/>
        <xdr:cNvSpPr txBox="1">
          <a:spLocks noChangeArrowheads="1"/>
        </xdr:cNvSpPr>
      </xdr:nvSpPr>
      <xdr:spPr bwMode="auto">
        <a:xfrm>
          <a:off x="4572000" y="685800"/>
          <a:ext cx="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6</xdr:col>
      <xdr:colOff>0</xdr:colOff>
      <xdr:row>3</xdr:row>
      <xdr:rowOff>38100</xdr:rowOff>
    </xdr:from>
    <xdr:to>
      <xdr:col>6</xdr:col>
      <xdr:colOff>0</xdr:colOff>
      <xdr:row>6</xdr:row>
      <xdr:rowOff>133350</xdr:rowOff>
    </xdr:to>
    <xdr:sp macro="" textlink="">
      <xdr:nvSpPr>
        <xdr:cNvPr id="64" name="Text Box 34"/>
        <xdr:cNvSpPr txBox="1">
          <a:spLocks noChangeArrowheads="1"/>
        </xdr:cNvSpPr>
      </xdr:nvSpPr>
      <xdr:spPr bwMode="auto">
        <a:xfrm>
          <a:off x="4572000" y="523875"/>
          <a:ext cx="0"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6</xdr:col>
      <xdr:colOff>0</xdr:colOff>
      <xdr:row>3</xdr:row>
      <xdr:rowOff>9525</xdr:rowOff>
    </xdr:from>
    <xdr:to>
      <xdr:col>6</xdr:col>
      <xdr:colOff>0</xdr:colOff>
      <xdr:row>6</xdr:row>
      <xdr:rowOff>171450</xdr:rowOff>
    </xdr:to>
    <xdr:sp macro="" textlink="">
      <xdr:nvSpPr>
        <xdr:cNvPr id="65" name="Text Box 35"/>
        <xdr:cNvSpPr txBox="1">
          <a:spLocks noChangeArrowheads="1"/>
        </xdr:cNvSpPr>
      </xdr:nvSpPr>
      <xdr:spPr bwMode="auto">
        <a:xfrm>
          <a:off x="4572000" y="495300"/>
          <a:ext cx="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6</xdr:col>
      <xdr:colOff>0</xdr:colOff>
      <xdr:row>2</xdr:row>
      <xdr:rowOff>28575</xdr:rowOff>
    </xdr:from>
    <xdr:to>
      <xdr:col>6</xdr:col>
      <xdr:colOff>0</xdr:colOff>
      <xdr:row>2</xdr:row>
      <xdr:rowOff>161925</xdr:rowOff>
    </xdr:to>
    <xdr:sp macro="" textlink="">
      <xdr:nvSpPr>
        <xdr:cNvPr id="66" name="Text Box 36"/>
        <xdr:cNvSpPr txBox="1">
          <a:spLocks noChangeArrowheads="1"/>
        </xdr:cNvSpPr>
      </xdr:nvSpPr>
      <xdr:spPr bwMode="auto">
        <a:xfrm>
          <a:off x="4572000" y="3524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6</xdr:col>
      <xdr:colOff>0</xdr:colOff>
      <xdr:row>3</xdr:row>
      <xdr:rowOff>19050</xdr:rowOff>
    </xdr:from>
    <xdr:to>
      <xdr:col>6</xdr:col>
      <xdr:colOff>0</xdr:colOff>
      <xdr:row>3</xdr:row>
      <xdr:rowOff>171450</xdr:rowOff>
    </xdr:to>
    <xdr:sp macro="" textlink="">
      <xdr:nvSpPr>
        <xdr:cNvPr id="67" name="Text Box 37"/>
        <xdr:cNvSpPr txBox="1">
          <a:spLocks noChangeArrowheads="1"/>
        </xdr:cNvSpPr>
      </xdr:nvSpPr>
      <xdr:spPr bwMode="auto">
        <a:xfrm>
          <a:off x="4572000" y="50482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4</xdr:col>
      <xdr:colOff>0</xdr:colOff>
      <xdr:row>5</xdr:row>
      <xdr:rowOff>38100</xdr:rowOff>
    </xdr:from>
    <xdr:to>
      <xdr:col>4</xdr:col>
      <xdr:colOff>0</xdr:colOff>
      <xdr:row>6</xdr:row>
      <xdr:rowOff>152400</xdr:rowOff>
    </xdr:to>
    <xdr:sp macro="" textlink="">
      <xdr:nvSpPr>
        <xdr:cNvPr id="2" name="Text Box 2"/>
        <xdr:cNvSpPr txBox="1">
          <a:spLocks noChangeArrowheads="1"/>
        </xdr:cNvSpPr>
      </xdr:nvSpPr>
      <xdr:spPr bwMode="auto">
        <a:xfrm>
          <a:off x="3048000" y="8477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3" name="Text Box 3"/>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4" name="Text Box 4"/>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0</xdr:col>
      <xdr:colOff>28575</xdr:colOff>
      <xdr:row>7</xdr:row>
      <xdr:rowOff>0</xdr:rowOff>
    </xdr:from>
    <xdr:to>
      <xdr:col>4</xdr:col>
      <xdr:colOff>0</xdr:colOff>
      <xdr:row>7</xdr:row>
      <xdr:rowOff>0</xdr:rowOff>
    </xdr:to>
    <xdr:sp macro="" textlink="">
      <xdr:nvSpPr>
        <xdr:cNvPr id="5" name="Text Box 5"/>
        <xdr:cNvSpPr txBox="1">
          <a:spLocks noChangeArrowheads="1"/>
        </xdr:cNvSpPr>
      </xdr:nvSpPr>
      <xdr:spPr bwMode="auto">
        <a:xfrm>
          <a:off x="28575" y="1133475"/>
          <a:ext cx="3019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6"/>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7"/>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8"/>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9" name="Text Box 9"/>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macro="" textlink="">
      <xdr:nvSpPr>
        <xdr:cNvPr id="10" name="Text Box 10"/>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macro="" textlink="">
      <xdr:nvSpPr>
        <xdr:cNvPr id="11" name="Text Box 11"/>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5</xdr:row>
      <xdr:rowOff>47625</xdr:rowOff>
    </xdr:from>
    <xdr:to>
      <xdr:col>4</xdr:col>
      <xdr:colOff>0</xdr:colOff>
      <xdr:row>6</xdr:row>
      <xdr:rowOff>133350</xdr:rowOff>
    </xdr:to>
    <xdr:sp macro="" textlink="">
      <xdr:nvSpPr>
        <xdr:cNvPr id="12" name="Text Box 13"/>
        <xdr:cNvSpPr txBox="1">
          <a:spLocks noChangeArrowheads="1"/>
        </xdr:cNvSpPr>
      </xdr:nvSpPr>
      <xdr:spPr bwMode="auto">
        <a:xfrm>
          <a:off x="3048000" y="857250"/>
          <a:ext cx="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macro="" textlink="">
      <xdr:nvSpPr>
        <xdr:cNvPr id="13" name="Text Box 14"/>
        <xdr:cNvSpPr txBox="1">
          <a:spLocks noChangeArrowheads="1"/>
        </xdr:cNvSpPr>
      </xdr:nvSpPr>
      <xdr:spPr bwMode="auto">
        <a:xfrm>
          <a:off x="3048000" y="685800"/>
          <a:ext cx="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4</xdr:col>
      <xdr:colOff>0</xdr:colOff>
      <xdr:row>3</xdr:row>
      <xdr:rowOff>38100</xdr:rowOff>
    </xdr:from>
    <xdr:to>
      <xdr:col>4</xdr:col>
      <xdr:colOff>0</xdr:colOff>
      <xdr:row>6</xdr:row>
      <xdr:rowOff>133350</xdr:rowOff>
    </xdr:to>
    <xdr:sp macro="" textlink="">
      <xdr:nvSpPr>
        <xdr:cNvPr id="14" name="Text Box 15"/>
        <xdr:cNvSpPr txBox="1">
          <a:spLocks noChangeArrowheads="1"/>
        </xdr:cNvSpPr>
      </xdr:nvSpPr>
      <xdr:spPr bwMode="auto">
        <a:xfrm>
          <a:off x="3048000" y="523875"/>
          <a:ext cx="0"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4</xdr:col>
      <xdr:colOff>0</xdr:colOff>
      <xdr:row>3</xdr:row>
      <xdr:rowOff>9525</xdr:rowOff>
    </xdr:from>
    <xdr:to>
      <xdr:col>4</xdr:col>
      <xdr:colOff>0</xdr:colOff>
      <xdr:row>6</xdr:row>
      <xdr:rowOff>171450</xdr:rowOff>
    </xdr:to>
    <xdr:sp macro="" textlink="">
      <xdr:nvSpPr>
        <xdr:cNvPr id="15" name="Text Box 16"/>
        <xdr:cNvSpPr txBox="1">
          <a:spLocks noChangeArrowheads="1"/>
        </xdr:cNvSpPr>
      </xdr:nvSpPr>
      <xdr:spPr bwMode="auto">
        <a:xfrm>
          <a:off x="3048000" y="495300"/>
          <a:ext cx="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4</xdr:col>
      <xdr:colOff>0</xdr:colOff>
      <xdr:row>2</xdr:row>
      <xdr:rowOff>38100</xdr:rowOff>
    </xdr:from>
    <xdr:to>
      <xdr:col>4</xdr:col>
      <xdr:colOff>0</xdr:colOff>
      <xdr:row>6</xdr:row>
      <xdr:rowOff>133350</xdr:rowOff>
    </xdr:to>
    <xdr:sp macro="" textlink="">
      <xdr:nvSpPr>
        <xdr:cNvPr id="16" name="Text Box 17"/>
        <xdr:cNvSpPr txBox="1">
          <a:spLocks noChangeArrowheads="1"/>
        </xdr:cNvSpPr>
      </xdr:nvSpPr>
      <xdr:spPr bwMode="auto">
        <a:xfrm>
          <a:off x="3048000" y="361950"/>
          <a:ext cx="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7" name="Text Box 18"/>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8" name="Text Box 19"/>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9" name="Text Box 20"/>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0" name="Text Box 21"/>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1" name="Text Box 22"/>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2" name="Text Box 23"/>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3" name="Text Box 24"/>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4</xdr:col>
      <xdr:colOff>0</xdr:colOff>
      <xdr:row>2</xdr:row>
      <xdr:rowOff>38100</xdr:rowOff>
    </xdr:from>
    <xdr:to>
      <xdr:col>4</xdr:col>
      <xdr:colOff>0</xdr:colOff>
      <xdr:row>4</xdr:row>
      <xdr:rowOff>152400</xdr:rowOff>
    </xdr:to>
    <xdr:sp macro="" textlink="">
      <xdr:nvSpPr>
        <xdr:cNvPr id="24" name="Text Box 26"/>
        <xdr:cNvSpPr txBox="1">
          <a:spLocks noChangeArrowheads="1"/>
        </xdr:cNvSpPr>
      </xdr:nvSpPr>
      <xdr:spPr bwMode="auto">
        <a:xfrm>
          <a:off x="3048000" y="361950"/>
          <a:ext cx="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4</xdr:col>
      <xdr:colOff>0</xdr:colOff>
      <xdr:row>2</xdr:row>
      <xdr:rowOff>57150</xdr:rowOff>
    </xdr:from>
    <xdr:to>
      <xdr:col>4</xdr:col>
      <xdr:colOff>0</xdr:colOff>
      <xdr:row>6</xdr:row>
      <xdr:rowOff>152400</xdr:rowOff>
    </xdr:to>
    <xdr:sp macro="" textlink="">
      <xdr:nvSpPr>
        <xdr:cNvPr id="25" name="Text Box 27"/>
        <xdr:cNvSpPr txBox="1">
          <a:spLocks noChangeArrowheads="1"/>
        </xdr:cNvSpPr>
      </xdr:nvSpPr>
      <xdr:spPr bwMode="auto">
        <a:xfrm>
          <a:off x="3048000" y="381000"/>
          <a:ext cx="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4</xdr:col>
      <xdr:colOff>0</xdr:colOff>
      <xdr:row>5</xdr:row>
      <xdr:rowOff>38100</xdr:rowOff>
    </xdr:from>
    <xdr:to>
      <xdr:col>4</xdr:col>
      <xdr:colOff>0</xdr:colOff>
      <xdr:row>6</xdr:row>
      <xdr:rowOff>152400</xdr:rowOff>
    </xdr:to>
    <xdr:sp macro="" textlink="">
      <xdr:nvSpPr>
        <xdr:cNvPr id="26" name="Text Box 28"/>
        <xdr:cNvSpPr txBox="1">
          <a:spLocks noChangeArrowheads="1"/>
        </xdr:cNvSpPr>
      </xdr:nvSpPr>
      <xdr:spPr bwMode="auto">
        <a:xfrm>
          <a:off x="3048000" y="8477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macro="" textlink="">
      <xdr:nvSpPr>
        <xdr:cNvPr id="27" name="Text Box 29"/>
        <xdr:cNvSpPr txBox="1">
          <a:spLocks noChangeArrowheads="1"/>
        </xdr:cNvSpPr>
      </xdr:nvSpPr>
      <xdr:spPr bwMode="auto">
        <a:xfrm>
          <a:off x="3048000" y="371475"/>
          <a:ext cx="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8" name="Text Box 30"/>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4</xdr:col>
      <xdr:colOff>0</xdr:colOff>
      <xdr:row>4</xdr:row>
      <xdr:rowOff>28575</xdr:rowOff>
    </xdr:from>
    <xdr:to>
      <xdr:col>4</xdr:col>
      <xdr:colOff>0</xdr:colOff>
      <xdr:row>6</xdr:row>
      <xdr:rowOff>133350</xdr:rowOff>
    </xdr:to>
    <xdr:sp macro="" textlink="">
      <xdr:nvSpPr>
        <xdr:cNvPr id="29" name="Text Box 31"/>
        <xdr:cNvSpPr txBox="1">
          <a:spLocks noChangeArrowheads="1"/>
        </xdr:cNvSpPr>
      </xdr:nvSpPr>
      <xdr:spPr bwMode="auto">
        <a:xfrm>
          <a:off x="3048000" y="676275"/>
          <a:ext cx="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4</xdr:col>
      <xdr:colOff>0</xdr:colOff>
      <xdr:row>4</xdr:row>
      <xdr:rowOff>38100</xdr:rowOff>
    </xdr:from>
    <xdr:to>
      <xdr:col>4</xdr:col>
      <xdr:colOff>0</xdr:colOff>
      <xdr:row>6</xdr:row>
      <xdr:rowOff>133350</xdr:rowOff>
    </xdr:to>
    <xdr:sp macro="" textlink="">
      <xdr:nvSpPr>
        <xdr:cNvPr id="30" name="Text Box 32"/>
        <xdr:cNvSpPr txBox="1">
          <a:spLocks noChangeArrowheads="1"/>
        </xdr:cNvSpPr>
      </xdr:nvSpPr>
      <xdr:spPr bwMode="auto">
        <a:xfrm>
          <a:off x="3048000" y="685800"/>
          <a:ext cx="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4</xdr:col>
      <xdr:colOff>0</xdr:colOff>
      <xdr:row>3</xdr:row>
      <xdr:rowOff>38100</xdr:rowOff>
    </xdr:from>
    <xdr:to>
      <xdr:col>4</xdr:col>
      <xdr:colOff>0</xdr:colOff>
      <xdr:row>6</xdr:row>
      <xdr:rowOff>133350</xdr:rowOff>
    </xdr:to>
    <xdr:sp macro="" textlink="">
      <xdr:nvSpPr>
        <xdr:cNvPr id="31" name="Text Box 33"/>
        <xdr:cNvSpPr txBox="1">
          <a:spLocks noChangeArrowheads="1"/>
        </xdr:cNvSpPr>
      </xdr:nvSpPr>
      <xdr:spPr bwMode="auto">
        <a:xfrm>
          <a:off x="3048000" y="523875"/>
          <a:ext cx="0"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4</xdr:col>
      <xdr:colOff>0</xdr:colOff>
      <xdr:row>3</xdr:row>
      <xdr:rowOff>9525</xdr:rowOff>
    </xdr:from>
    <xdr:to>
      <xdr:col>4</xdr:col>
      <xdr:colOff>0</xdr:colOff>
      <xdr:row>6</xdr:row>
      <xdr:rowOff>171450</xdr:rowOff>
    </xdr:to>
    <xdr:sp macro="" textlink="">
      <xdr:nvSpPr>
        <xdr:cNvPr id="32" name="Text Box 34"/>
        <xdr:cNvSpPr txBox="1">
          <a:spLocks noChangeArrowheads="1"/>
        </xdr:cNvSpPr>
      </xdr:nvSpPr>
      <xdr:spPr bwMode="auto">
        <a:xfrm>
          <a:off x="3048000" y="495300"/>
          <a:ext cx="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4</xdr:col>
      <xdr:colOff>0</xdr:colOff>
      <xdr:row>2</xdr:row>
      <xdr:rowOff>28575</xdr:rowOff>
    </xdr:from>
    <xdr:to>
      <xdr:col>4</xdr:col>
      <xdr:colOff>0</xdr:colOff>
      <xdr:row>2</xdr:row>
      <xdr:rowOff>161925</xdr:rowOff>
    </xdr:to>
    <xdr:sp macro="" textlink="">
      <xdr:nvSpPr>
        <xdr:cNvPr id="33" name="Text Box 35"/>
        <xdr:cNvSpPr txBox="1">
          <a:spLocks noChangeArrowheads="1"/>
        </xdr:cNvSpPr>
      </xdr:nvSpPr>
      <xdr:spPr bwMode="auto">
        <a:xfrm>
          <a:off x="3048000" y="3524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macro="" textlink="">
      <xdr:nvSpPr>
        <xdr:cNvPr id="34" name="Text Box 36"/>
        <xdr:cNvSpPr txBox="1">
          <a:spLocks noChangeArrowheads="1"/>
        </xdr:cNvSpPr>
      </xdr:nvSpPr>
      <xdr:spPr bwMode="auto">
        <a:xfrm>
          <a:off x="3048000" y="50482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6</xdr:col>
      <xdr:colOff>0</xdr:colOff>
      <xdr:row>5</xdr:row>
      <xdr:rowOff>38100</xdr:rowOff>
    </xdr:from>
    <xdr:to>
      <xdr:col>6</xdr:col>
      <xdr:colOff>0</xdr:colOff>
      <xdr:row>6</xdr:row>
      <xdr:rowOff>152400</xdr:rowOff>
    </xdr:to>
    <xdr:sp macro="" textlink="">
      <xdr:nvSpPr>
        <xdr:cNvPr id="35" name="Text Box 2"/>
        <xdr:cNvSpPr txBox="1">
          <a:spLocks noChangeArrowheads="1"/>
        </xdr:cNvSpPr>
      </xdr:nvSpPr>
      <xdr:spPr bwMode="auto">
        <a:xfrm>
          <a:off x="4572000" y="8477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6" name="Text Box 3"/>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37" name="Text Box 4"/>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8" name="Text Box 6"/>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9" name="Text Box 7"/>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0" name="Text Box 8"/>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1" name="Text Box 9"/>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2" name="Text Box 10"/>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3" name="Text Box 11"/>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5</xdr:row>
      <xdr:rowOff>47625</xdr:rowOff>
    </xdr:from>
    <xdr:to>
      <xdr:col>6</xdr:col>
      <xdr:colOff>0</xdr:colOff>
      <xdr:row>6</xdr:row>
      <xdr:rowOff>133350</xdr:rowOff>
    </xdr:to>
    <xdr:sp macro="" textlink="">
      <xdr:nvSpPr>
        <xdr:cNvPr id="44" name="Text Box 14"/>
        <xdr:cNvSpPr txBox="1">
          <a:spLocks noChangeArrowheads="1"/>
        </xdr:cNvSpPr>
      </xdr:nvSpPr>
      <xdr:spPr bwMode="auto">
        <a:xfrm>
          <a:off x="4572000" y="857250"/>
          <a:ext cx="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6</xdr:col>
      <xdr:colOff>0</xdr:colOff>
      <xdr:row>4</xdr:row>
      <xdr:rowOff>38100</xdr:rowOff>
    </xdr:from>
    <xdr:to>
      <xdr:col>6</xdr:col>
      <xdr:colOff>0</xdr:colOff>
      <xdr:row>6</xdr:row>
      <xdr:rowOff>133350</xdr:rowOff>
    </xdr:to>
    <xdr:sp macro="" textlink="">
      <xdr:nvSpPr>
        <xdr:cNvPr id="45" name="Text Box 15"/>
        <xdr:cNvSpPr txBox="1">
          <a:spLocks noChangeArrowheads="1"/>
        </xdr:cNvSpPr>
      </xdr:nvSpPr>
      <xdr:spPr bwMode="auto">
        <a:xfrm>
          <a:off x="4572000" y="685800"/>
          <a:ext cx="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6</xdr:col>
      <xdr:colOff>0</xdr:colOff>
      <xdr:row>3</xdr:row>
      <xdr:rowOff>38100</xdr:rowOff>
    </xdr:from>
    <xdr:to>
      <xdr:col>6</xdr:col>
      <xdr:colOff>0</xdr:colOff>
      <xdr:row>6</xdr:row>
      <xdr:rowOff>133350</xdr:rowOff>
    </xdr:to>
    <xdr:sp macro="" textlink="">
      <xdr:nvSpPr>
        <xdr:cNvPr id="46" name="Text Box 16"/>
        <xdr:cNvSpPr txBox="1">
          <a:spLocks noChangeArrowheads="1"/>
        </xdr:cNvSpPr>
      </xdr:nvSpPr>
      <xdr:spPr bwMode="auto">
        <a:xfrm>
          <a:off x="4572000" y="523875"/>
          <a:ext cx="0"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6</xdr:col>
      <xdr:colOff>0</xdr:colOff>
      <xdr:row>3</xdr:row>
      <xdr:rowOff>9525</xdr:rowOff>
    </xdr:from>
    <xdr:to>
      <xdr:col>6</xdr:col>
      <xdr:colOff>0</xdr:colOff>
      <xdr:row>6</xdr:row>
      <xdr:rowOff>171450</xdr:rowOff>
    </xdr:to>
    <xdr:sp macro="" textlink="">
      <xdr:nvSpPr>
        <xdr:cNvPr id="47" name="Text Box 17"/>
        <xdr:cNvSpPr txBox="1">
          <a:spLocks noChangeArrowheads="1"/>
        </xdr:cNvSpPr>
      </xdr:nvSpPr>
      <xdr:spPr bwMode="auto">
        <a:xfrm>
          <a:off x="4572000" y="495300"/>
          <a:ext cx="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6</xdr:col>
      <xdr:colOff>0</xdr:colOff>
      <xdr:row>2</xdr:row>
      <xdr:rowOff>38100</xdr:rowOff>
    </xdr:from>
    <xdr:to>
      <xdr:col>6</xdr:col>
      <xdr:colOff>0</xdr:colOff>
      <xdr:row>6</xdr:row>
      <xdr:rowOff>133350</xdr:rowOff>
    </xdr:to>
    <xdr:sp macro="" textlink="">
      <xdr:nvSpPr>
        <xdr:cNvPr id="48" name="Text Box 18"/>
        <xdr:cNvSpPr txBox="1">
          <a:spLocks noChangeArrowheads="1"/>
        </xdr:cNvSpPr>
      </xdr:nvSpPr>
      <xdr:spPr bwMode="auto">
        <a:xfrm>
          <a:off x="4572000" y="361950"/>
          <a:ext cx="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49" name="Text Box 19"/>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0" name="Text Box 20"/>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1" name="Text Box 21"/>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2" name="Text Box 22"/>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3" name="Text Box 23"/>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4" name="Text Box 24"/>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5" name="Text Box 25"/>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6</xdr:col>
      <xdr:colOff>0</xdr:colOff>
      <xdr:row>2</xdr:row>
      <xdr:rowOff>38100</xdr:rowOff>
    </xdr:from>
    <xdr:to>
      <xdr:col>6</xdr:col>
      <xdr:colOff>0</xdr:colOff>
      <xdr:row>4</xdr:row>
      <xdr:rowOff>152400</xdr:rowOff>
    </xdr:to>
    <xdr:sp macro="" textlink="">
      <xdr:nvSpPr>
        <xdr:cNvPr id="56" name="Text Box 27"/>
        <xdr:cNvSpPr txBox="1">
          <a:spLocks noChangeArrowheads="1"/>
        </xdr:cNvSpPr>
      </xdr:nvSpPr>
      <xdr:spPr bwMode="auto">
        <a:xfrm>
          <a:off x="4572000" y="361950"/>
          <a:ext cx="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6</xdr:col>
      <xdr:colOff>0</xdr:colOff>
      <xdr:row>2</xdr:row>
      <xdr:rowOff>57150</xdr:rowOff>
    </xdr:from>
    <xdr:to>
      <xdr:col>6</xdr:col>
      <xdr:colOff>0</xdr:colOff>
      <xdr:row>6</xdr:row>
      <xdr:rowOff>152400</xdr:rowOff>
    </xdr:to>
    <xdr:sp macro="" textlink="">
      <xdr:nvSpPr>
        <xdr:cNvPr id="57" name="Text Box 28"/>
        <xdr:cNvSpPr txBox="1">
          <a:spLocks noChangeArrowheads="1"/>
        </xdr:cNvSpPr>
      </xdr:nvSpPr>
      <xdr:spPr bwMode="auto">
        <a:xfrm>
          <a:off x="4572000" y="381000"/>
          <a:ext cx="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6</xdr:col>
      <xdr:colOff>0</xdr:colOff>
      <xdr:row>5</xdr:row>
      <xdr:rowOff>38100</xdr:rowOff>
    </xdr:from>
    <xdr:to>
      <xdr:col>6</xdr:col>
      <xdr:colOff>0</xdr:colOff>
      <xdr:row>6</xdr:row>
      <xdr:rowOff>152400</xdr:rowOff>
    </xdr:to>
    <xdr:sp macro="" textlink="">
      <xdr:nvSpPr>
        <xdr:cNvPr id="58" name="Text Box 29"/>
        <xdr:cNvSpPr txBox="1">
          <a:spLocks noChangeArrowheads="1"/>
        </xdr:cNvSpPr>
      </xdr:nvSpPr>
      <xdr:spPr bwMode="auto">
        <a:xfrm>
          <a:off x="4572000" y="8477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47625</xdr:rowOff>
    </xdr:from>
    <xdr:to>
      <xdr:col>6</xdr:col>
      <xdr:colOff>0</xdr:colOff>
      <xdr:row>6</xdr:row>
      <xdr:rowOff>142875</xdr:rowOff>
    </xdr:to>
    <xdr:sp macro="" textlink="">
      <xdr:nvSpPr>
        <xdr:cNvPr id="59" name="Text Box 30"/>
        <xdr:cNvSpPr txBox="1">
          <a:spLocks noChangeArrowheads="1"/>
        </xdr:cNvSpPr>
      </xdr:nvSpPr>
      <xdr:spPr bwMode="auto">
        <a:xfrm>
          <a:off x="4572000" y="371475"/>
          <a:ext cx="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60" name="Text Box 31"/>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6</xdr:col>
      <xdr:colOff>0</xdr:colOff>
      <xdr:row>4</xdr:row>
      <xdr:rowOff>28575</xdr:rowOff>
    </xdr:from>
    <xdr:to>
      <xdr:col>6</xdr:col>
      <xdr:colOff>0</xdr:colOff>
      <xdr:row>6</xdr:row>
      <xdr:rowOff>133350</xdr:rowOff>
    </xdr:to>
    <xdr:sp macro="" textlink="">
      <xdr:nvSpPr>
        <xdr:cNvPr id="61" name="Text Box 32"/>
        <xdr:cNvSpPr txBox="1">
          <a:spLocks noChangeArrowheads="1"/>
        </xdr:cNvSpPr>
      </xdr:nvSpPr>
      <xdr:spPr bwMode="auto">
        <a:xfrm>
          <a:off x="4572000" y="676275"/>
          <a:ext cx="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6</xdr:col>
      <xdr:colOff>0</xdr:colOff>
      <xdr:row>4</xdr:row>
      <xdr:rowOff>38100</xdr:rowOff>
    </xdr:from>
    <xdr:to>
      <xdr:col>6</xdr:col>
      <xdr:colOff>0</xdr:colOff>
      <xdr:row>6</xdr:row>
      <xdr:rowOff>133350</xdr:rowOff>
    </xdr:to>
    <xdr:sp macro="" textlink="">
      <xdr:nvSpPr>
        <xdr:cNvPr id="62" name="Text Box 33"/>
        <xdr:cNvSpPr txBox="1">
          <a:spLocks noChangeArrowheads="1"/>
        </xdr:cNvSpPr>
      </xdr:nvSpPr>
      <xdr:spPr bwMode="auto">
        <a:xfrm>
          <a:off x="4572000" y="685800"/>
          <a:ext cx="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6</xdr:col>
      <xdr:colOff>0</xdr:colOff>
      <xdr:row>3</xdr:row>
      <xdr:rowOff>38100</xdr:rowOff>
    </xdr:from>
    <xdr:to>
      <xdr:col>6</xdr:col>
      <xdr:colOff>0</xdr:colOff>
      <xdr:row>6</xdr:row>
      <xdr:rowOff>133350</xdr:rowOff>
    </xdr:to>
    <xdr:sp macro="" textlink="">
      <xdr:nvSpPr>
        <xdr:cNvPr id="63" name="Text Box 34"/>
        <xdr:cNvSpPr txBox="1">
          <a:spLocks noChangeArrowheads="1"/>
        </xdr:cNvSpPr>
      </xdr:nvSpPr>
      <xdr:spPr bwMode="auto">
        <a:xfrm>
          <a:off x="4572000" y="523875"/>
          <a:ext cx="0"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6</xdr:col>
      <xdr:colOff>0</xdr:colOff>
      <xdr:row>3</xdr:row>
      <xdr:rowOff>9525</xdr:rowOff>
    </xdr:from>
    <xdr:to>
      <xdr:col>6</xdr:col>
      <xdr:colOff>0</xdr:colOff>
      <xdr:row>6</xdr:row>
      <xdr:rowOff>171450</xdr:rowOff>
    </xdr:to>
    <xdr:sp macro="" textlink="">
      <xdr:nvSpPr>
        <xdr:cNvPr id="64" name="Text Box 35"/>
        <xdr:cNvSpPr txBox="1">
          <a:spLocks noChangeArrowheads="1"/>
        </xdr:cNvSpPr>
      </xdr:nvSpPr>
      <xdr:spPr bwMode="auto">
        <a:xfrm>
          <a:off x="4572000" y="495300"/>
          <a:ext cx="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6</xdr:col>
      <xdr:colOff>0</xdr:colOff>
      <xdr:row>2</xdr:row>
      <xdr:rowOff>28575</xdr:rowOff>
    </xdr:from>
    <xdr:to>
      <xdr:col>6</xdr:col>
      <xdr:colOff>0</xdr:colOff>
      <xdr:row>2</xdr:row>
      <xdr:rowOff>161925</xdr:rowOff>
    </xdr:to>
    <xdr:sp macro="" textlink="">
      <xdr:nvSpPr>
        <xdr:cNvPr id="65" name="Text Box 36"/>
        <xdr:cNvSpPr txBox="1">
          <a:spLocks noChangeArrowheads="1"/>
        </xdr:cNvSpPr>
      </xdr:nvSpPr>
      <xdr:spPr bwMode="auto">
        <a:xfrm>
          <a:off x="4572000" y="3524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6</xdr:col>
      <xdr:colOff>0</xdr:colOff>
      <xdr:row>3</xdr:row>
      <xdr:rowOff>19050</xdr:rowOff>
    </xdr:from>
    <xdr:to>
      <xdr:col>6</xdr:col>
      <xdr:colOff>0</xdr:colOff>
      <xdr:row>3</xdr:row>
      <xdr:rowOff>171450</xdr:rowOff>
    </xdr:to>
    <xdr:sp macro="" textlink="">
      <xdr:nvSpPr>
        <xdr:cNvPr id="66" name="Text Box 37"/>
        <xdr:cNvSpPr txBox="1">
          <a:spLocks noChangeArrowheads="1"/>
        </xdr:cNvSpPr>
      </xdr:nvSpPr>
      <xdr:spPr bwMode="auto">
        <a:xfrm>
          <a:off x="4572000" y="50482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wsDr>
</file>

<file path=xl/drawings/drawing18.xml><?xml version="1.0" encoding="utf-8"?>
<xdr:wsDr xmlns:xdr="http://schemas.openxmlformats.org/drawingml/2006/spreadsheetDrawing" xmlns:a="http://schemas.openxmlformats.org/drawingml/2006/main">
  <xdr:twoCellAnchor>
    <xdr:from>
      <xdr:col>4</xdr:col>
      <xdr:colOff>0</xdr:colOff>
      <xdr:row>5</xdr:row>
      <xdr:rowOff>38100</xdr:rowOff>
    </xdr:from>
    <xdr:to>
      <xdr:col>4</xdr:col>
      <xdr:colOff>0</xdr:colOff>
      <xdr:row>6</xdr:row>
      <xdr:rowOff>152400</xdr:rowOff>
    </xdr:to>
    <xdr:sp macro="" textlink="">
      <xdr:nvSpPr>
        <xdr:cNvPr id="2" name="Text Box 2"/>
        <xdr:cNvSpPr txBox="1">
          <a:spLocks noChangeArrowheads="1"/>
        </xdr:cNvSpPr>
      </xdr:nvSpPr>
      <xdr:spPr bwMode="auto">
        <a:xfrm>
          <a:off x="3048000" y="8477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3" name="Text Box 3"/>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4" name="Text Box 4"/>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0</xdr:col>
      <xdr:colOff>28575</xdr:colOff>
      <xdr:row>7</xdr:row>
      <xdr:rowOff>0</xdr:rowOff>
    </xdr:from>
    <xdr:to>
      <xdr:col>4</xdr:col>
      <xdr:colOff>0</xdr:colOff>
      <xdr:row>7</xdr:row>
      <xdr:rowOff>0</xdr:rowOff>
    </xdr:to>
    <xdr:sp macro="" textlink="">
      <xdr:nvSpPr>
        <xdr:cNvPr id="5" name="Text Box 5"/>
        <xdr:cNvSpPr txBox="1">
          <a:spLocks noChangeArrowheads="1"/>
        </xdr:cNvSpPr>
      </xdr:nvSpPr>
      <xdr:spPr bwMode="auto">
        <a:xfrm>
          <a:off x="28575" y="1133475"/>
          <a:ext cx="3019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4</xdr:col>
      <xdr:colOff>0</xdr:colOff>
      <xdr:row>7</xdr:row>
      <xdr:rowOff>0</xdr:rowOff>
    </xdr:from>
    <xdr:to>
      <xdr:col>4</xdr:col>
      <xdr:colOff>0</xdr:colOff>
      <xdr:row>7</xdr:row>
      <xdr:rowOff>0</xdr:rowOff>
    </xdr:to>
    <xdr:sp macro="" textlink="">
      <xdr:nvSpPr>
        <xdr:cNvPr id="6" name="Text Box 6"/>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7</xdr:row>
      <xdr:rowOff>0</xdr:rowOff>
    </xdr:from>
    <xdr:to>
      <xdr:col>4</xdr:col>
      <xdr:colOff>0</xdr:colOff>
      <xdr:row>7</xdr:row>
      <xdr:rowOff>0</xdr:rowOff>
    </xdr:to>
    <xdr:sp macro="" textlink="">
      <xdr:nvSpPr>
        <xdr:cNvPr id="7" name="Text Box 7"/>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4</xdr:col>
      <xdr:colOff>0</xdr:colOff>
      <xdr:row>7</xdr:row>
      <xdr:rowOff>0</xdr:rowOff>
    </xdr:from>
    <xdr:to>
      <xdr:col>4</xdr:col>
      <xdr:colOff>0</xdr:colOff>
      <xdr:row>7</xdr:row>
      <xdr:rowOff>0</xdr:rowOff>
    </xdr:to>
    <xdr:sp macro="" textlink="">
      <xdr:nvSpPr>
        <xdr:cNvPr id="8" name="Text Box 8"/>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7</xdr:row>
      <xdr:rowOff>0</xdr:rowOff>
    </xdr:from>
    <xdr:to>
      <xdr:col>4</xdr:col>
      <xdr:colOff>0</xdr:colOff>
      <xdr:row>7</xdr:row>
      <xdr:rowOff>0</xdr:rowOff>
    </xdr:to>
    <xdr:sp macro="" textlink="">
      <xdr:nvSpPr>
        <xdr:cNvPr id="9" name="Text Box 9"/>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4</xdr:col>
      <xdr:colOff>0</xdr:colOff>
      <xdr:row>7</xdr:row>
      <xdr:rowOff>0</xdr:rowOff>
    </xdr:from>
    <xdr:to>
      <xdr:col>4</xdr:col>
      <xdr:colOff>0</xdr:colOff>
      <xdr:row>7</xdr:row>
      <xdr:rowOff>0</xdr:rowOff>
    </xdr:to>
    <xdr:sp macro="" textlink="">
      <xdr:nvSpPr>
        <xdr:cNvPr id="10" name="Text Box 10"/>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4</xdr:col>
      <xdr:colOff>0</xdr:colOff>
      <xdr:row>7</xdr:row>
      <xdr:rowOff>0</xdr:rowOff>
    </xdr:from>
    <xdr:to>
      <xdr:col>4</xdr:col>
      <xdr:colOff>0</xdr:colOff>
      <xdr:row>7</xdr:row>
      <xdr:rowOff>0</xdr:rowOff>
    </xdr:to>
    <xdr:sp macro="" textlink="">
      <xdr:nvSpPr>
        <xdr:cNvPr id="11" name="Text Box 11"/>
        <xdr:cNvSpPr txBox="1">
          <a:spLocks noChangeArrowheads="1"/>
        </xdr:cNvSpPr>
      </xdr:nvSpPr>
      <xdr:spPr bwMode="auto">
        <a:xfrm>
          <a:off x="3048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4</xdr:col>
      <xdr:colOff>0</xdr:colOff>
      <xdr:row>5</xdr:row>
      <xdr:rowOff>47625</xdr:rowOff>
    </xdr:from>
    <xdr:to>
      <xdr:col>4</xdr:col>
      <xdr:colOff>0</xdr:colOff>
      <xdr:row>6</xdr:row>
      <xdr:rowOff>133350</xdr:rowOff>
    </xdr:to>
    <xdr:sp macro="" textlink="">
      <xdr:nvSpPr>
        <xdr:cNvPr id="12" name="Text Box 13"/>
        <xdr:cNvSpPr txBox="1">
          <a:spLocks noChangeArrowheads="1"/>
        </xdr:cNvSpPr>
      </xdr:nvSpPr>
      <xdr:spPr bwMode="auto">
        <a:xfrm>
          <a:off x="3048000" y="857250"/>
          <a:ext cx="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4</xdr:col>
      <xdr:colOff>0</xdr:colOff>
      <xdr:row>4</xdr:row>
      <xdr:rowOff>38100</xdr:rowOff>
    </xdr:from>
    <xdr:to>
      <xdr:col>4</xdr:col>
      <xdr:colOff>0</xdr:colOff>
      <xdr:row>6</xdr:row>
      <xdr:rowOff>133350</xdr:rowOff>
    </xdr:to>
    <xdr:sp macro="" textlink="">
      <xdr:nvSpPr>
        <xdr:cNvPr id="13" name="Text Box 14"/>
        <xdr:cNvSpPr txBox="1">
          <a:spLocks noChangeArrowheads="1"/>
        </xdr:cNvSpPr>
      </xdr:nvSpPr>
      <xdr:spPr bwMode="auto">
        <a:xfrm>
          <a:off x="3048000" y="685800"/>
          <a:ext cx="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4</xdr:col>
      <xdr:colOff>0</xdr:colOff>
      <xdr:row>3</xdr:row>
      <xdr:rowOff>38100</xdr:rowOff>
    </xdr:from>
    <xdr:to>
      <xdr:col>4</xdr:col>
      <xdr:colOff>0</xdr:colOff>
      <xdr:row>6</xdr:row>
      <xdr:rowOff>133350</xdr:rowOff>
    </xdr:to>
    <xdr:sp macro="" textlink="">
      <xdr:nvSpPr>
        <xdr:cNvPr id="14" name="Text Box 15"/>
        <xdr:cNvSpPr txBox="1">
          <a:spLocks noChangeArrowheads="1"/>
        </xdr:cNvSpPr>
      </xdr:nvSpPr>
      <xdr:spPr bwMode="auto">
        <a:xfrm>
          <a:off x="3048000" y="523875"/>
          <a:ext cx="0"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4</xdr:col>
      <xdr:colOff>0</xdr:colOff>
      <xdr:row>3</xdr:row>
      <xdr:rowOff>9525</xdr:rowOff>
    </xdr:from>
    <xdr:to>
      <xdr:col>4</xdr:col>
      <xdr:colOff>0</xdr:colOff>
      <xdr:row>6</xdr:row>
      <xdr:rowOff>171450</xdr:rowOff>
    </xdr:to>
    <xdr:sp macro="" textlink="">
      <xdr:nvSpPr>
        <xdr:cNvPr id="15" name="Text Box 16"/>
        <xdr:cNvSpPr txBox="1">
          <a:spLocks noChangeArrowheads="1"/>
        </xdr:cNvSpPr>
      </xdr:nvSpPr>
      <xdr:spPr bwMode="auto">
        <a:xfrm>
          <a:off x="3048000" y="495300"/>
          <a:ext cx="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4</xdr:col>
      <xdr:colOff>0</xdr:colOff>
      <xdr:row>2</xdr:row>
      <xdr:rowOff>38100</xdr:rowOff>
    </xdr:from>
    <xdr:to>
      <xdr:col>4</xdr:col>
      <xdr:colOff>0</xdr:colOff>
      <xdr:row>6</xdr:row>
      <xdr:rowOff>133350</xdr:rowOff>
    </xdr:to>
    <xdr:sp macro="" textlink="">
      <xdr:nvSpPr>
        <xdr:cNvPr id="16" name="Text Box 17"/>
        <xdr:cNvSpPr txBox="1">
          <a:spLocks noChangeArrowheads="1"/>
        </xdr:cNvSpPr>
      </xdr:nvSpPr>
      <xdr:spPr bwMode="auto">
        <a:xfrm>
          <a:off x="3048000" y="361950"/>
          <a:ext cx="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7" name="Text Box 18"/>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8" name="Text Box 19"/>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19" name="Text Box 20"/>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0" name="Text Box 21"/>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1" name="Text Box 22"/>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2" name="Text Box 23"/>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3" name="Text Box 24"/>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4</xdr:col>
      <xdr:colOff>0</xdr:colOff>
      <xdr:row>2</xdr:row>
      <xdr:rowOff>38100</xdr:rowOff>
    </xdr:from>
    <xdr:to>
      <xdr:col>4</xdr:col>
      <xdr:colOff>0</xdr:colOff>
      <xdr:row>4</xdr:row>
      <xdr:rowOff>152400</xdr:rowOff>
    </xdr:to>
    <xdr:sp macro="" textlink="">
      <xdr:nvSpPr>
        <xdr:cNvPr id="24" name="Text Box 26"/>
        <xdr:cNvSpPr txBox="1">
          <a:spLocks noChangeArrowheads="1"/>
        </xdr:cNvSpPr>
      </xdr:nvSpPr>
      <xdr:spPr bwMode="auto">
        <a:xfrm>
          <a:off x="3048000" y="361950"/>
          <a:ext cx="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4</xdr:col>
      <xdr:colOff>0</xdr:colOff>
      <xdr:row>2</xdr:row>
      <xdr:rowOff>57150</xdr:rowOff>
    </xdr:from>
    <xdr:to>
      <xdr:col>4</xdr:col>
      <xdr:colOff>0</xdr:colOff>
      <xdr:row>6</xdr:row>
      <xdr:rowOff>152400</xdr:rowOff>
    </xdr:to>
    <xdr:sp macro="" textlink="">
      <xdr:nvSpPr>
        <xdr:cNvPr id="25" name="Text Box 27"/>
        <xdr:cNvSpPr txBox="1">
          <a:spLocks noChangeArrowheads="1"/>
        </xdr:cNvSpPr>
      </xdr:nvSpPr>
      <xdr:spPr bwMode="auto">
        <a:xfrm>
          <a:off x="3048000" y="381000"/>
          <a:ext cx="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4</xdr:col>
      <xdr:colOff>0</xdr:colOff>
      <xdr:row>5</xdr:row>
      <xdr:rowOff>38100</xdr:rowOff>
    </xdr:from>
    <xdr:to>
      <xdr:col>4</xdr:col>
      <xdr:colOff>0</xdr:colOff>
      <xdr:row>6</xdr:row>
      <xdr:rowOff>152400</xdr:rowOff>
    </xdr:to>
    <xdr:sp macro="" textlink="">
      <xdr:nvSpPr>
        <xdr:cNvPr id="26" name="Text Box 28"/>
        <xdr:cNvSpPr txBox="1">
          <a:spLocks noChangeArrowheads="1"/>
        </xdr:cNvSpPr>
      </xdr:nvSpPr>
      <xdr:spPr bwMode="auto">
        <a:xfrm>
          <a:off x="3048000" y="8477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4</xdr:col>
      <xdr:colOff>0</xdr:colOff>
      <xdr:row>2</xdr:row>
      <xdr:rowOff>47625</xdr:rowOff>
    </xdr:from>
    <xdr:to>
      <xdr:col>4</xdr:col>
      <xdr:colOff>0</xdr:colOff>
      <xdr:row>6</xdr:row>
      <xdr:rowOff>142875</xdr:rowOff>
    </xdr:to>
    <xdr:sp macro="" textlink="">
      <xdr:nvSpPr>
        <xdr:cNvPr id="27" name="Text Box 29"/>
        <xdr:cNvSpPr txBox="1">
          <a:spLocks noChangeArrowheads="1"/>
        </xdr:cNvSpPr>
      </xdr:nvSpPr>
      <xdr:spPr bwMode="auto">
        <a:xfrm>
          <a:off x="3048000" y="371475"/>
          <a:ext cx="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4</xdr:col>
      <xdr:colOff>0</xdr:colOff>
      <xdr:row>2</xdr:row>
      <xdr:rowOff>28575</xdr:rowOff>
    </xdr:from>
    <xdr:to>
      <xdr:col>4</xdr:col>
      <xdr:colOff>0</xdr:colOff>
      <xdr:row>6</xdr:row>
      <xdr:rowOff>133350</xdr:rowOff>
    </xdr:to>
    <xdr:sp macro="" textlink="">
      <xdr:nvSpPr>
        <xdr:cNvPr id="28" name="Text Box 30"/>
        <xdr:cNvSpPr txBox="1">
          <a:spLocks noChangeArrowheads="1"/>
        </xdr:cNvSpPr>
      </xdr:nvSpPr>
      <xdr:spPr bwMode="auto">
        <a:xfrm>
          <a:off x="3048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4</xdr:col>
      <xdr:colOff>0</xdr:colOff>
      <xdr:row>4</xdr:row>
      <xdr:rowOff>28575</xdr:rowOff>
    </xdr:from>
    <xdr:to>
      <xdr:col>4</xdr:col>
      <xdr:colOff>0</xdr:colOff>
      <xdr:row>6</xdr:row>
      <xdr:rowOff>133350</xdr:rowOff>
    </xdr:to>
    <xdr:sp macro="" textlink="">
      <xdr:nvSpPr>
        <xdr:cNvPr id="29" name="Text Box 31"/>
        <xdr:cNvSpPr txBox="1">
          <a:spLocks noChangeArrowheads="1"/>
        </xdr:cNvSpPr>
      </xdr:nvSpPr>
      <xdr:spPr bwMode="auto">
        <a:xfrm>
          <a:off x="3048000" y="676275"/>
          <a:ext cx="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4</xdr:col>
      <xdr:colOff>0</xdr:colOff>
      <xdr:row>4</xdr:row>
      <xdr:rowOff>38100</xdr:rowOff>
    </xdr:from>
    <xdr:to>
      <xdr:col>4</xdr:col>
      <xdr:colOff>0</xdr:colOff>
      <xdr:row>6</xdr:row>
      <xdr:rowOff>133350</xdr:rowOff>
    </xdr:to>
    <xdr:sp macro="" textlink="">
      <xdr:nvSpPr>
        <xdr:cNvPr id="30" name="Text Box 32"/>
        <xdr:cNvSpPr txBox="1">
          <a:spLocks noChangeArrowheads="1"/>
        </xdr:cNvSpPr>
      </xdr:nvSpPr>
      <xdr:spPr bwMode="auto">
        <a:xfrm>
          <a:off x="3048000" y="685800"/>
          <a:ext cx="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4</xdr:col>
      <xdr:colOff>0</xdr:colOff>
      <xdr:row>3</xdr:row>
      <xdr:rowOff>38100</xdr:rowOff>
    </xdr:from>
    <xdr:to>
      <xdr:col>4</xdr:col>
      <xdr:colOff>0</xdr:colOff>
      <xdr:row>6</xdr:row>
      <xdr:rowOff>133350</xdr:rowOff>
    </xdr:to>
    <xdr:sp macro="" textlink="">
      <xdr:nvSpPr>
        <xdr:cNvPr id="31" name="Text Box 33"/>
        <xdr:cNvSpPr txBox="1">
          <a:spLocks noChangeArrowheads="1"/>
        </xdr:cNvSpPr>
      </xdr:nvSpPr>
      <xdr:spPr bwMode="auto">
        <a:xfrm>
          <a:off x="3048000" y="523875"/>
          <a:ext cx="0"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4</xdr:col>
      <xdr:colOff>0</xdr:colOff>
      <xdr:row>3</xdr:row>
      <xdr:rowOff>9525</xdr:rowOff>
    </xdr:from>
    <xdr:to>
      <xdr:col>4</xdr:col>
      <xdr:colOff>0</xdr:colOff>
      <xdr:row>6</xdr:row>
      <xdr:rowOff>171450</xdr:rowOff>
    </xdr:to>
    <xdr:sp macro="" textlink="">
      <xdr:nvSpPr>
        <xdr:cNvPr id="32" name="Text Box 34"/>
        <xdr:cNvSpPr txBox="1">
          <a:spLocks noChangeArrowheads="1"/>
        </xdr:cNvSpPr>
      </xdr:nvSpPr>
      <xdr:spPr bwMode="auto">
        <a:xfrm>
          <a:off x="3048000" y="495300"/>
          <a:ext cx="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4</xdr:col>
      <xdr:colOff>0</xdr:colOff>
      <xdr:row>2</xdr:row>
      <xdr:rowOff>28575</xdr:rowOff>
    </xdr:from>
    <xdr:to>
      <xdr:col>4</xdr:col>
      <xdr:colOff>0</xdr:colOff>
      <xdr:row>2</xdr:row>
      <xdr:rowOff>161925</xdr:rowOff>
    </xdr:to>
    <xdr:sp macro="" textlink="">
      <xdr:nvSpPr>
        <xdr:cNvPr id="33" name="Text Box 35"/>
        <xdr:cNvSpPr txBox="1">
          <a:spLocks noChangeArrowheads="1"/>
        </xdr:cNvSpPr>
      </xdr:nvSpPr>
      <xdr:spPr bwMode="auto">
        <a:xfrm>
          <a:off x="3048000" y="3524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4</xdr:col>
      <xdr:colOff>0</xdr:colOff>
      <xdr:row>3</xdr:row>
      <xdr:rowOff>19050</xdr:rowOff>
    </xdr:from>
    <xdr:to>
      <xdr:col>4</xdr:col>
      <xdr:colOff>0</xdr:colOff>
      <xdr:row>3</xdr:row>
      <xdr:rowOff>171450</xdr:rowOff>
    </xdr:to>
    <xdr:sp macro="" textlink="">
      <xdr:nvSpPr>
        <xdr:cNvPr id="34" name="Text Box 36"/>
        <xdr:cNvSpPr txBox="1">
          <a:spLocks noChangeArrowheads="1"/>
        </xdr:cNvSpPr>
      </xdr:nvSpPr>
      <xdr:spPr bwMode="auto">
        <a:xfrm>
          <a:off x="3048000" y="50482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6</xdr:col>
      <xdr:colOff>0</xdr:colOff>
      <xdr:row>5</xdr:row>
      <xdr:rowOff>38100</xdr:rowOff>
    </xdr:from>
    <xdr:to>
      <xdr:col>6</xdr:col>
      <xdr:colOff>0</xdr:colOff>
      <xdr:row>6</xdr:row>
      <xdr:rowOff>152400</xdr:rowOff>
    </xdr:to>
    <xdr:sp macro="" textlink="">
      <xdr:nvSpPr>
        <xdr:cNvPr id="35" name="Text Box 2"/>
        <xdr:cNvSpPr txBox="1">
          <a:spLocks noChangeArrowheads="1"/>
        </xdr:cNvSpPr>
      </xdr:nvSpPr>
      <xdr:spPr bwMode="auto">
        <a:xfrm>
          <a:off x="4572000" y="8477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6" name="Text Box 3"/>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37" name="Text Box 4"/>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8" name="Text Box 6"/>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7</xdr:row>
      <xdr:rowOff>0</xdr:rowOff>
    </xdr:from>
    <xdr:to>
      <xdr:col>6</xdr:col>
      <xdr:colOff>0</xdr:colOff>
      <xdr:row>7</xdr:row>
      <xdr:rowOff>0</xdr:rowOff>
    </xdr:to>
    <xdr:sp macro="" textlink="">
      <xdr:nvSpPr>
        <xdr:cNvPr id="39" name="Text Box 7"/>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0" name="Text Box 8"/>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1" name="Text Box 9"/>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2" name="Text Box 10"/>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6</xdr:col>
      <xdr:colOff>0</xdr:colOff>
      <xdr:row>7</xdr:row>
      <xdr:rowOff>0</xdr:rowOff>
    </xdr:from>
    <xdr:to>
      <xdr:col>6</xdr:col>
      <xdr:colOff>0</xdr:colOff>
      <xdr:row>7</xdr:row>
      <xdr:rowOff>0</xdr:rowOff>
    </xdr:to>
    <xdr:sp macro="" textlink="">
      <xdr:nvSpPr>
        <xdr:cNvPr id="43" name="Text Box 11"/>
        <xdr:cNvSpPr txBox="1">
          <a:spLocks noChangeArrowheads="1"/>
        </xdr:cNvSpPr>
      </xdr:nvSpPr>
      <xdr:spPr bwMode="auto">
        <a:xfrm>
          <a:off x="4572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6</xdr:col>
      <xdr:colOff>0</xdr:colOff>
      <xdr:row>5</xdr:row>
      <xdr:rowOff>47625</xdr:rowOff>
    </xdr:from>
    <xdr:to>
      <xdr:col>6</xdr:col>
      <xdr:colOff>0</xdr:colOff>
      <xdr:row>6</xdr:row>
      <xdr:rowOff>133350</xdr:rowOff>
    </xdr:to>
    <xdr:sp macro="" textlink="">
      <xdr:nvSpPr>
        <xdr:cNvPr id="44" name="Text Box 14"/>
        <xdr:cNvSpPr txBox="1">
          <a:spLocks noChangeArrowheads="1"/>
        </xdr:cNvSpPr>
      </xdr:nvSpPr>
      <xdr:spPr bwMode="auto">
        <a:xfrm>
          <a:off x="4572000" y="857250"/>
          <a:ext cx="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6</xdr:col>
      <xdr:colOff>0</xdr:colOff>
      <xdr:row>4</xdr:row>
      <xdr:rowOff>38100</xdr:rowOff>
    </xdr:from>
    <xdr:to>
      <xdr:col>6</xdr:col>
      <xdr:colOff>0</xdr:colOff>
      <xdr:row>6</xdr:row>
      <xdr:rowOff>133350</xdr:rowOff>
    </xdr:to>
    <xdr:sp macro="" textlink="">
      <xdr:nvSpPr>
        <xdr:cNvPr id="45" name="Text Box 15"/>
        <xdr:cNvSpPr txBox="1">
          <a:spLocks noChangeArrowheads="1"/>
        </xdr:cNvSpPr>
      </xdr:nvSpPr>
      <xdr:spPr bwMode="auto">
        <a:xfrm>
          <a:off x="4572000" y="685800"/>
          <a:ext cx="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6</xdr:col>
      <xdr:colOff>0</xdr:colOff>
      <xdr:row>3</xdr:row>
      <xdr:rowOff>38100</xdr:rowOff>
    </xdr:from>
    <xdr:to>
      <xdr:col>6</xdr:col>
      <xdr:colOff>0</xdr:colOff>
      <xdr:row>6</xdr:row>
      <xdr:rowOff>133350</xdr:rowOff>
    </xdr:to>
    <xdr:sp macro="" textlink="">
      <xdr:nvSpPr>
        <xdr:cNvPr id="46" name="Text Box 16"/>
        <xdr:cNvSpPr txBox="1">
          <a:spLocks noChangeArrowheads="1"/>
        </xdr:cNvSpPr>
      </xdr:nvSpPr>
      <xdr:spPr bwMode="auto">
        <a:xfrm>
          <a:off x="4572000" y="523875"/>
          <a:ext cx="0"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6</xdr:col>
      <xdr:colOff>0</xdr:colOff>
      <xdr:row>3</xdr:row>
      <xdr:rowOff>9525</xdr:rowOff>
    </xdr:from>
    <xdr:to>
      <xdr:col>6</xdr:col>
      <xdr:colOff>0</xdr:colOff>
      <xdr:row>6</xdr:row>
      <xdr:rowOff>171450</xdr:rowOff>
    </xdr:to>
    <xdr:sp macro="" textlink="">
      <xdr:nvSpPr>
        <xdr:cNvPr id="47" name="Text Box 17"/>
        <xdr:cNvSpPr txBox="1">
          <a:spLocks noChangeArrowheads="1"/>
        </xdr:cNvSpPr>
      </xdr:nvSpPr>
      <xdr:spPr bwMode="auto">
        <a:xfrm>
          <a:off x="4572000" y="495300"/>
          <a:ext cx="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6</xdr:col>
      <xdr:colOff>0</xdr:colOff>
      <xdr:row>2</xdr:row>
      <xdr:rowOff>38100</xdr:rowOff>
    </xdr:from>
    <xdr:to>
      <xdr:col>6</xdr:col>
      <xdr:colOff>0</xdr:colOff>
      <xdr:row>6</xdr:row>
      <xdr:rowOff>133350</xdr:rowOff>
    </xdr:to>
    <xdr:sp macro="" textlink="">
      <xdr:nvSpPr>
        <xdr:cNvPr id="48" name="Text Box 18"/>
        <xdr:cNvSpPr txBox="1">
          <a:spLocks noChangeArrowheads="1"/>
        </xdr:cNvSpPr>
      </xdr:nvSpPr>
      <xdr:spPr bwMode="auto">
        <a:xfrm>
          <a:off x="4572000" y="361950"/>
          <a:ext cx="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49" name="Text Box 19"/>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0" name="Text Box 20"/>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1" name="Text Box 21"/>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2" name="Text Box 22"/>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3" name="Text Box 23"/>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4" name="Text Box 24"/>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55" name="Text Box 25"/>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6</xdr:col>
      <xdr:colOff>0</xdr:colOff>
      <xdr:row>2</xdr:row>
      <xdr:rowOff>38100</xdr:rowOff>
    </xdr:from>
    <xdr:to>
      <xdr:col>6</xdr:col>
      <xdr:colOff>0</xdr:colOff>
      <xdr:row>4</xdr:row>
      <xdr:rowOff>152400</xdr:rowOff>
    </xdr:to>
    <xdr:sp macro="" textlink="">
      <xdr:nvSpPr>
        <xdr:cNvPr id="56" name="Text Box 27"/>
        <xdr:cNvSpPr txBox="1">
          <a:spLocks noChangeArrowheads="1"/>
        </xdr:cNvSpPr>
      </xdr:nvSpPr>
      <xdr:spPr bwMode="auto">
        <a:xfrm>
          <a:off x="4572000" y="361950"/>
          <a:ext cx="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6</xdr:col>
      <xdr:colOff>0</xdr:colOff>
      <xdr:row>2</xdr:row>
      <xdr:rowOff>57150</xdr:rowOff>
    </xdr:from>
    <xdr:to>
      <xdr:col>6</xdr:col>
      <xdr:colOff>0</xdr:colOff>
      <xdr:row>6</xdr:row>
      <xdr:rowOff>152400</xdr:rowOff>
    </xdr:to>
    <xdr:sp macro="" textlink="">
      <xdr:nvSpPr>
        <xdr:cNvPr id="57" name="Text Box 28"/>
        <xdr:cNvSpPr txBox="1">
          <a:spLocks noChangeArrowheads="1"/>
        </xdr:cNvSpPr>
      </xdr:nvSpPr>
      <xdr:spPr bwMode="auto">
        <a:xfrm>
          <a:off x="4572000" y="381000"/>
          <a:ext cx="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6</xdr:col>
      <xdr:colOff>0</xdr:colOff>
      <xdr:row>5</xdr:row>
      <xdr:rowOff>38100</xdr:rowOff>
    </xdr:from>
    <xdr:to>
      <xdr:col>6</xdr:col>
      <xdr:colOff>0</xdr:colOff>
      <xdr:row>6</xdr:row>
      <xdr:rowOff>152400</xdr:rowOff>
    </xdr:to>
    <xdr:sp macro="" textlink="">
      <xdr:nvSpPr>
        <xdr:cNvPr id="58" name="Text Box 29"/>
        <xdr:cNvSpPr txBox="1">
          <a:spLocks noChangeArrowheads="1"/>
        </xdr:cNvSpPr>
      </xdr:nvSpPr>
      <xdr:spPr bwMode="auto">
        <a:xfrm>
          <a:off x="4572000" y="8477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6</xdr:col>
      <xdr:colOff>0</xdr:colOff>
      <xdr:row>2</xdr:row>
      <xdr:rowOff>47625</xdr:rowOff>
    </xdr:from>
    <xdr:to>
      <xdr:col>6</xdr:col>
      <xdr:colOff>0</xdr:colOff>
      <xdr:row>6</xdr:row>
      <xdr:rowOff>142875</xdr:rowOff>
    </xdr:to>
    <xdr:sp macro="" textlink="">
      <xdr:nvSpPr>
        <xdr:cNvPr id="59" name="Text Box 30"/>
        <xdr:cNvSpPr txBox="1">
          <a:spLocks noChangeArrowheads="1"/>
        </xdr:cNvSpPr>
      </xdr:nvSpPr>
      <xdr:spPr bwMode="auto">
        <a:xfrm>
          <a:off x="4572000" y="371475"/>
          <a:ext cx="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6</xdr:col>
      <xdr:colOff>0</xdr:colOff>
      <xdr:row>2</xdr:row>
      <xdr:rowOff>28575</xdr:rowOff>
    </xdr:from>
    <xdr:to>
      <xdr:col>6</xdr:col>
      <xdr:colOff>0</xdr:colOff>
      <xdr:row>6</xdr:row>
      <xdr:rowOff>133350</xdr:rowOff>
    </xdr:to>
    <xdr:sp macro="" textlink="">
      <xdr:nvSpPr>
        <xdr:cNvPr id="60" name="Text Box 31"/>
        <xdr:cNvSpPr txBox="1">
          <a:spLocks noChangeArrowheads="1"/>
        </xdr:cNvSpPr>
      </xdr:nvSpPr>
      <xdr:spPr bwMode="auto">
        <a:xfrm>
          <a:off x="4572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6</xdr:col>
      <xdr:colOff>0</xdr:colOff>
      <xdr:row>4</xdr:row>
      <xdr:rowOff>28575</xdr:rowOff>
    </xdr:from>
    <xdr:to>
      <xdr:col>6</xdr:col>
      <xdr:colOff>0</xdr:colOff>
      <xdr:row>6</xdr:row>
      <xdr:rowOff>133350</xdr:rowOff>
    </xdr:to>
    <xdr:sp macro="" textlink="">
      <xdr:nvSpPr>
        <xdr:cNvPr id="61" name="Text Box 32"/>
        <xdr:cNvSpPr txBox="1">
          <a:spLocks noChangeArrowheads="1"/>
        </xdr:cNvSpPr>
      </xdr:nvSpPr>
      <xdr:spPr bwMode="auto">
        <a:xfrm>
          <a:off x="4572000" y="676275"/>
          <a:ext cx="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6</xdr:col>
      <xdr:colOff>0</xdr:colOff>
      <xdr:row>4</xdr:row>
      <xdr:rowOff>38100</xdr:rowOff>
    </xdr:from>
    <xdr:to>
      <xdr:col>6</xdr:col>
      <xdr:colOff>0</xdr:colOff>
      <xdr:row>6</xdr:row>
      <xdr:rowOff>133350</xdr:rowOff>
    </xdr:to>
    <xdr:sp macro="" textlink="">
      <xdr:nvSpPr>
        <xdr:cNvPr id="62" name="Text Box 33"/>
        <xdr:cNvSpPr txBox="1">
          <a:spLocks noChangeArrowheads="1"/>
        </xdr:cNvSpPr>
      </xdr:nvSpPr>
      <xdr:spPr bwMode="auto">
        <a:xfrm>
          <a:off x="4572000" y="685800"/>
          <a:ext cx="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6</xdr:col>
      <xdr:colOff>0</xdr:colOff>
      <xdr:row>3</xdr:row>
      <xdr:rowOff>38100</xdr:rowOff>
    </xdr:from>
    <xdr:to>
      <xdr:col>6</xdr:col>
      <xdr:colOff>0</xdr:colOff>
      <xdr:row>6</xdr:row>
      <xdr:rowOff>133350</xdr:rowOff>
    </xdr:to>
    <xdr:sp macro="" textlink="">
      <xdr:nvSpPr>
        <xdr:cNvPr id="63" name="Text Box 34"/>
        <xdr:cNvSpPr txBox="1">
          <a:spLocks noChangeArrowheads="1"/>
        </xdr:cNvSpPr>
      </xdr:nvSpPr>
      <xdr:spPr bwMode="auto">
        <a:xfrm>
          <a:off x="4572000" y="523875"/>
          <a:ext cx="0"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6</xdr:col>
      <xdr:colOff>0</xdr:colOff>
      <xdr:row>3</xdr:row>
      <xdr:rowOff>9525</xdr:rowOff>
    </xdr:from>
    <xdr:to>
      <xdr:col>6</xdr:col>
      <xdr:colOff>0</xdr:colOff>
      <xdr:row>6</xdr:row>
      <xdr:rowOff>171450</xdr:rowOff>
    </xdr:to>
    <xdr:sp macro="" textlink="">
      <xdr:nvSpPr>
        <xdr:cNvPr id="64" name="Text Box 35"/>
        <xdr:cNvSpPr txBox="1">
          <a:spLocks noChangeArrowheads="1"/>
        </xdr:cNvSpPr>
      </xdr:nvSpPr>
      <xdr:spPr bwMode="auto">
        <a:xfrm>
          <a:off x="4572000" y="495300"/>
          <a:ext cx="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6</xdr:col>
      <xdr:colOff>0</xdr:colOff>
      <xdr:row>2</xdr:row>
      <xdr:rowOff>28575</xdr:rowOff>
    </xdr:from>
    <xdr:to>
      <xdr:col>6</xdr:col>
      <xdr:colOff>0</xdr:colOff>
      <xdr:row>2</xdr:row>
      <xdr:rowOff>161925</xdr:rowOff>
    </xdr:to>
    <xdr:sp macro="" textlink="">
      <xdr:nvSpPr>
        <xdr:cNvPr id="65" name="Text Box 36"/>
        <xdr:cNvSpPr txBox="1">
          <a:spLocks noChangeArrowheads="1"/>
        </xdr:cNvSpPr>
      </xdr:nvSpPr>
      <xdr:spPr bwMode="auto">
        <a:xfrm>
          <a:off x="4572000" y="3524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6</xdr:col>
      <xdr:colOff>0</xdr:colOff>
      <xdr:row>3</xdr:row>
      <xdr:rowOff>19050</xdr:rowOff>
    </xdr:from>
    <xdr:to>
      <xdr:col>6</xdr:col>
      <xdr:colOff>0</xdr:colOff>
      <xdr:row>3</xdr:row>
      <xdr:rowOff>171450</xdr:rowOff>
    </xdr:to>
    <xdr:sp macro="" textlink="">
      <xdr:nvSpPr>
        <xdr:cNvPr id="66" name="Text Box 37"/>
        <xdr:cNvSpPr txBox="1">
          <a:spLocks noChangeArrowheads="1"/>
        </xdr:cNvSpPr>
      </xdr:nvSpPr>
      <xdr:spPr bwMode="auto">
        <a:xfrm>
          <a:off x="4572000" y="50482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wsDr>
</file>

<file path=xl/drawings/drawing19.xml><?xml version="1.0" encoding="utf-8"?>
<xdr:wsDr xmlns:xdr="http://schemas.openxmlformats.org/drawingml/2006/spreadsheetDrawing" xmlns:a="http://schemas.openxmlformats.org/drawingml/2006/main">
  <xdr:twoCellAnchor>
    <xdr:from>
      <xdr:col>5</xdr:col>
      <xdr:colOff>0</xdr:colOff>
      <xdr:row>5</xdr:row>
      <xdr:rowOff>38100</xdr:rowOff>
    </xdr:from>
    <xdr:to>
      <xdr:col>5</xdr:col>
      <xdr:colOff>0</xdr:colOff>
      <xdr:row>6</xdr:row>
      <xdr:rowOff>152400</xdr:rowOff>
    </xdr:to>
    <xdr:sp macro="" textlink="">
      <xdr:nvSpPr>
        <xdr:cNvPr id="2" name="Text Box 2"/>
        <xdr:cNvSpPr txBox="1">
          <a:spLocks noChangeArrowheads="1"/>
        </xdr:cNvSpPr>
      </xdr:nvSpPr>
      <xdr:spPr bwMode="auto">
        <a:xfrm>
          <a:off x="3810000" y="8477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3" name="Text Box 3"/>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4" name="Text Box 4"/>
        <xdr:cNvSpPr txBox="1">
          <a:spLocks noChangeArrowheads="1"/>
        </xdr:cNvSpPr>
      </xdr:nvSpPr>
      <xdr:spPr bwMode="auto">
        <a:xfrm>
          <a:off x="3810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1</xdr:col>
      <xdr:colOff>28575</xdr:colOff>
      <xdr:row>7</xdr:row>
      <xdr:rowOff>0</xdr:rowOff>
    </xdr:from>
    <xdr:to>
      <xdr:col>5</xdr:col>
      <xdr:colOff>0</xdr:colOff>
      <xdr:row>7</xdr:row>
      <xdr:rowOff>0</xdr:rowOff>
    </xdr:to>
    <xdr:sp macro="" textlink="">
      <xdr:nvSpPr>
        <xdr:cNvPr id="5" name="Text Box 5"/>
        <xdr:cNvSpPr txBox="1">
          <a:spLocks noChangeArrowheads="1"/>
        </xdr:cNvSpPr>
      </xdr:nvSpPr>
      <xdr:spPr bwMode="auto">
        <a:xfrm>
          <a:off x="790575" y="1133475"/>
          <a:ext cx="3019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macro="" textlink="">
      <xdr:nvSpPr>
        <xdr:cNvPr id="6" name="Text Box 6"/>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macro="" textlink="">
      <xdr:nvSpPr>
        <xdr:cNvPr id="7" name="Text Box 7"/>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macro="" textlink="">
      <xdr:nvSpPr>
        <xdr:cNvPr id="8" name="Text Box 8"/>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9" name="Text Box 9"/>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0" name="Text Box 10"/>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1" name="Text Box 11"/>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5</xdr:row>
      <xdr:rowOff>47625</xdr:rowOff>
    </xdr:from>
    <xdr:to>
      <xdr:col>5</xdr:col>
      <xdr:colOff>0</xdr:colOff>
      <xdr:row>6</xdr:row>
      <xdr:rowOff>133350</xdr:rowOff>
    </xdr:to>
    <xdr:sp macro="" textlink="">
      <xdr:nvSpPr>
        <xdr:cNvPr id="12" name="Text Box 13"/>
        <xdr:cNvSpPr txBox="1">
          <a:spLocks noChangeArrowheads="1"/>
        </xdr:cNvSpPr>
      </xdr:nvSpPr>
      <xdr:spPr bwMode="auto">
        <a:xfrm>
          <a:off x="3810000" y="857250"/>
          <a:ext cx="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13" name="Text Box 14"/>
        <xdr:cNvSpPr txBox="1">
          <a:spLocks noChangeArrowheads="1"/>
        </xdr:cNvSpPr>
      </xdr:nvSpPr>
      <xdr:spPr bwMode="auto">
        <a:xfrm>
          <a:off x="3810000" y="685800"/>
          <a:ext cx="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14" name="Text Box 15"/>
        <xdr:cNvSpPr txBox="1">
          <a:spLocks noChangeArrowheads="1"/>
        </xdr:cNvSpPr>
      </xdr:nvSpPr>
      <xdr:spPr bwMode="auto">
        <a:xfrm>
          <a:off x="3810000" y="523875"/>
          <a:ext cx="0"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15" name="Text Box 16"/>
        <xdr:cNvSpPr txBox="1">
          <a:spLocks noChangeArrowheads="1"/>
        </xdr:cNvSpPr>
      </xdr:nvSpPr>
      <xdr:spPr bwMode="auto">
        <a:xfrm>
          <a:off x="3810000" y="495300"/>
          <a:ext cx="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38100</xdr:rowOff>
    </xdr:from>
    <xdr:to>
      <xdr:col>5</xdr:col>
      <xdr:colOff>0</xdr:colOff>
      <xdr:row>6</xdr:row>
      <xdr:rowOff>133350</xdr:rowOff>
    </xdr:to>
    <xdr:sp macro="" textlink="">
      <xdr:nvSpPr>
        <xdr:cNvPr id="16" name="Text Box 17"/>
        <xdr:cNvSpPr txBox="1">
          <a:spLocks noChangeArrowheads="1"/>
        </xdr:cNvSpPr>
      </xdr:nvSpPr>
      <xdr:spPr bwMode="auto">
        <a:xfrm>
          <a:off x="3810000" y="361950"/>
          <a:ext cx="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7" name="Text Box 18"/>
        <xdr:cNvSpPr txBox="1">
          <a:spLocks noChangeArrowheads="1"/>
        </xdr:cNvSpPr>
      </xdr:nvSpPr>
      <xdr:spPr bwMode="auto">
        <a:xfrm>
          <a:off x="3810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8" name="Text Box 19"/>
        <xdr:cNvSpPr txBox="1">
          <a:spLocks noChangeArrowheads="1"/>
        </xdr:cNvSpPr>
      </xdr:nvSpPr>
      <xdr:spPr bwMode="auto">
        <a:xfrm>
          <a:off x="3810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9" name="Text Box 20"/>
        <xdr:cNvSpPr txBox="1">
          <a:spLocks noChangeArrowheads="1"/>
        </xdr:cNvSpPr>
      </xdr:nvSpPr>
      <xdr:spPr bwMode="auto">
        <a:xfrm>
          <a:off x="3810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0" name="Text Box 21"/>
        <xdr:cNvSpPr txBox="1">
          <a:spLocks noChangeArrowheads="1"/>
        </xdr:cNvSpPr>
      </xdr:nvSpPr>
      <xdr:spPr bwMode="auto">
        <a:xfrm>
          <a:off x="3810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1" name="Text Box 22"/>
        <xdr:cNvSpPr txBox="1">
          <a:spLocks noChangeArrowheads="1"/>
        </xdr:cNvSpPr>
      </xdr:nvSpPr>
      <xdr:spPr bwMode="auto">
        <a:xfrm>
          <a:off x="3810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2" name="Text Box 23"/>
        <xdr:cNvSpPr txBox="1">
          <a:spLocks noChangeArrowheads="1"/>
        </xdr:cNvSpPr>
      </xdr:nvSpPr>
      <xdr:spPr bwMode="auto">
        <a:xfrm>
          <a:off x="3810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3" name="Text Box 24"/>
        <xdr:cNvSpPr txBox="1">
          <a:spLocks noChangeArrowheads="1"/>
        </xdr:cNvSpPr>
      </xdr:nvSpPr>
      <xdr:spPr bwMode="auto">
        <a:xfrm>
          <a:off x="3810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24" name="Text Box 26"/>
        <xdr:cNvSpPr txBox="1">
          <a:spLocks noChangeArrowheads="1"/>
        </xdr:cNvSpPr>
      </xdr:nvSpPr>
      <xdr:spPr bwMode="auto">
        <a:xfrm>
          <a:off x="3810000" y="361950"/>
          <a:ext cx="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5</xdr:col>
      <xdr:colOff>0</xdr:colOff>
      <xdr:row>2</xdr:row>
      <xdr:rowOff>57150</xdr:rowOff>
    </xdr:from>
    <xdr:to>
      <xdr:col>5</xdr:col>
      <xdr:colOff>0</xdr:colOff>
      <xdr:row>6</xdr:row>
      <xdr:rowOff>152400</xdr:rowOff>
    </xdr:to>
    <xdr:sp macro="" textlink="">
      <xdr:nvSpPr>
        <xdr:cNvPr id="25" name="Text Box 27"/>
        <xdr:cNvSpPr txBox="1">
          <a:spLocks noChangeArrowheads="1"/>
        </xdr:cNvSpPr>
      </xdr:nvSpPr>
      <xdr:spPr bwMode="auto">
        <a:xfrm>
          <a:off x="3810000" y="381000"/>
          <a:ext cx="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5</xdr:col>
      <xdr:colOff>0</xdr:colOff>
      <xdr:row>5</xdr:row>
      <xdr:rowOff>38100</xdr:rowOff>
    </xdr:from>
    <xdr:to>
      <xdr:col>5</xdr:col>
      <xdr:colOff>0</xdr:colOff>
      <xdr:row>6</xdr:row>
      <xdr:rowOff>152400</xdr:rowOff>
    </xdr:to>
    <xdr:sp macro="" textlink="">
      <xdr:nvSpPr>
        <xdr:cNvPr id="26" name="Text Box 28"/>
        <xdr:cNvSpPr txBox="1">
          <a:spLocks noChangeArrowheads="1"/>
        </xdr:cNvSpPr>
      </xdr:nvSpPr>
      <xdr:spPr bwMode="auto">
        <a:xfrm>
          <a:off x="3810000" y="8477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macro="" textlink="">
      <xdr:nvSpPr>
        <xdr:cNvPr id="27" name="Text Box 29"/>
        <xdr:cNvSpPr txBox="1">
          <a:spLocks noChangeArrowheads="1"/>
        </xdr:cNvSpPr>
      </xdr:nvSpPr>
      <xdr:spPr bwMode="auto">
        <a:xfrm>
          <a:off x="3810000" y="371475"/>
          <a:ext cx="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8" name="Text Box 30"/>
        <xdr:cNvSpPr txBox="1">
          <a:spLocks noChangeArrowheads="1"/>
        </xdr:cNvSpPr>
      </xdr:nvSpPr>
      <xdr:spPr bwMode="auto">
        <a:xfrm>
          <a:off x="3810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5</xdr:col>
      <xdr:colOff>0</xdr:colOff>
      <xdr:row>4</xdr:row>
      <xdr:rowOff>28575</xdr:rowOff>
    </xdr:from>
    <xdr:to>
      <xdr:col>5</xdr:col>
      <xdr:colOff>0</xdr:colOff>
      <xdr:row>6</xdr:row>
      <xdr:rowOff>133350</xdr:rowOff>
    </xdr:to>
    <xdr:sp macro="" textlink="">
      <xdr:nvSpPr>
        <xdr:cNvPr id="29" name="Text Box 31"/>
        <xdr:cNvSpPr txBox="1">
          <a:spLocks noChangeArrowheads="1"/>
        </xdr:cNvSpPr>
      </xdr:nvSpPr>
      <xdr:spPr bwMode="auto">
        <a:xfrm>
          <a:off x="3810000" y="676275"/>
          <a:ext cx="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30" name="Text Box 32"/>
        <xdr:cNvSpPr txBox="1">
          <a:spLocks noChangeArrowheads="1"/>
        </xdr:cNvSpPr>
      </xdr:nvSpPr>
      <xdr:spPr bwMode="auto">
        <a:xfrm>
          <a:off x="3810000" y="685800"/>
          <a:ext cx="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31" name="Text Box 33"/>
        <xdr:cNvSpPr txBox="1">
          <a:spLocks noChangeArrowheads="1"/>
        </xdr:cNvSpPr>
      </xdr:nvSpPr>
      <xdr:spPr bwMode="auto">
        <a:xfrm>
          <a:off x="3810000" y="523875"/>
          <a:ext cx="0"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32" name="Text Box 34"/>
        <xdr:cNvSpPr txBox="1">
          <a:spLocks noChangeArrowheads="1"/>
        </xdr:cNvSpPr>
      </xdr:nvSpPr>
      <xdr:spPr bwMode="auto">
        <a:xfrm>
          <a:off x="3810000" y="495300"/>
          <a:ext cx="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28575</xdr:rowOff>
    </xdr:from>
    <xdr:to>
      <xdr:col>5</xdr:col>
      <xdr:colOff>0</xdr:colOff>
      <xdr:row>2</xdr:row>
      <xdr:rowOff>161925</xdr:rowOff>
    </xdr:to>
    <xdr:sp macro="" textlink="">
      <xdr:nvSpPr>
        <xdr:cNvPr id="33" name="Text Box 35"/>
        <xdr:cNvSpPr txBox="1">
          <a:spLocks noChangeArrowheads="1"/>
        </xdr:cNvSpPr>
      </xdr:nvSpPr>
      <xdr:spPr bwMode="auto">
        <a:xfrm>
          <a:off x="3810000" y="3524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macro="" textlink="">
      <xdr:nvSpPr>
        <xdr:cNvPr id="34" name="Text Box 36"/>
        <xdr:cNvSpPr txBox="1">
          <a:spLocks noChangeArrowheads="1"/>
        </xdr:cNvSpPr>
      </xdr:nvSpPr>
      <xdr:spPr bwMode="auto">
        <a:xfrm>
          <a:off x="3810000" y="50482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3</xdr:col>
      <xdr:colOff>609600</xdr:colOff>
      <xdr:row>4</xdr:row>
      <xdr:rowOff>19050</xdr:rowOff>
    </xdr:from>
    <xdr:to>
      <xdr:col>3</xdr:col>
      <xdr:colOff>1047750</xdr:colOff>
      <xdr:row>4</xdr:row>
      <xdr:rowOff>19050</xdr:rowOff>
    </xdr:to>
    <xdr:sp macro="" textlink="">
      <xdr:nvSpPr>
        <xdr:cNvPr id="35" name="Line 37"/>
        <xdr:cNvSpPr>
          <a:spLocks noChangeShapeType="1"/>
        </xdr:cNvSpPr>
      </xdr:nvSpPr>
      <xdr:spPr bwMode="auto">
        <a:xfrm>
          <a:off x="2895600" y="666750"/>
          <a:ext cx="1524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5</xdr:row>
      <xdr:rowOff>47625</xdr:rowOff>
    </xdr:from>
    <xdr:to>
      <xdr:col>5</xdr:col>
      <xdr:colOff>0</xdr:colOff>
      <xdr:row>6</xdr:row>
      <xdr:rowOff>133350</xdr:rowOff>
    </xdr:to>
    <xdr:sp macro="" textlink="">
      <xdr:nvSpPr>
        <xdr:cNvPr id="36" name="Text Box 38"/>
        <xdr:cNvSpPr txBox="1">
          <a:spLocks noChangeArrowheads="1"/>
        </xdr:cNvSpPr>
      </xdr:nvSpPr>
      <xdr:spPr bwMode="auto">
        <a:xfrm>
          <a:off x="3810000" y="857250"/>
          <a:ext cx="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37" name="Text Box 39"/>
        <xdr:cNvSpPr txBox="1">
          <a:spLocks noChangeArrowheads="1"/>
        </xdr:cNvSpPr>
      </xdr:nvSpPr>
      <xdr:spPr bwMode="auto">
        <a:xfrm>
          <a:off x="3810000" y="361950"/>
          <a:ext cx="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wsDr>
</file>

<file path=xl/drawings/drawing2.xml><?xml version="1.0" encoding="utf-8"?>
<c:userShapes xmlns:c="http://schemas.openxmlformats.org/drawingml/2006/chart">
  <cdr:relSizeAnchor xmlns:cdr="http://schemas.openxmlformats.org/drawingml/2006/chartDrawing">
    <cdr:from>
      <cdr:x>0.18192</cdr:x>
      <cdr:y>0.153</cdr:y>
    </cdr:from>
    <cdr:to>
      <cdr:x>0.45917</cdr:x>
      <cdr:y>0.1715</cdr:y>
    </cdr:to>
    <cdr:sp macro="" textlink="">
      <cdr:nvSpPr>
        <cdr:cNvPr id="1025" name="Text Box 1"/>
        <cdr:cNvSpPr txBox="1">
          <a:spLocks xmlns:a="http://schemas.openxmlformats.org/drawingml/2006/main" noChangeArrowheads="1"/>
        </cdr:cNvSpPr>
      </cdr:nvSpPr>
      <cdr:spPr bwMode="auto">
        <a:xfrm xmlns:a="http://schemas.openxmlformats.org/drawingml/2006/main">
          <a:off x="1093363" y="1343654"/>
          <a:ext cx="1666349" cy="16246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dr:relSizeAnchor xmlns:cdr="http://schemas.openxmlformats.org/drawingml/2006/chartDrawing">
    <cdr:from>
      <cdr:x>0.20717</cdr:x>
      <cdr:y>0.45717</cdr:y>
    </cdr:from>
    <cdr:to>
      <cdr:x>0.32611</cdr:x>
      <cdr:y>0.50817</cdr:y>
    </cdr:to>
    <cdr:sp macro="" textlink="">
      <cdr:nvSpPr>
        <cdr:cNvPr id="1026" name="Text Box 2"/>
        <cdr:cNvSpPr txBox="1">
          <a:spLocks xmlns:a="http://schemas.openxmlformats.org/drawingml/2006/main" noChangeArrowheads="1"/>
        </cdr:cNvSpPr>
      </cdr:nvSpPr>
      <cdr:spPr bwMode="auto">
        <a:xfrm xmlns:a="http://schemas.openxmlformats.org/drawingml/2006/main">
          <a:off x="1243160" y="4014849"/>
          <a:ext cx="713720"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Personal-</a:t>
          </a:r>
        </a:p>
        <a:p xmlns:a="http://schemas.openxmlformats.org/drawingml/2006/main">
          <a:pPr algn="ctr" rtl="0">
            <a:defRPr sz="1000"/>
          </a:pPr>
          <a:r>
            <a:rPr lang="de-DE" sz="800" b="0" i="0" u="none" strike="noStrike" baseline="0">
              <a:solidFill>
                <a:srgbClr val="000000"/>
              </a:solidFill>
              <a:latin typeface="Arial"/>
              <a:cs typeface="Arial"/>
            </a:rPr>
            <a:t>ausgaben</a:t>
          </a:r>
        </a:p>
      </cdr:txBody>
    </cdr:sp>
  </cdr:relSizeAnchor>
  <cdr:relSizeAnchor xmlns:cdr="http://schemas.openxmlformats.org/drawingml/2006/chartDrawing">
    <cdr:from>
      <cdr:x>0.67541</cdr:x>
      <cdr:y>0.45717</cdr:y>
    </cdr:from>
    <cdr:to>
      <cdr:x>0.80712</cdr:x>
      <cdr:y>0.50817</cdr:y>
    </cdr:to>
    <cdr:sp macro="" textlink="">
      <cdr:nvSpPr>
        <cdr:cNvPr id="1027" name="Text Box 3"/>
        <cdr:cNvSpPr txBox="1">
          <a:spLocks xmlns:a="http://schemas.openxmlformats.org/drawingml/2006/main" noChangeArrowheads="1"/>
        </cdr:cNvSpPr>
      </cdr:nvSpPr>
      <cdr:spPr bwMode="auto">
        <a:xfrm xmlns:a="http://schemas.openxmlformats.org/drawingml/2006/main">
          <a:off x="4052964" y="4014849"/>
          <a:ext cx="790351"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Sach-</a:t>
          </a:r>
        </a:p>
        <a:p xmlns:a="http://schemas.openxmlformats.org/drawingml/2006/main">
          <a:pPr algn="ctr" rtl="0">
            <a:defRPr sz="1000"/>
          </a:pPr>
          <a:r>
            <a:rPr lang="de-DE" sz="800" b="0" i="0" u="none" strike="noStrike" baseline="0">
              <a:solidFill>
                <a:srgbClr val="000000"/>
              </a:solidFill>
              <a:latin typeface="Arial"/>
              <a:cs typeface="Arial"/>
            </a:rPr>
            <a:t>investitionen</a:t>
          </a:r>
        </a:p>
      </cdr:txBody>
    </cdr:sp>
  </cdr:relSizeAnchor>
  <cdr:relSizeAnchor xmlns:cdr="http://schemas.openxmlformats.org/drawingml/2006/chartDrawing">
    <cdr:from>
      <cdr:x>0.35315</cdr:x>
      <cdr:y>0.45667</cdr:y>
    </cdr:from>
    <cdr:to>
      <cdr:x>0.49763</cdr:x>
      <cdr:y>0.50767</cdr:y>
    </cdr:to>
    <cdr:sp macro="" textlink="">
      <cdr:nvSpPr>
        <cdr:cNvPr id="1028" name="Text Box 4"/>
        <cdr:cNvSpPr txBox="1">
          <a:spLocks xmlns:a="http://schemas.openxmlformats.org/drawingml/2006/main" noChangeArrowheads="1"/>
        </cdr:cNvSpPr>
      </cdr:nvSpPr>
      <cdr:spPr bwMode="auto">
        <a:xfrm xmlns:a="http://schemas.openxmlformats.org/drawingml/2006/main">
          <a:off x="2119158" y="4010458"/>
          <a:ext cx="866982"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laufender</a:t>
          </a:r>
        </a:p>
        <a:p xmlns:a="http://schemas.openxmlformats.org/drawingml/2006/main">
          <a:pPr algn="ctr" rtl="0">
            <a:defRPr sz="1000"/>
          </a:pPr>
          <a:r>
            <a:rPr lang="de-DE" sz="800" b="0" i="0" u="none" strike="noStrike" baseline="0">
              <a:solidFill>
                <a:srgbClr val="000000"/>
              </a:solidFill>
              <a:latin typeface="Arial"/>
              <a:cs typeface="Arial"/>
            </a:rPr>
            <a:t>Sachaufwand</a:t>
          </a:r>
        </a:p>
      </cdr:txBody>
    </cdr:sp>
  </cdr:relSizeAnchor>
  <cdr:relSizeAnchor xmlns:cdr="http://schemas.openxmlformats.org/drawingml/2006/chartDrawing">
    <cdr:from>
      <cdr:x>0.51465</cdr:x>
      <cdr:y>0.45667</cdr:y>
    </cdr:from>
    <cdr:to>
      <cdr:x>0.65287</cdr:x>
      <cdr:y>0.50767</cdr:y>
    </cdr:to>
    <cdr:sp macro="" textlink="">
      <cdr:nvSpPr>
        <cdr:cNvPr id="1029" name="Text Box 5"/>
        <cdr:cNvSpPr txBox="1">
          <a:spLocks xmlns:a="http://schemas.openxmlformats.org/drawingml/2006/main" noChangeArrowheads="1"/>
        </cdr:cNvSpPr>
      </cdr:nvSpPr>
      <cdr:spPr bwMode="auto">
        <a:xfrm xmlns:a="http://schemas.openxmlformats.org/drawingml/2006/main">
          <a:off x="3088315" y="4010458"/>
          <a:ext cx="829418"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soziale</a:t>
          </a:r>
        </a:p>
        <a:p xmlns:a="http://schemas.openxmlformats.org/drawingml/2006/main">
          <a:pPr algn="ctr" rtl="0">
            <a:defRPr sz="1000"/>
          </a:pPr>
          <a:r>
            <a:rPr lang="de-DE" sz="800" b="0" i="0" u="none" strike="noStrike" baseline="0">
              <a:solidFill>
                <a:srgbClr val="000000"/>
              </a:solidFill>
              <a:latin typeface="Arial"/>
              <a:cs typeface="Arial"/>
            </a:rPr>
            <a:t>Leistungen</a:t>
          </a:r>
        </a:p>
      </cdr:txBody>
    </cdr:sp>
  </cdr:relSizeAnchor>
  <cdr:relSizeAnchor xmlns:cdr="http://schemas.openxmlformats.org/drawingml/2006/chartDrawing">
    <cdr:from>
      <cdr:x>0.06225</cdr:x>
      <cdr:y>0.0595</cdr:y>
    </cdr:from>
    <cdr:to>
      <cdr:x>0.938</cdr:x>
      <cdr:y>0.94925</cdr:y>
    </cdr:to>
    <cdr:sp macro="" textlink="">
      <cdr:nvSpPr>
        <cdr:cNvPr id="1030" name="Rectangle 6"/>
        <cdr:cNvSpPr>
          <a:spLocks xmlns:a="http://schemas.openxmlformats.org/drawingml/2006/main" noChangeArrowheads="1"/>
        </cdr:cNvSpPr>
      </cdr:nvSpPr>
      <cdr:spPr bwMode="auto">
        <a:xfrm xmlns:a="http://schemas.openxmlformats.org/drawingml/2006/main">
          <a:off x="374140" y="522532"/>
          <a:ext cx="5263498" cy="7813829"/>
        </a:xfrm>
        <a:prstGeom xmlns:a="http://schemas.openxmlformats.org/drawingml/2006/main" prst="rect">
          <a:avLst/>
        </a:prstGeom>
        <a:noFill xmlns:a="http://schemas.openxmlformats.org/drawingml/2006/main"/>
        <a:ln xmlns:a="http://schemas.openxmlformats.org/drawingml/2006/main" w="5080">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0.12225</cdr:x>
      <cdr:y>0.09425</cdr:y>
    </cdr:from>
    <cdr:to>
      <cdr:x>0.88125</cdr:x>
      <cdr:y>0.14525</cdr:y>
    </cdr:to>
    <cdr:sp macro="" textlink="">
      <cdr:nvSpPr>
        <cdr:cNvPr id="1031" name="Text Box 7"/>
        <cdr:cNvSpPr txBox="1">
          <a:spLocks xmlns:a="http://schemas.openxmlformats.org/drawingml/2006/main" noChangeArrowheads="1"/>
        </cdr:cNvSpPr>
      </cdr:nvSpPr>
      <cdr:spPr bwMode="auto">
        <a:xfrm xmlns:a="http://schemas.openxmlformats.org/drawingml/2006/main">
          <a:off x="734756" y="827708"/>
          <a:ext cx="4561799" cy="44788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200" b="1" i="0" u="none" strike="noStrike" baseline="0">
              <a:solidFill>
                <a:srgbClr val="000000"/>
              </a:solidFill>
              <a:latin typeface="Arial"/>
              <a:cs typeface="Arial"/>
            </a:rPr>
            <a:t>1. Ausgewählte Ausgaben und Einnahmen</a:t>
          </a:r>
        </a:p>
        <a:p xmlns:a="http://schemas.openxmlformats.org/drawingml/2006/main">
          <a:pPr algn="ctr" rtl="0">
            <a:defRPr sz="1000"/>
          </a:pPr>
          <a:r>
            <a:rPr lang="de-DE" sz="1200" b="1" i="0" u="none" strike="noStrike" baseline="0">
              <a:solidFill>
                <a:srgbClr val="000000"/>
              </a:solidFill>
              <a:latin typeface="Arial"/>
              <a:cs typeface="Arial"/>
            </a:rPr>
            <a:t>1.1. - 30.9.2016 und 1.1. - 30.9.2017 nach Arten</a:t>
          </a:r>
        </a:p>
      </cdr:txBody>
    </cdr:sp>
  </cdr:relSizeAnchor>
  <cdr:relSizeAnchor xmlns:cdr="http://schemas.openxmlformats.org/drawingml/2006/chartDrawing">
    <cdr:from>
      <cdr:x>0.1525</cdr:x>
      <cdr:y>0.5225</cdr:y>
    </cdr:from>
    <cdr:to>
      <cdr:x>0.83625</cdr:x>
      <cdr:y>0.83825</cdr:y>
    </cdr:to>
    <cdr:graphicFrame macro="">
      <cdr:nvGraphicFramePr>
        <cdr:cNvPr id="1522" name="Chart 498"/>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0.18778</cdr:x>
      <cdr:y>0.51483</cdr:y>
    </cdr:from>
    <cdr:to>
      <cdr:x>0.46503</cdr:x>
      <cdr:y>0.53658</cdr:y>
    </cdr:to>
    <cdr:sp macro="" textlink="">
      <cdr:nvSpPr>
        <cdr:cNvPr id="1036" name="Text Box 12"/>
        <cdr:cNvSpPr txBox="1">
          <a:spLocks xmlns:a="http://schemas.openxmlformats.org/drawingml/2006/main" noChangeArrowheads="1"/>
        </cdr:cNvSpPr>
      </cdr:nvSpPr>
      <cdr:spPr bwMode="auto">
        <a:xfrm xmlns:a="http://schemas.openxmlformats.org/drawingml/2006/main">
          <a:off x="1128594" y="4521263"/>
          <a:ext cx="1666348" cy="1910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Millionen EUR</a:t>
          </a:r>
        </a:p>
      </cdr:txBody>
    </cdr:sp>
  </cdr:relSizeAnchor>
  <cdr:relSizeAnchor xmlns:cdr="http://schemas.openxmlformats.org/drawingml/2006/chartDrawing">
    <cdr:from>
      <cdr:x>0.18767</cdr:x>
      <cdr:y>0.82275</cdr:y>
    </cdr:from>
    <cdr:to>
      <cdr:x>0.33992</cdr:x>
      <cdr:y>0.8835</cdr:y>
    </cdr:to>
    <cdr:sp macro="" textlink="">
      <cdr:nvSpPr>
        <cdr:cNvPr id="1037" name="Text Box 13"/>
        <cdr:cNvSpPr txBox="1">
          <a:spLocks xmlns:a="http://schemas.openxmlformats.org/drawingml/2006/main" noChangeArrowheads="1"/>
        </cdr:cNvSpPr>
      </cdr:nvSpPr>
      <cdr:spPr bwMode="auto">
        <a:xfrm xmlns:a="http://schemas.openxmlformats.org/drawingml/2006/main">
          <a:off x="1127972" y="7225432"/>
          <a:ext cx="915064" cy="533509"/>
        </a:xfrm>
        <a:prstGeom xmlns:a="http://schemas.openxmlformats.org/drawingml/2006/main" prst="rect">
          <a:avLst/>
        </a:prstGeom>
        <a:noFill xmlns:a="http://schemas.openxmlformats.org/drawingml/2006/main"/>
        <a:ln xmlns:a="http://schemas.openxmlformats.org/drawingml/2006/main">
          <a:noFill/>
        </a:ln>
        <a:effectLst xmlns:a="http://schemas.openxmlformats.org/drawingml/2006/mai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Steuern und</a:t>
          </a:r>
        </a:p>
        <a:p xmlns:a="http://schemas.openxmlformats.org/drawingml/2006/main">
          <a:pPr algn="ctr" rtl="0">
            <a:defRPr sz="1000"/>
          </a:pPr>
          <a:r>
            <a:rPr lang="de-DE" sz="800" b="0" i="0" u="none" strike="noStrike" baseline="0">
              <a:solidFill>
                <a:srgbClr val="000000"/>
              </a:solidFill>
              <a:latin typeface="Arial"/>
              <a:cs typeface="Arial"/>
            </a:rPr>
            <a:t>steuerähnliche</a:t>
          </a:r>
        </a:p>
        <a:p xmlns:a="http://schemas.openxmlformats.org/drawingml/2006/main">
          <a:pPr algn="ctr" rtl="0">
            <a:defRPr sz="1000"/>
          </a:pPr>
          <a:r>
            <a:rPr lang="de-DE" sz="800" b="0" i="0" u="none" strike="noStrike" baseline="0">
              <a:solidFill>
                <a:srgbClr val="000000"/>
              </a:solidFill>
              <a:latin typeface="Arial"/>
              <a:cs typeface="Arial"/>
            </a:rPr>
            <a:t>Einnahmen</a:t>
          </a:r>
        </a:p>
      </cdr:txBody>
    </cdr:sp>
  </cdr:relSizeAnchor>
  <cdr:relSizeAnchor xmlns:cdr="http://schemas.openxmlformats.org/drawingml/2006/chartDrawing">
    <cdr:from>
      <cdr:x>0.66967</cdr:x>
      <cdr:y>0.82275</cdr:y>
    </cdr:from>
    <cdr:to>
      <cdr:x>0.81067</cdr:x>
      <cdr:y>0.89975</cdr:y>
    </cdr:to>
    <cdr:sp macro="" textlink="">
      <cdr:nvSpPr>
        <cdr:cNvPr id="1038" name="Text Box 14"/>
        <cdr:cNvSpPr txBox="1">
          <a:spLocks xmlns:a="http://schemas.openxmlformats.org/drawingml/2006/main" noChangeArrowheads="1"/>
        </cdr:cNvSpPr>
      </cdr:nvSpPr>
      <cdr:spPr bwMode="auto">
        <a:xfrm xmlns:a="http://schemas.openxmlformats.org/drawingml/2006/main">
          <a:off x="4024924" y="7225432"/>
          <a:ext cx="847449" cy="676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Zuweisungen</a:t>
          </a:r>
        </a:p>
        <a:p xmlns:a="http://schemas.openxmlformats.org/drawingml/2006/main">
          <a:pPr algn="ctr" rtl="0">
            <a:defRPr sz="1000"/>
          </a:pPr>
          <a:r>
            <a:rPr lang="de-DE" sz="800" b="0" i="0" u="none" strike="noStrike" baseline="0">
              <a:solidFill>
                <a:srgbClr val="000000"/>
              </a:solidFill>
              <a:latin typeface="Arial"/>
              <a:cs typeface="Arial"/>
            </a:rPr>
            <a:t>und Zuschüsse</a:t>
          </a:r>
        </a:p>
        <a:p xmlns:a="http://schemas.openxmlformats.org/drawingml/2006/main">
          <a:pPr algn="ctr" rtl="0">
            <a:defRPr sz="1000"/>
          </a:pPr>
          <a:r>
            <a:rPr lang="de-DE" sz="800" b="0" i="0" u="none" strike="noStrike" baseline="0">
              <a:solidFill>
                <a:srgbClr val="000000"/>
              </a:solidFill>
              <a:latin typeface="Arial"/>
              <a:cs typeface="Arial"/>
            </a:rPr>
            <a:t>für Investitionen</a:t>
          </a:r>
        </a:p>
        <a:p xmlns:a="http://schemas.openxmlformats.org/drawingml/2006/main">
          <a:pPr algn="ctr" rtl="0">
            <a:defRPr sz="1000"/>
          </a:pPr>
          <a:r>
            <a:rPr lang="de-DE" sz="800" b="0" i="0" u="none" strike="noStrike" baseline="0">
              <a:solidFill>
                <a:srgbClr val="000000"/>
              </a:solidFill>
              <a:latin typeface="Arial"/>
              <a:cs typeface="Arial"/>
            </a:rPr>
            <a:t>vom Land</a:t>
          </a:r>
        </a:p>
      </cdr:txBody>
    </cdr:sp>
  </cdr:relSizeAnchor>
  <cdr:relSizeAnchor xmlns:cdr="http://schemas.openxmlformats.org/drawingml/2006/chartDrawing">
    <cdr:from>
      <cdr:x>0.34342</cdr:x>
      <cdr:y>0.82275</cdr:y>
    </cdr:from>
    <cdr:to>
      <cdr:x>0.50667</cdr:x>
      <cdr:y>0.8835</cdr:y>
    </cdr:to>
    <cdr:sp macro="" textlink="">
      <cdr:nvSpPr>
        <cdr:cNvPr id="1039" name="Text Box 15"/>
        <cdr:cNvSpPr txBox="1">
          <a:spLocks xmlns:a="http://schemas.openxmlformats.org/drawingml/2006/main" noChangeArrowheads="1"/>
        </cdr:cNvSpPr>
      </cdr:nvSpPr>
      <cdr:spPr bwMode="auto">
        <a:xfrm xmlns:a="http://schemas.openxmlformats.org/drawingml/2006/main">
          <a:off x="2064072" y="7225432"/>
          <a:ext cx="981178" cy="5335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Einnahmen</a:t>
          </a:r>
        </a:p>
        <a:p xmlns:a="http://schemas.openxmlformats.org/drawingml/2006/main">
          <a:pPr algn="ctr" rtl="0">
            <a:defRPr sz="1000"/>
          </a:pPr>
          <a:r>
            <a:rPr lang="de-DE" sz="800" b="0" i="0" u="none" strike="noStrike" baseline="0">
              <a:solidFill>
                <a:srgbClr val="000000"/>
              </a:solidFill>
              <a:latin typeface="Arial"/>
              <a:cs typeface="Arial"/>
            </a:rPr>
            <a:t>aus Verwal-</a:t>
          </a:r>
        </a:p>
        <a:p xmlns:a="http://schemas.openxmlformats.org/drawingml/2006/main">
          <a:pPr algn="ctr" rtl="0">
            <a:defRPr sz="1000"/>
          </a:pPr>
          <a:r>
            <a:rPr lang="de-DE" sz="800" b="0" i="0" u="none" strike="noStrike" baseline="0">
              <a:solidFill>
                <a:srgbClr val="000000"/>
              </a:solidFill>
              <a:latin typeface="Arial"/>
              <a:cs typeface="Arial"/>
            </a:rPr>
            <a:t>tung und Betrieb</a:t>
          </a:r>
        </a:p>
      </cdr:txBody>
    </cdr:sp>
  </cdr:relSizeAnchor>
  <cdr:relSizeAnchor xmlns:cdr="http://schemas.openxmlformats.org/drawingml/2006/chartDrawing">
    <cdr:from>
      <cdr:x>0.50917</cdr:x>
      <cdr:y>0.82275</cdr:y>
    </cdr:from>
    <cdr:to>
      <cdr:x>0.65667</cdr:x>
      <cdr:y>0.89975</cdr:y>
    </cdr:to>
    <cdr:sp macro="" textlink="">
      <cdr:nvSpPr>
        <cdr:cNvPr id="1040" name="Text Box 16"/>
        <cdr:cNvSpPr txBox="1">
          <a:spLocks xmlns:a="http://schemas.openxmlformats.org/drawingml/2006/main" noChangeArrowheads="1"/>
        </cdr:cNvSpPr>
      </cdr:nvSpPr>
      <cdr:spPr bwMode="auto">
        <a:xfrm xmlns:a="http://schemas.openxmlformats.org/drawingml/2006/main">
          <a:off x="3060275" y="7225432"/>
          <a:ext cx="886516" cy="67621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laufende Zu-</a:t>
          </a:r>
        </a:p>
        <a:p xmlns:a="http://schemas.openxmlformats.org/drawingml/2006/main">
          <a:pPr algn="ctr" rtl="0">
            <a:defRPr sz="1000"/>
          </a:pPr>
          <a:r>
            <a:rPr lang="de-DE" sz="800" b="0" i="0" u="none" strike="noStrike" baseline="0">
              <a:solidFill>
                <a:srgbClr val="000000"/>
              </a:solidFill>
              <a:latin typeface="Arial"/>
              <a:cs typeface="Arial"/>
            </a:rPr>
            <a:t>weisungen und</a:t>
          </a:r>
        </a:p>
        <a:p xmlns:a="http://schemas.openxmlformats.org/drawingml/2006/main">
          <a:pPr algn="ctr" rtl="0">
            <a:defRPr sz="1000"/>
          </a:pPr>
          <a:r>
            <a:rPr lang="de-DE" sz="800" b="0" i="0" u="none" strike="noStrike" baseline="0">
              <a:solidFill>
                <a:srgbClr val="000000"/>
              </a:solidFill>
              <a:latin typeface="Arial"/>
              <a:cs typeface="Arial"/>
            </a:rPr>
            <a:t>Zuschüsse</a:t>
          </a:r>
        </a:p>
        <a:p xmlns:a="http://schemas.openxmlformats.org/drawingml/2006/main">
          <a:pPr algn="ctr" rtl="0">
            <a:defRPr sz="1000"/>
          </a:pPr>
          <a:r>
            <a:rPr lang="de-DE" sz="800" b="0" i="0" u="none" strike="noStrike" baseline="0">
              <a:solidFill>
                <a:srgbClr val="000000"/>
              </a:solidFill>
              <a:latin typeface="Arial"/>
              <a:cs typeface="Arial"/>
            </a:rPr>
            <a:t>vom Land</a:t>
          </a:r>
        </a:p>
      </cdr:txBody>
    </cdr:sp>
  </cdr:relSizeAnchor>
  <cdr:relSizeAnchor xmlns:cdr="http://schemas.openxmlformats.org/drawingml/2006/chartDrawing">
    <cdr:from>
      <cdr:x>0.358</cdr:x>
      <cdr:y>0.90575</cdr:y>
    </cdr:from>
    <cdr:to>
      <cdr:x>0.41275</cdr:x>
      <cdr:y>0.92125</cdr:y>
    </cdr:to>
    <cdr:sp macro="" textlink="">
      <cdr:nvSpPr>
        <cdr:cNvPr id="1041" name="Rectangle 17"/>
        <cdr:cNvSpPr>
          <a:spLocks xmlns:a="http://schemas.openxmlformats.org/drawingml/2006/main" noChangeArrowheads="1"/>
        </cdr:cNvSpPr>
      </cdr:nvSpPr>
      <cdr:spPr bwMode="auto">
        <a:xfrm xmlns:a="http://schemas.openxmlformats.org/drawingml/2006/main">
          <a:off x="2151678" y="7954342"/>
          <a:ext cx="329063" cy="136122"/>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FFCC99" mc:Ignorable="a14" a14:legacySpreadsheetColorIndex="47"/>
            </a:gs>
            <a:gs pos="100000">
              <a:srgbClr xmlns:mc="http://schemas.openxmlformats.org/markup-compatibility/2006" xmlns:a14="http://schemas.microsoft.com/office/drawing/2010/main" val="FF9900" mc:Ignorable="a14" a14:legacySpreadsheetColorIndex="52"/>
            </a:gs>
          </a:gsLst>
          <a:path path="shape">
            <a:fillToRect l="50000" t="50000" r="50000" b="50000"/>
          </a:path>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0.42575</cdr:x>
      <cdr:y>0.9045</cdr:y>
    </cdr:from>
    <cdr:to>
      <cdr:x>0.5035</cdr:x>
      <cdr:y>0.92175</cdr:y>
    </cdr:to>
    <cdr:sp macro="" textlink="">
      <cdr:nvSpPr>
        <cdr:cNvPr id="1043" name="Text Box 19"/>
        <cdr:cNvSpPr txBox="1">
          <a:spLocks xmlns:a="http://schemas.openxmlformats.org/drawingml/2006/main" noChangeArrowheads="1"/>
        </cdr:cNvSpPr>
      </cdr:nvSpPr>
      <cdr:spPr bwMode="auto">
        <a:xfrm xmlns:a="http://schemas.openxmlformats.org/drawingml/2006/main">
          <a:off x="2558875" y="7943364"/>
          <a:ext cx="467298" cy="15149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0.5985</cdr:x>
      <cdr:y>0.90575</cdr:y>
    </cdr:from>
    <cdr:to>
      <cdr:x>0.67625</cdr:x>
      <cdr:y>0.923</cdr:y>
    </cdr:to>
    <cdr:sp macro="" textlink="">
      <cdr:nvSpPr>
        <cdr:cNvPr id="1044" name="Text Box 20"/>
        <cdr:cNvSpPr txBox="1">
          <a:spLocks xmlns:a="http://schemas.openxmlformats.org/drawingml/2006/main" noChangeArrowheads="1"/>
        </cdr:cNvSpPr>
      </cdr:nvSpPr>
      <cdr:spPr bwMode="auto">
        <a:xfrm xmlns:a="http://schemas.openxmlformats.org/drawingml/2006/main">
          <a:off x="3597150" y="7954342"/>
          <a:ext cx="467298" cy="1514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dr:relSizeAnchor xmlns:cdr="http://schemas.openxmlformats.org/drawingml/2006/chartDrawing">
    <cdr:from>
      <cdr:x>0.53125</cdr:x>
      <cdr:y>0.90575</cdr:y>
    </cdr:from>
    <cdr:to>
      <cdr:x>0.5865</cdr:x>
      <cdr:y>0.92125</cdr:y>
    </cdr:to>
    <cdr:sp macro="" textlink="">
      <cdr:nvSpPr>
        <cdr:cNvPr id="1045" name="Rectangle 21"/>
        <cdr:cNvSpPr>
          <a:spLocks xmlns:a="http://schemas.openxmlformats.org/drawingml/2006/main" noChangeArrowheads="1"/>
        </cdr:cNvSpPr>
      </cdr:nvSpPr>
      <cdr:spPr bwMode="auto">
        <a:xfrm xmlns:a="http://schemas.openxmlformats.org/drawingml/2006/main">
          <a:off x="3192959" y="7954342"/>
          <a:ext cx="332067" cy="136122"/>
        </a:xfrm>
        <a:prstGeom xmlns:a="http://schemas.openxmlformats.org/drawingml/2006/main" prst="rect">
          <a:avLst/>
        </a:prstGeom>
        <a:gradFill xmlns:a="http://schemas.openxmlformats.org/drawingml/2006/main" rotWithShape="1">
          <a:gsLst>
            <a:gs pos="0">
              <a:srgbClr xmlns:mc="http://schemas.openxmlformats.org/markup-compatibility/2006" xmlns:a14="http://schemas.microsoft.com/office/drawing/2010/main" val="339966" mc:Ignorable="a14" a14:legacySpreadsheetColorIndex="57"/>
            </a:gs>
            <a:gs pos="100000">
              <a:srgbClr xmlns:mc="http://schemas.openxmlformats.org/markup-compatibility/2006" xmlns:a14="http://schemas.microsoft.com/office/drawing/2010/main" val="CCFFCC" mc:Ignorable="a14" a14:legacySpreadsheetColorIndex="42"/>
            </a:gs>
          </a:gsLst>
          <a:lin ang="0" scaled="1"/>
        </a:gra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0.0715</cdr:x>
      <cdr:y>0.92775</cdr:y>
    </cdr:from>
    <cdr:to>
      <cdr:x>0.38375</cdr:x>
      <cdr:y>0.945</cdr:y>
    </cdr:to>
    <cdr:sp macro="" textlink="">
      <cdr:nvSpPr>
        <cdr:cNvPr id="1046" name="Text Box 22"/>
        <cdr:cNvSpPr txBox="1">
          <a:spLocks xmlns:a="http://schemas.openxmlformats.org/drawingml/2006/main" noChangeArrowheads="1"/>
        </cdr:cNvSpPr>
      </cdr:nvSpPr>
      <cdr:spPr bwMode="auto">
        <a:xfrm xmlns:a="http://schemas.openxmlformats.org/drawingml/2006/main">
          <a:off x="429735" y="8147547"/>
          <a:ext cx="1876708" cy="15149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userShapes>
</file>

<file path=xl/drawings/drawing20.xml><?xml version="1.0" encoding="utf-8"?>
<xdr:wsDr xmlns:xdr="http://schemas.openxmlformats.org/drawingml/2006/spreadsheetDrawing" xmlns:a="http://schemas.openxmlformats.org/drawingml/2006/main">
  <xdr:twoCellAnchor>
    <xdr:from>
      <xdr:col>5</xdr:col>
      <xdr:colOff>0</xdr:colOff>
      <xdr:row>5</xdr:row>
      <xdr:rowOff>38100</xdr:rowOff>
    </xdr:from>
    <xdr:to>
      <xdr:col>5</xdr:col>
      <xdr:colOff>0</xdr:colOff>
      <xdr:row>6</xdr:row>
      <xdr:rowOff>152400</xdr:rowOff>
    </xdr:to>
    <xdr:sp macro="" textlink="">
      <xdr:nvSpPr>
        <xdr:cNvPr id="2" name="Text Box 2"/>
        <xdr:cNvSpPr txBox="1">
          <a:spLocks noChangeArrowheads="1"/>
        </xdr:cNvSpPr>
      </xdr:nvSpPr>
      <xdr:spPr bwMode="auto">
        <a:xfrm>
          <a:off x="3810000" y="8477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3" name="Text Box 3"/>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4" name="Text Box 4"/>
        <xdr:cNvSpPr txBox="1">
          <a:spLocks noChangeArrowheads="1"/>
        </xdr:cNvSpPr>
      </xdr:nvSpPr>
      <xdr:spPr bwMode="auto">
        <a:xfrm>
          <a:off x="3810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Sach-</a:t>
          </a:r>
        </a:p>
        <a:p>
          <a:pPr algn="ctr" rtl="0">
            <a:defRPr sz="1000"/>
          </a:pPr>
          <a:r>
            <a:rPr lang="de-DE" sz="800" b="0" i="0" u="none" strike="noStrike" baseline="0">
              <a:solidFill>
                <a:srgbClr val="000000"/>
              </a:solidFill>
              <a:latin typeface="Arial"/>
              <a:cs typeface="Arial"/>
            </a:rPr>
            <a:t>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1</xdr:col>
      <xdr:colOff>28575</xdr:colOff>
      <xdr:row>7</xdr:row>
      <xdr:rowOff>0</xdr:rowOff>
    </xdr:from>
    <xdr:to>
      <xdr:col>5</xdr:col>
      <xdr:colOff>0</xdr:colOff>
      <xdr:row>7</xdr:row>
      <xdr:rowOff>0</xdr:rowOff>
    </xdr:to>
    <xdr:sp macro="" textlink="">
      <xdr:nvSpPr>
        <xdr:cNvPr id="5" name="Text Box 5"/>
        <xdr:cNvSpPr txBox="1">
          <a:spLocks noChangeArrowheads="1"/>
        </xdr:cNvSpPr>
      </xdr:nvSpPr>
      <xdr:spPr bwMode="auto">
        <a:xfrm>
          <a:off x="790575" y="1133475"/>
          <a:ext cx="30194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xdr:txBody>
    </xdr:sp>
    <xdr:clientData/>
  </xdr:twoCellAnchor>
  <xdr:twoCellAnchor>
    <xdr:from>
      <xdr:col>5</xdr:col>
      <xdr:colOff>0</xdr:colOff>
      <xdr:row>7</xdr:row>
      <xdr:rowOff>0</xdr:rowOff>
    </xdr:from>
    <xdr:to>
      <xdr:col>5</xdr:col>
      <xdr:colOff>0</xdr:colOff>
      <xdr:row>7</xdr:row>
      <xdr:rowOff>0</xdr:rowOff>
    </xdr:to>
    <xdr:sp macro="" textlink="">
      <xdr:nvSpPr>
        <xdr:cNvPr id="6" name="Text Box 6"/>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7</xdr:row>
      <xdr:rowOff>0</xdr:rowOff>
    </xdr:from>
    <xdr:to>
      <xdr:col>5</xdr:col>
      <xdr:colOff>0</xdr:colOff>
      <xdr:row>7</xdr:row>
      <xdr:rowOff>0</xdr:rowOff>
    </xdr:to>
    <xdr:sp macro="" textlink="">
      <xdr:nvSpPr>
        <xdr:cNvPr id="7" name="Text Box 7"/>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1.1. - 31.3.</a:t>
          </a:r>
        </a:p>
        <a:p>
          <a:pPr algn="ctr" rtl="0">
            <a:defRPr sz="1000"/>
          </a:pPr>
          <a:r>
            <a:rPr lang="de-DE" sz="800" b="0" i="0" u="none" strike="noStrike" baseline="0">
              <a:solidFill>
                <a:srgbClr val="000000"/>
              </a:solidFill>
              <a:latin typeface="Arial"/>
              <a:cs typeface="Arial"/>
            </a:rPr>
            <a:t>2003</a:t>
          </a:r>
        </a:p>
      </xdr:txBody>
    </xdr:sp>
    <xdr:clientData/>
  </xdr:twoCellAnchor>
  <xdr:twoCellAnchor>
    <xdr:from>
      <xdr:col>5</xdr:col>
      <xdr:colOff>0</xdr:colOff>
      <xdr:row>7</xdr:row>
      <xdr:rowOff>0</xdr:rowOff>
    </xdr:from>
    <xdr:to>
      <xdr:col>5</xdr:col>
      <xdr:colOff>0</xdr:colOff>
      <xdr:row>7</xdr:row>
      <xdr:rowOff>0</xdr:rowOff>
    </xdr:to>
    <xdr:sp macro="" textlink="">
      <xdr:nvSpPr>
        <xdr:cNvPr id="8" name="Text Box 8"/>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7</xdr:row>
      <xdr:rowOff>0</xdr:rowOff>
    </xdr:from>
    <xdr:to>
      <xdr:col>5</xdr:col>
      <xdr:colOff>0</xdr:colOff>
      <xdr:row>7</xdr:row>
      <xdr:rowOff>0</xdr:rowOff>
    </xdr:to>
    <xdr:sp macro="" textlink="">
      <xdr:nvSpPr>
        <xdr:cNvPr id="9" name="Text Box 9"/>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1000 EUR</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0" name="Text Box 10"/>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t>
          </a:r>
        </a:p>
      </xdr:txBody>
    </xdr:sp>
    <xdr:clientData/>
  </xdr:twoCellAnchor>
  <xdr:twoCellAnchor>
    <xdr:from>
      <xdr:col>5</xdr:col>
      <xdr:colOff>0</xdr:colOff>
      <xdr:row>7</xdr:row>
      <xdr:rowOff>0</xdr:rowOff>
    </xdr:from>
    <xdr:to>
      <xdr:col>5</xdr:col>
      <xdr:colOff>0</xdr:colOff>
      <xdr:row>7</xdr:row>
      <xdr:rowOff>0</xdr:rowOff>
    </xdr:to>
    <xdr:sp macro="" textlink="">
      <xdr:nvSpPr>
        <xdr:cNvPr id="11" name="Text Box 11"/>
        <xdr:cNvSpPr txBox="1">
          <a:spLocks noChangeArrowheads="1"/>
        </xdr:cNvSpPr>
      </xdr:nvSpPr>
      <xdr:spPr bwMode="auto">
        <a:xfrm>
          <a:off x="3810000" y="1133475"/>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Veränderungen</a:t>
          </a:r>
        </a:p>
        <a:p>
          <a:pPr algn="ctr" rtl="0">
            <a:defRPr sz="1000"/>
          </a:pPr>
          <a:r>
            <a:rPr lang="de-DE" sz="800" b="0" i="0" u="none" strike="noStrike" baseline="0">
              <a:solidFill>
                <a:srgbClr val="000000"/>
              </a:solidFill>
              <a:latin typeface="Arial"/>
              <a:cs typeface="Arial"/>
            </a:rPr>
            <a:t>2003</a:t>
          </a:r>
        </a:p>
        <a:p>
          <a:pPr algn="ctr" rtl="0">
            <a:defRPr sz="1000"/>
          </a:pPr>
          <a:r>
            <a:rPr lang="de-DE" sz="800" b="0" i="0" u="none" strike="noStrike" baseline="0">
              <a:solidFill>
                <a:srgbClr val="000000"/>
              </a:solidFill>
              <a:latin typeface="Arial"/>
              <a:cs typeface="Arial"/>
            </a:rPr>
            <a:t>gegenüber</a:t>
          </a:r>
        </a:p>
        <a:p>
          <a:pPr algn="ctr" rtl="0">
            <a:defRPr sz="1000"/>
          </a:pPr>
          <a:r>
            <a:rPr lang="de-DE" sz="800" b="0" i="0" u="none" strike="noStrike" baseline="0">
              <a:solidFill>
                <a:srgbClr val="000000"/>
              </a:solidFill>
              <a:latin typeface="Arial"/>
              <a:cs typeface="Arial"/>
            </a:rPr>
            <a:t>2002</a:t>
          </a:r>
        </a:p>
      </xdr:txBody>
    </xdr:sp>
    <xdr:clientData/>
  </xdr:twoCellAnchor>
  <xdr:twoCellAnchor>
    <xdr:from>
      <xdr:col>5</xdr:col>
      <xdr:colOff>0</xdr:colOff>
      <xdr:row>5</xdr:row>
      <xdr:rowOff>47625</xdr:rowOff>
    </xdr:from>
    <xdr:to>
      <xdr:col>5</xdr:col>
      <xdr:colOff>0</xdr:colOff>
      <xdr:row>6</xdr:row>
      <xdr:rowOff>133350</xdr:rowOff>
    </xdr:to>
    <xdr:sp macro="" textlink="">
      <xdr:nvSpPr>
        <xdr:cNvPr id="12" name="Text Box 13"/>
        <xdr:cNvSpPr txBox="1">
          <a:spLocks noChangeArrowheads="1"/>
        </xdr:cNvSpPr>
      </xdr:nvSpPr>
      <xdr:spPr bwMode="auto">
        <a:xfrm>
          <a:off x="3810000" y="857250"/>
          <a:ext cx="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13" name="Text Box 14"/>
        <xdr:cNvSpPr txBox="1">
          <a:spLocks noChangeArrowheads="1"/>
        </xdr:cNvSpPr>
      </xdr:nvSpPr>
      <xdr:spPr bwMode="auto">
        <a:xfrm>
          <a:off x="3810000" y="685800"/>
          <a:ext cx="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14" name="Text Box 15"/>
        <xdr:cNvSpPr txBox="1">
          <a:spLocks noChangeArrowheads="1"/>
        </xdr:cNvSpPr>
      </xdr:nvSpPr>
      <xdr:spPr bwMode="auto">
        <a:xfrm>
          <a:off x="3810000" y="523875"/>
          <a:ext cx="0"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Zuführung</a:t>
          </a:r>
        </a:p>
        <a:p>
          <a:pPr algn="ctr" rtl="0">
            <a:defRPr sz="1000"/>
          </a:pPr>
          <a:r>
            <a:rPr lang="de-DE" sz="800" b="0" i="0" u="none" strike="noStrike" baseline="0">
              <a:solidFill>
                <a:srgbClr val="000000"/>
              </a:solidFill>
              <a:latin typeface="Arial"/>
              <a:cs typeface="Arial"/>
            </a:rPr>
            <a:t>an</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15" name="Text Box 16"/>
        <xdr:cNvSpPr txBox="1">
          <a:spLocks noChangeArrowheads="1"/>
        </xdr:cNvSpPr>
      </xdr:nvSpPr>
      <xdr:spPr bwMode="auto">
        <a:xfrm>
          <a:off x="3810000" y="495300"/>
          <a:ext cx="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38100</xdr:rowOff>
    </xdr:from>
    <xdr:to>
      <xdr:col>5</xdr:col>
      <xdr:colOff>0</xdr:colOff>
      <xdr:row>6</xdr:row>
      <xdr:rowOff>133350</xdr:rowOff>
    </xdr:to>
    <xdr:sp macro="" textlink="">
      <xdr:nvSpPr>
        <xdr:cNvPr id="16" name="Text Box 17"/>
        <xdr:cNvSpPr txBox="1">
          <a:spLocks noChangeArrowheads="1"/>
        </xdr:cNvSpPr>
      </xdr:nvSpPr>
      <xdr:spPr bwMode="auto">
        <a:xfrm>
          <a:off x="3810000" y="361950"/>
          <a:ext cx="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7" name="Text Box 18"/>
        <xdr:cNvSpPr txBox="1">
          <a:spLocks noChangeArrowheads="1"/>
        </xdr:cNvSpPr>
      </xdr:nvSpPr>
      <xdr:spPr bwMode="auto">
        <a:xfrm>
          <a:off x="3810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Darunter</a:t>
          </a:r>
        </a:p>
        <a:p>
          <a:pPr algn="ctr" rtl="0">
            <a:defRPr sz="1000"/>
          </a:pPr>
          <a:r>
            <a:rPr lang="de-DE" sz="800" b="0" i="0" u="none" strike="noStrike" baseline="0">
              <a:solidFill>
                <a:srgbClr val="000000"/>
              </a:solidFill>
              <a:latin typeface="Arial"/>
              <a:cs typeface="Arial"/>
            </a:rPr>
            <a:t>Baumaß-</a:t>
          </a:r>
        </a:p>
        <a:p>
          <a:pPr algn="ctr" rtl="0">
            <a:defRPr sz="1000"/>
          </a:pPr>
          <a:r>
            <a:rPr lang="de-DE" sz="800" b="0" i="0" u="none" strike="noStrike" baseline="0">
              <a:solidFill>
                <a:srgbClr val="000000"/>
              </a:solidFill>
              <a:latin typeface="Arial"/>
              <a:cs typeface="Arial"/>
            </a:rPr>
            <a:t>nahmen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8" name="Text Box 19"/>
        <xdr:cNvSpPr txBox="1">
          <a:spLocks noChangeArrowheads="1"/>
        </xdr:cNvSpPr>
      </xdr:nvSpPr>
      <xdr:spPr bwMode="auto">
        <a:xfrm>
          <a:off x="3810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Zuweis-</a:t>
          </a:r>
        </a:p>
        <a:p>
          <a:pPr algn="ctr" rtl="0">
            <a:defRPr sz="1000"/>
          </a:pPr>
          <a:r>
            <a:rPr lang="de-DE" sz="800" b="0" i="0" u="none" strike="noStrike" baseline="0">
              <a:solidFill>
                <a:srgbClr val="000000"/>
              </a:solidFill>
              <a:latin typeface="Arial"/>
              <a:cs typeface="Arial"/>
            </a:rPr>
            <a:t>ungen und</a:t>
          </a:r>
        </a:p>
        <a:p>
          <a:pPr algn="ctr" rtl="0">
            <a:defRPr sz="1000"/>
          </a:pPr>
          <a:r>
            <a:rPr lang="de-DE" sz="800" b="0" i="0" u="none" strike="noStrike" baseline="0">
              <a:solidFill>
                <a:srgbClr val="000000"/>
              </a:solidFill>
              <a:latin typeface="Arial"/>
              <a:cs typeface="Arial"/>
            </a:rPr>
            <a:t>Zuschüsse</a:t>
          </a:r>
        </a:p>
        <a:p>
          <a:pPr algn="ctr" rtl="0">
            <a:defRPr sz="1000"/>
          </a:pPr>
          <a:r>
            <a:rPr lang="de-DE" sz="800" b="0" i="0" u="none" strike="noStrike" baseline="0">
              <a:solidFill>
                <a:srgbClr val="000000"/>
              </a:solidFill>
              <a:latin typeface="Arial"/>
              <a:cs typeface="Arial"/>
            </a:rPr>
            <a:t>für Invest-</a:t>
          </a:r>
        </a:p>
        <a:p>
          <a:pPr algn="ctr" rtl="0">
            <a:defRPr sz="1000"/>
          </a:pPr>
          <a:r>
            <a:rPr lang="de-DE" sz="800" b="0" i="0" u="none" strike="noStrike" baseline="0">
              <a:solidFill>
                <a:srgbClr val="000000"/>
              </a:solidFill>
              <a:latin typeface="Arial"/>
              <a:cs typeface="Arial"/>
            </a:rPr>
            <a:t>itionen</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19" name="Text Box 20"/>
        <xdr:cNvSpPr txBox="1">
          <a:spLocks noChangeArrowheads="1"/>
        </xdr:cNvSpPr>
      </xdr:nvSpPr>
      <xdr:spPr bwMode="auto">
        <a:xfrm>
          <a:off x="3810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Kapital-</a:t>
          </a:r>
        </a:p>
        <a:p>
          <a:pPr algn="ctr" rtl="0">
            <a:defRPr sz="1000"/>
          </a:pPr>
          <a:r>
            <a:rPr lang="de-DE" sz="800" b="0" i="0" u="none" strike="noStrike" baseline="0">
              <a:solidFill>
                <a:srgbClr val="000000"/>
              </a:solidFill>
              <a:latin typeface="Arial"/>
              <a:cs typeface="Arial"/>
            </a:rPr>
            <a:t>rechnung</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0" name="Text Box 21"/>
        <xdr:cNvSpPr txBox="1">
          <a:spLocks noChangeArrowheads="1"/>
        </xdr:cNvSpPr>
      </xdr:nvSpPr>
      <xdr:spPr bwMode="auto">
        <a:xfrm>
          <a:off x="3810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Brutto-</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insgesamt</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1" name="Text Box 22"/>
        <xdr:cNvSpPr txBox="1">
          <a:spLocks noChangeArrowheads="1"/>
        </xdr:cNvSpPr>
      </xdr:nvSpPr>
      <xdr:spPr bwMode="auto">
        <a:xfrm>
          <a:off x="3810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Abzüglich</a:t>
          </a:r>
        </a:p>
        <a:p>
          <a:pPr algn="ctr" rtl="0">
            <a:defRPr sz="1000"/>
          </a:pPr>
          <a:r>
            <a:rPr lang="de-DE" sz="800" b="0" i="0" u="none" strike="noStrike" baseline="0">
              <a:solidFill>
                <a:srgbClr val="000000"/>
              </a:solidFill>
              <a:latin typeface="Arial"/>
              <a:cs typeface="Arial"/>
            </a:rPr>
            <a:t>Zahlungen</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Gemeinden/</a:t>
          </a:r>
        </a:p>
        <a:p>
          <a:pPr algn="ctr" rtl="0">
            <a:defRPr sz="1000"/>
          </a:pPr>
          <a:r>
            <a:rPr lang="de-DE" sz="800" b="0" i="0" u="none" strike="noStrike" baseline="0">
              <a:solidFill>
                <a:srgbClr val="000000"/>
              </a:solidFill>
              <a:latin typeface="Arial"/>
              <a:cs typeface="Arial"/>
            </a:rPr>
            <a:t>GV</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2" name="Text Box 23"/>
        <xdr:cNvSpPr txBox="1">
          <a:spLocks noChangeArrowheads="1"/>
        </xdr:cNvSpPr>
      </xdr:nvSpPr>
      <xdr:spPr bwMode="auto">
        <a:xfrm>
          <a:off x="3810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Gesamt-</a:t>
          </a:r>
        </a:p>
        <a:p>
          <a:pPr algn="ctr" rtl="0">
            <a:defRPr sz="1000"/>
          </a:pPr>
          <a:r>
            <a:rPr lang="de-DE" sz="800" b="0" i="0" u="none" strike="noStrike" baseline="0">
              <a:solidFill>
                <a:srgbClr val="000000"/>
              </a:solidFill>
              <a:latin typeface="Arial"/>
              <a:cs typeface="Arial"/>
            </a:rPr>
            <a:t>ausgaben</a:t>
          </a:r>
        </a:p>
        <a:p>
          <a:pPr algn="ctr" rtl="0">
            <a:defRPr sz="1000"/>
          </a:pPr>
          <a:r>
            <a:rPr lang="de-DE" sz="800" b="0" i="0" u="none" strike="noStrike" baseline="0">
              <a:solidFill>
                <a:srgbClr val="000000"/>
              </a:solidFill>
              <a:latin typeface="Arial"/>
              <a:cs typeface="Arial"/>
            </a:rPr>
            <a:t>(ohne bes.</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vorgänge</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3" name="Text Box 24"/>
        <xdr:cNvSpPr txBox="1">
          <a:spLocks noChangeArrowheads="1"/>
        </xdr:cNvSpPr>
      </xdr:nvSpPr>
      <xdr:spPr bwMode="auto">
        <a:xfrm>
          <a:off x="3810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Saldo</a:t>
          </a:r>
        </a:p>
        <a:p>
          <a:pPr algn="ctr" rtl="0">
            <a:defRPr sz="1000"/>
          </a:pPr>
          <a:r>
            <a:rPr lang="de-DE" sz="800" b="0" i="0" u="none" strike="noStrike" baseline="0">
              <a:solidFill>
                <a:srgbClr val="000000"/>
              </a:solidFill>
              <a:latin typeface="Arial"/>
              <a:cs typeface="Arial"/>
            </a:rPr>
            <a:t>(Finanzier.-</a:t>
          </a:r>
        </a:p>
        <a:p>
          <a:pPr algn="ctr" rtl="0">
            <a:defRPr sz="1000"/>
          </a:pPr>
          <a:r>
            <a:rPr lang="de-DE" sz="800" b="0" i="0" u="none" strike="noStrike" baseline="0">
              <a:solidFill>
                <a:srgbClr val="000000"/>
              </a:solidFill>
              <a:latin typeface="Arial"/>
              <a:cs typeface="Arial"/>
            </a:rPr>
            <a:t>über-</a:t>
          </a:r>
        </a:p>
        <a:p>
          <a:pPr algn="ctr" rtl="0">
            <a:defRPr sz="1000"/>
          </a:pPr>
          <a:r>
            <a:rPr lang="de-DE" sz="800" b="0" i="0" u="none" strike="noStrike" baseline="0">
              <a:solidFill>
                <a:srgbClr val="000000"/>
              </a:solidFill>
              <a:latin typeface="Arial"/>
              <a:cs typeface="Arial"/>
            </a:rPr>
            <a:t>schuss)</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24" name="Text Box 26"/>
        <xdr:cNvSpPr txBox="1">
          <a:spLocks noChangeArrowheads="1"/>
        </xdr:cNvSpPr>
      </xdr:nvSpPr>
      <xdr:spPr bwMode="auto">
        <a:xfrm>
          <a:off x="3810000" y="361950"/>
          <a:ext cx="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twoCellAnchor>
    <xdr:from>
      <xdr:col>5</xdr:col>
      <xdr:colOff>0</xdr:colOff>
      <xdr:row>2</xdr:row>
      <xdr:rowOff>57150</xdr:rowOff>
    </xdr:from>
    <xdr:to>
      <xdr:col>5</xdr:col>
      <xdr:colOff>0</xdr:colOff>
      <xdr:row>6</xdr:row>
      <xdr:rowOff>152400</xdr:rowOff>
    </xdr:to>
    <xdr:sp macro="" textlink="">
      <xdr:nvSpPr>
        <xdr:cNvPr id="25" name="Text Box 27"/>
        <xdr:cNvSpPr txBox="1">
          <a:spLocks noChangeArrowheads="1"/>
        </xdr:cNvSpPr>
      </xdr:nvSpPr>
      <xdr:spPr bwMode="auto">
        <a:xfrm>
          <a:off x="3810000" y="381000"/>
          <a:ext cx="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Kreisfreie Städte</a:t>
          </a:r>
        </a:p>
        <a:p>
          <a:pPr algn="ctr" rtl="0">
            <a:defRPr sz="1000"/>
          </a:pPr>
          <a:r>
            <a:rPr lang="de-DE" sz="800" b="0" i="0" u="none" strike="noStrike" baseline="0">
              <a:solidFill>
                <a:srgbClr val="000000"/>
              </a:solidFill>
              <a:latin typeface="Arial"/>
              <a:cs typeface="Arial"/>
            </a:rPr>
            <a:t>Landkreise</a:t>
          </a:r>
        </a:p>
      </xdr:txBody>
    </xdr:sp>
    <xdr:clientData/>
  </xdr:twoCellAnchor>
  <xdr:twoCellAnchor>
    <xdr:from>
      <xdr:col>5</xdr:col>
      <xdr:colOff>0</xdr:colOff>
      <xdr:row>5</xdr:row>
      <xdr:rowOff>38100</xdr:rowOff>
    </xdr:from>
    <xdr:to>
      <xdr:col>5</xdr:col>
      <xdr:colOff>0</xdr:colOff>
      <xdr:row>6</xdr:row>
      <xdr:rowOff>152400</xdr:rowOff>
    </xdr:to>
    <xdr:sp macro="" textlink="">
      <xdr:nvSpPr>
        <xdr:cNvPr id="26" name="Text Box 28"/>
        <xdr:cNvSpPr txBox="1">
          <a:spLocks noChangeArrowheads="1"/>
        </xdr:cNvSpPr>
      </xdr:nvSpPr>
      <xdr:spPr bwMode="auto">
        <a:xfrm>
          <a:off x="3810000" y="847725"/>
          <a:ext cx="0" cy="2762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EUR je EW</a:t>
          </a:r>
        </a:p>
      </xdr:txBody>
    </xdr:sp>
    <xdr:clientData/>
  </xdr:twoCellAnchor>
  <xdr:twoCellAnchor>
    <xdr:from>
      <xdr:col>5</xdr:col>
      <xdr:colOff>0</xdr:colOff>
      <xdr:row>2</xdr:row>
      <xdr:rowOff>47625</xdr:rowOff>
    </xdr:from>
    <xdr:to>
      <xdr:col>5</xdr:col>
      <xdr:colOff>0</xdr:colOff>
      <xdr:row>6</xdr:row>
      <xdr:rowOff>142875</xdr:rowOff>
    </xdr:to>
    <xdr:sp macro="" textlink="">
      <xdr:nvSpPr>
        <xdr:cNvPr id="27" name="Text Box 29"/>
        <xdr:cNvSpPr txBox="1">
          <a:spLocks noChangeArrowheads="1"/>
        </xdr:cNvSpPr>
      </xdr:nvSpPr>
      <xdr:spPr bwMode="auto">
        <a:xfrm>
          <a:off x="3810000" y="371475"/>
          <a:ext cx="0" cy="7429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de-DE" sz="800" b="0" i="0" u="none" strike="noStrike" baseline="0">
              <a:solidFill>
                <a:srgbClr val="000000"/>
              </a:solidFill>
              <a:latin typeface="Arial"/>
              <a:cs typeface="Arial"/>
            </a:rPr>
            <a:t>Nr.</a:t>
          </a:r>
        </a:p>
      </xdr:txBody>
    </xdr:sp>
    <xdr:clientData/>
  </xdr:twoCellAnchor>
  <xdr:twoCellAnchor>
    <xdr:from>
      <xdr:col>5</xdr:col>
      <xdr:colOff>0</xdr:colOff>
      <xdr:row>2</xdr:row>
      <xdr:rowOff>28575</xdr:rowOff>
    </xdr:from>
    <xdr:to>
      <xdr:col>5</xdr:col>
      <xdr:colOff>0</xdr:colOff>
      <xdr:row>6</xdr:row>
      <xdr:rowOff>133350</xdr:rowOff>
    </xdr:to>
    <xdr:sp macro="" textlink="">
      <xdr:nvSpPr>
        <xdr:cNvPr id="28" name="Text Box 30"/>
        <xdr:cNvSpPr txBox="1">
          <a:spLocks noChangeArrowheads="1"/>
        </xdr:cNvSpPr>
      </xdr:nvSpPr>
      <xdr:spPr bwMode="auto">
        <a:xfrm>
          <a:off x="3810000" y="352425"/>
          <a:ext cx="0" cy="752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Einnahmen</a:t>
          </a:r>
        </a:p>
        <a:p>
          <a:pPr algn="ctr" rtl="0">
            <a:defRPr sz="1000"/>
          </a:pPr>
          <a:r>
            <a:rPr lang="de-DE" sz="800" b="0" i="0" u="none" strike="noStrike" baseline="0">
              <a:solidFill>
                <a:srgbClr val="000000"/>
              </a:solidFill>
              <a:latin typeface="Arial"/>
              <a:cs typeface="Arial"/>
            </a:rPr>
            <a:t>aus besonderen</a:t>
          </a:r>
        </a:p>
        <a:p>
          <a:pPr algn="ctr" rtl="0">
            <a:defRPr sz="1000"/>
          </a:pPr>
          <a:r>
            <a:rPr lang="de-DE" sz="800" b="0" i="0" u="none" strike="noStrike" baseline="0">
              <a:solidFill>
                <a:srgbClr val="000000"/>
              </a:solidFill>
              <a:latin typeface="Arial"/>
              <a:cs typeface="Arial"/>
            </a:rPr>
            <a:t>Finanzierungs-</a:t>
          </a:r>
        </a:p>
        <a:p>
          <a:pPr algn="ctr" rtl="0">
            <a:defRPr sz="1000"/>
          </a:pPr>
          <a:r>
            <a:rPr lang="de-DE" sz="800" b="0" i="0" u="none" strike="noStrike" baseline="0">
              <a:solidFill>
                <a:srgbClr val="000000"/>
              </a:solidFill>
              <a:latin typeface="Arial"/>
              <a:cs typeface="Arial"/>
            </a:rPr>
            <a:t>vorgängen</a:t>
          </a:r>
        </a:p>
      </xdr:txBody>
    </xdr:sp>
    <xdr:clientData/>
  </xdr:twoCellAnchor>
  <xdr:twoCellAnchor>
    <xdr:from>
      <xdr:col>5</xdr:col>
      <xdr:colOff>0</xdr:colOff>
      <xdr:row>4</xdr:row>
      <xdr:rowOff>28575</xdr:rowOff>
    </xdr:from>
    <xdr:to>
      <xdr:col>5</xdr:col>
      <xdr:colOff>0</xdr:colOff>
      <xdr:row>6</xdr:row>
      <xdr:rowOff>133350</xdr:rowOff>
    </xdr:to>
    <xdr:sp macro="" textlink="">
      <xdr:nvSpPr>
        <xdr:cNvPr id="29" name="Text Box 31"/>
        <xdr:cNvSpPr txBox="1">
          <a:spLocks noChangeArrowheads="1"/>
        </xdr:cNvSpPr>
      </xdr:nvSpPr>
      <xdr:spPr bwMode="auto">
        <a:xfrm>
          <a:off x="3810000" y="676275"/>
          <a:ext cx="0" cy="4286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Kreditmarkt-</a:t>
          </a:r>
        </a:p>
        <a:p>
          <a:pPr algn="ctr" rtl="0">
            <a:defRPr sz="1000"/>
          </a:pPr>
          <a:r>
            <a:rPr lang="de-DE" sz="800" b="0" i="0" u="none" strike="noStrike" baseline="0">
              <a:solidFill>
                <a:srgbClr val="000000"/>
              </a:solidFill>
              <a:latin typeface="Arial"/>
              <a:cs typeface="Arial"/>
            </a:rPr>
            <a:t>mittel</a:t>
          </a:r>
        </a:p>
      </xdr:txBody>
    </xdr:sp>
    <xdr:clientData/>
  </xdr:twoCellAnchor>
  <xdr:twoCellAnchor>
    <xdr:from>
      <xdr:col>5</xdr:col>
      <xdr:colOff>0</xdr:colOff>
      <xdr:row>4</xdr:row>
      <xdr:rowOff>38100</xdr:rowOff>
    </xdr:from>
    <xdr:to>
      <xdr:col>5</xdr:col>
      <xdr:colOff>0</xdr:colOff>
      <xdr:row>6</xdr:row>
      <xdr:rowOff>133350</xdr:rowOff>
    </xdr:to>
    <xdr:sp macro="" textlink="">
      <xdr:nvSpPr>
        <xdr:cNvPr id="30" name="Text Box 32"/>
        <xdr:cNvSpPr txBox="1">
          <a:spLocks noChangeArrowheads="1"/>
        </xdr:cNvSpPr>
      </xdr:nvSpPr>
      <xdr:spPr bwMode="auto">
        <a:xfrm>
          <a:off x="3810000" y="685800"/>
          <a:ext cx="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der</a:t>
          </a:r>
        </a:p>
        <a:p>
          <a:pPr algn="ctr" rtl="0">
            <a:defRPr sz="1000"/>
          </a:pPr>
          <a:r>
            <a:rPr lang="de-DE" sz="800" b="0" i="0" u="none" strike="noStrike" baseline="0">
              <a:solidFill>
                <a:srgbClr val="000000"/>
              </a:solidFill>
              <a:latin typeface="Arial"/>
              <a:cs typeface="Arial"/>
            </a:rPr>
            <a:t>inneren</a:t>
          </a:r>
        </a:p>
        <a:p>
          <a:pPr algn="ctr" rtl="0">
            <a:defRPr sz="1000"/>
          </a:pPr>
          <a:r>
            <a:rPr lang="de-DE" sz="800" b="0" i="0" u="none" strike="noStrike" baseline="0">
              <a:solidFill>
                <a:srgbClr val="000000"/>
              </a:solidFill>
              <a:latin typeface="Arial"/>
              <a:cs typeface="Arial"/>
            </a:rPr>
            <a:t>Darlehen</a:t>
          </a:r>
        </a:p>
      </xdr:txBody>
    </xdr:sp>
    <xdr:clientData/>
  </xdr:twoCellAnchor>
  <xdr:twoCellAnchor>
    <xdr:from>
      <xdr:col>5</xdr:col>
      <xdr:colOff>0</xdr:colOff>
      <xdr:row>3</xdr:row>
      <xdr:rowOff>38100</xdr:rowOff>
    </xdr:from>
    <xdr:to>
      <xdr:col>5</xdr:col>
      <xdr:colOff>0</xdr:colOff>
      <xdr:row>6</xdr:row>
      <xdr:rowOff>133350</xdr:rowOff>
    </xdr:to>
    <xdr:sp macro="" textlink="">
      <xdr:nvSpPr>
        <xdr:cNvPr id="31" name="Text Box 33"/>
        <xdr:cNvSpPr txBox="1">
          <a:spLocks noChangeArrowheads="1"/>
        </xdr:cNvSpPr>
      </xdr:nvSpPr>
      <xdr:spPr bwMode="auto">
        <a:xfrm>
          <a:off x="3810000" y="523875"/>
          <a:ext cx="0" cy="5810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Entnahmen</a:t>
          </a:r>
        </a:p>
        <a:p>
          <a:pPr algn="ctr" rtl="0">
            <a:defRPr sz="1000"/>
          </a:pPr>
          <a:r>
            <a:rPr lang="de-DE" sz="800" b="0" i="0" u="none" strike="noStrike" baseline="0">
              <a:solidFill>
                <a:srgbClr val="000000"/>
              </a:solidFill>
              <a:latin typeface="Arial"/>
              <a:cs typeface="Arial"/>
            </a:rPr>
            <a:t>aus</a:t>
          </a:r>
        </a:p>
        <a:p>
          <a:pPr algn="ctr" rtl="0">
            <a:defRPr sz="1000"/>
          </a:pPr>
          <a:r>
            <a:rPr lang="de-DE" sz="800" b="0" i="0" u="none" strike="noStrike" baseline="0">
              <a:solidFill>
                <a:srgbClr val="000000"/>
              </a:solidFill>
              <a:latin typeface="Arial"/>
              <a:cs typeface="Arial"/>
            </a:rPr>
            <a:t>Rücklagen</a:t>
          </a:r>
        </a:p>
      </xdr:txBody>
    </xdr:sp>
    <xdr:clientData/>
  </xdr:twoCellAnchor>
  <xdr:twoCellAnchor>
    <xdr:from>
      <xdr:col>5</xdr:col>
      <xdr:colOff>0</xdr:colOff>
      <xdr:row>3</xdr:row>
      <xdr:rowOff>9525</xdr:rowOff>
    </xdr:from>
    <xdr:to>
      <xdr:col>5</xdr:col>
      <xdr:colOff>0</xdr:colOff>
      <xdr:row>6</xdr:row>
      <xdr:rowOff>171450</xdr:rowOff>
    </xdr:to>
    <xdr:sp macro="" textlink="">
      <xdr:nvSpPr>
        <xdr:cNvPr id="32" name="Text Box 34"/>
        <xdr:cNvSpPr txBox="1">
          <a:spLocks noChangeArrowheads="1"/>
        </xdr:cNvSpPr>
      </xdr:nvSpPr>
      <xdr:spPr bwMode="auto">
        <a:xfrm>
          <a:off x="3810000" y="495300"/>
          <a:ext cx="0" cy="638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Deckung</a:t>
          </a:r>
        </a:p>
        <a:p>
          <a:pPr algn="ctr" rtl="0">
            <a:defRPr sz="1000"/>
          </a:pPr>
          <a:r>
            <a:rPr lang="de-DE" sz="800" b="0" i="0" u="none" strike="noStrike" baseline="0">
              <a:solidFill>
                <a:srgbClr val="000000"/>
              </a:solidFill>
              <a:latin typeface="Arial"/>
              <a:cs typeface="Arial"/>
            </a:rPr>
            <a:t>von</a:t>
          </a:r>
        </a:p>
        <a:p>
          <a:pPr algn="ctr" rtl="0">
            <a:defRPr sz="1000"/>
          </a:pPr>
          <a:r>
            <a:rPr lang="de-DE" sz="800" b="0" i="0" u="none" strike="noStrike" baseline="0">
              <a:solidFill>
                <a:srgbClr val="000000"/>
              </a:solidFill>
              <a:latin typeface="Arial"/>
              <a:cs typeface="Arial"/>
            </a:rPr>
            <a:t>Vorjahres-</a:t>
          </a:r>
        </a:p>
        <a:p>
          <a:pPr algn="ctr" rtl="0">
            <a:defRPr sz="1000"/>
          </a:pPr>
          <a:r>
            <a:rPr lang="de-DE" sz="800" b="0" i="0" u="none" strike="noStrike" baseline="0">
              <a:solidFill>
                <a:srgbClr val="000000"/>
              </a:solidFill>
              <a:latin typeface="Arial"/>
              <a:cs typeface="Arial"/>
            </a:rPr>
            <a:t>fehl-</a:t>
          </a:r>
        </a:p>
        <a:p>
          <a:pPr algn="ctr" rtl="0">
            <a:defRPr sz="1000"/>
          </a:pPr>
          <a:r>
            <a:rPr lang="de-DE" sz="800" b="0" i="0" u="none" strike="noStrike" baseline="0">
              <a:solidFill>
                <a:srgbClr val="000000"/>
              </a:solidFill>
              <a:latin typeface="Arial"/>
              <a:cs typeface="Arial"/>
            </a:rPr>
            <a:t>beträgen</a:t>
          </a:r>
        </a:p>
      </xdr:txBody>
    </xdr:sp>
    <xdr:clientData/>
  </xdr:twoCellAnchor>
  <xdr:twoCellAnchor>
    <xdr:from>
      <xdr:col>5</xdr:col>
      <xdr:colOff>0</xdr:colOff>
      <xdr:row>2</xdr:row>
      <xdr:rowOff>28575</xdr:rowOff>
    </xdr:from>
    <xdr:to>
      <xdr:col>5</xdr:col>
      <xdr:colOff>0</xdr:colOff>
      <xdr:row>2</xdr:row>
      <xdr:rowOff>161925</xdr:rowOff>
    </xdr:to>
    <xdr:sp macro="" textlink="">
      <xdr:nvSpPr>
        <xdr:cNvPr id="33" name="Text Box 35"/>
        <xdr:cNvSpPr txBox="1">
          <a:spLocks noChangeArrowheads="1"/>
        </xdr:cNvSpPr>
      </xdr:nvSpPr>
      <xdr:spPr bwMode="auto">
        <a:xfrm>
          <a:off x="3810000" y="352425"/>
          <a:ext cx="0" cy="133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Davon</a:t>
          </a:r>
        </a:p>
      </xdr:txBody>
    </xdr:sp>
    <xdr:clientData/>
  </xdr:twoCellAnchor>
  <xdr:twoCellAnchor>
    <xdr:from>
      <xdr:col>5</xdr:col>
      <xdr:colOff>0</xdr:colOff>
      <xdr:row>3</xdr:row>
      <xdr:rowOff>19050</xdr:rowOff>
    </xdr:from>
    <xdr:to>
      <xdr:col>5</xdr:col>
      <xdr:colOff>0</xdr:colOff>
      <xdr:row>3</xdr:row>
      <xdr:rowOff>171450</xdr:rowOff>
    </xdr:to>
    <xdr:sp macro="" textlink="">
      <xdr:nvSpPr>
        <xdr:cNvPr id="34" name="Text Box 36"/>
        <xdr:cNvSpPr txBox="1">
          <a:spLocks noChangeArrowheads="1"/>
        </xdr:cNvSpPr>
      </xdr:nvSpPr>
      <xdr:spPr bwMode="auto">
        <a:xfrm>
          <a:off x="3810000" y="504825"/>
          <a:ext cx="0" cy="142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Schuldenaufnahme</a:t>
          </a:r>
        </a:p>
      </xdr:txBody>
    </xdr:sp>
    <xdr:clientData/>
  </xdr:twoCellAnchor>
  <xdr:twoCellAnchor>
    <xdr:from>
      <xdr:col>5</xdr:col>
      <xdr:colOff>0</xdr:colOff>
      <xdr:row>5</xdr:row>
      <xdr:rowOff>47625</xdr:rowOff>
    </xdr:from>
    <xdr:to>
      <xdr:col>5</xdr:col>
      <xdr:colOff>0</xdr:colOff>
      <xdr:row>6</xdr:row>
      <xdr:rowOff>133350</xdr:rowOff>
    </xdr:to>
    <xdr:sp macro="" textlink="">
      <xdr:nvSpPr>
        <xdr:cNvPr id="35" name="Text Box 38"/>
        <xdr:cNvSpPr txBox="1">
          <a:spLocks noChangeArrowheads="1"/>
        </xdr:cNvSpPr>
      </xdr:nvSpPr>
      <xdr:spPr bwMode="auto">
        <a:xfrm>
          <a:off x="3810000" y="857250"/>
          <a:ext cx="0" cy="2476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lnSpc>
              <a:spcPts val="700"/>
            </a:lnSpc>
            <a:defRPr sz="1000"/>
          </a:pPr>
          <a:r>
            <a:rPr lang="de-DE" sz="800" b="0" i="0" u="none" strike="noStrike" baseline="0">
              <a:solidFill>
                <a:srgbClr val="000000"/>
              </a:solidFill>
              <a:latin typeface="Arial"/>
              <a:cs typeface="Arial"/>
            </a:rPr>
            <a:t>EUR</a:t>
          </a:r>
        </a:p>
      </xdr:txBody>
    </xdr:sp>
    <xdr:clientData/>
  </xdr:twoCellAnchor>
  <xdr:twoCellAnchor>
    <xdr:from>
      <xdr:col>5</xdr:col>
      <xdr:colOff>0</xdr:colOff>
      <xdr:row>2</xdr:row>
      <xdr:rowOff>38100</xdr:rowOff>
    </xdr:from>
    <xdr:to>
      <xdr:col>5</xdr:col>
      <xdr:colOff>0</xdr:colOff>
      <xdr:row>4</xdr:row>
      <xdr:rowOff>152400</xdr:rowOff>
    </xdr:to>
    <xdr:sp macro="" textlink="">
      <xdr:nvSpPr>
        <xdr:cNvPr id="36" name="Text Box 39"/>
        <xdr:cNvSpPr txBox="1">
          <a:spLocks noChangeArrowheads="1"/>
        </xdr:cNvSpPr>
      </xdr:nvSpPr>
      <xdr:spPr bwMode="auto">
        <a:xfrm>
          <a:off x="3810000" y="361950"/>
          <a:ext cx="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Arial"/>
              <a:cs typeface="Arial"/>
            </a:rPr>
            <a:t>Verschuldung</a:t>
          </a:r>
        </a:p>
        <a:p>
          <a:pPr algn="ctr" rtl="0">
            <a:defRPr sz="1000"/>
          </a:pPr>
          <a:r>
            <a:rPr lang="de-DE" sz="800" b="0" i="0" u="none" strike="noStrike" baseline="0">
              <a:solidFill>
                <a:srgbClr val="000000"/>
              </a:solidFill>
              <a:latin typeface="Arial"/>
              <a:cs typeface="Arial"/>
            </a:rPr>
            <a:t>je Einwohner</a:t>
          </a:r>
        </a:p>
      </xdr:txBody>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28575</xdr:colOff>
      <xdr:row>132</xdr:row>
      <xdr:rowOff>0</xdr:rowOff>
    </xdr:from>
    <xdr:to>
      <xdr:col>4</xdr:col>
      <xdr:colOff>2619375</xdr:colOff>
      <xdr:row>132</xdr:row>
      <xdr:rowOff>0</xdr:rowOff>
    </xdr:to>
    <xdr:sp macro="" textlink="">
      <xdr:nvSpPr>
        <xdr:cNvPr id="2" name="Text 5"/>
        <xdr:cNvSpPr txBox="1">
          <a:spLocks noChangeArrowheads="1"/>
        </xdr:cNvSpPr>
      </xdr:nvSpPr>
      <xdr:spPr bwMode="auto">
        <a:xfrm>
          <a:off x="28575" y="16411575"/>
          <a:ext cx="30289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Ausgabe-/Einnahmeart</a:t>
          </a:r>
        </a:p>
      </xdr:txBody>
    </xdr:sp>
    <xdr:clientData/>
  </xdr:twoCellAnchor>
  <xdr:twoCellAnchor>
    <xdr:from>
      <xdr:col>5</xdr:col>
      <xdr:colOff>28575</xdr:colOff>
      <xdr:row>132</xdr:row>
      <xdr:rowOff>0</xdr:rowOff>
    </xdr:from>
    <xdr:to>
      <xdr:col>7</xdr:col>
      <xdr:colOff>733425</xdr:colOff>
      <xdr:row>132</xdr:row>
      <xdr:rowOff>0</xdr:rowOff>
    </xdr:to>
    <xdr:sp macro="" textlink="">
      <xdr:nvSpPr>
        <xdr:cNvPr id="3" name="Text 6"/>
        <xdr:cNvSpPr txBox="1">
          <a:spLocks noChangeArrowheads="1"/>
        </xdr:cNvSpPr>
      </xdr:nvSpPr>
      <xdr:spPr bwMode="auto">
        <a:xfrm>
          <a:off x="3086100" y="16411575"/>
          <a:ext cx="2228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de-DE" sz="800" b="0" i="0" u="none" strike="noStrike" baseline="0">
              <a:solidFill>
                <a:srgbClr val="000000"/>
              </a:solidFill>
              <a:latin typeface="Helvetica"/>
              <a:cs typeface="Helvetica"/>
            </a:rPr>
            <a:t>Gruppierungsnummer bzw. Erläuterung</a:t>
          </a:r>
        </a:p>
      </xdr:txBody>
    </xdr:sp>
    <xdr:clientData/>
  </xdr:twoCellAnchor>
</xdr:wsDr>
</file>

<file path=xl/drawings/drawing3.xml><?xml version="1.0" encoding="utf-8"?>
<xdr:wsDr xmlns:xdr="http://schemas.openxmlformats.org/drawingml/2006/spreadsheetDrawing" xmlns:a="http://schemas.openxmlformats.org/drawingml/2006/main">
  <xdr:absoluteAnchor>
    <xdr:pos x="0" y="0"/>
    <xdr:ext cx="5267325" cy="84010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cdr:y>
    </cdr:from>
    <cdr:to>
      <cdr:x>1</cdr:x>
      <cdr:y>0.45763</cdr:y>
    </cdr:to>
    <cdr:graphicFrame macro="">
      <cdr:nvGraphicFramePr>
        <cdr:cNvPr id="2364" name="Chart 316"/>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0.13389</cdr:x>
      <cdr:y>0.06975</cdr:y>
    </cdr:from>
    <cdr:to>
      <cdr:x>0.33539</cdr:x>
      <cdr:y>0.0935</cdr:y>
    </cdr:to>
    <cdr:sp macro="" textlink="">
      <cdr:nvSpPr>
        <cdr:cNvPr id="2051" name="Text Box 3"/>
        <cdr:cNvSpPr txBox="1">
          <a:spLocks xmlns:a="http://schemas.openxmlformats.org/drawingml/2006/main" noChangeArrowheads="1"/>
        </cdr:cNvSpPr>
      </cdr:nvSpPr>
      <cdr:spPr bwMode="auto">
        <a:xfrm xmlns:a="http://schemas.openxmlformats.org/drawingml/2006/main">
          <a:off x="707779" y="587966"/>
          <a:ext cx="1065205" cy="2002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0.0018</cdr:x>
      <cdr:y>0.4281</cdr:y>
    </cdr:from>
    <cdr:to>
      <cdr:x>0.3543</cdr:x>
      <cdr:y>0.4496</cdr:y>
    </cdr:to>
    <cdr:sp macro="" textlink="">
      <cdr:nvSpPr>
        <cdr:cNvPr id="2058" name="Text Box 10"/>
        <cdr:cNvSpPr txBox="1">
          <a:spLocks xmlns:a="http://schemas.openxmlformats.org/drawingml/2006/main" noChangeArrowheads="1"/>
        </cdr:cNvSpPr>
      </cdr:nvSpPr>
      <cdr:spPr bwMode="auto">
        <a:xfrm xmlns:a="http://schemas.openxmlformats.org/drawingml/2006/main">
          <a:off x="9525" y="3608713"/>
          <a:ext cx="1863448" cy="181237"/>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0.036</cdr:x>
      <cdr:y>0.01375</cdr:y>
    </cdr:from>
    <cdr:to>
      <cdr:x>0.96775</cdr:x>
      <cdr:y>0.059</cdr:y>
    </cdr:to>
    <cdr:sp macro="" textlink="">
      <cdr:nvSpPr>
        <cdr:cNvPr id="2050" name="Text Box 2"/>
        <cdr:cNvSpPr txBox="1">
          <a:spLocks xmlns:a="http://schemas.openxmlformats.org/drawingml/2006/main" noChangeArrowheads="1"/>
        </cdr:cNvSpPr>
      </cdr:nvSpPr>
      <cdr:spPr bwMode="auto">
        <a:xfrm xmlns:a="http://schemas.openxmlformats.org/drawingml/2006/main">
          <a:off x="190652" y="115776"/>
          <a:ext cx="4934455" cy="38101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Ausgaben der kreisfreien Städte für Sachinvestitionen</a:t>
          </a:r>
        </a:p>
        <a:p xmlns:a="http://schemas.openxmlformats.org/drawingml/2006/main">
          <a:pPr algn="ctr" rtl="0">
            <a:defRPr sz="1000"/>
          </a:pPr>
          <a:r>
            <a:rPr lang="de-DE" sz="1100" b="1" i="0" u="none" strike="noStrike" baseline="0">
              <a:solidFill>
                <a:srgbClr val="000000"/>
              </a:solidFill>
              <a:latin typeface="Arial"/>
              <a:cs typeface="Arial"/>
            </a:rPr>
            <a:t>1.1. - 30.9.2016 und 1.1. - 30.9.2017</a:t>
          </a:r>
        </a:p>
        <a:p xmlns:a="http://schemas.openxmlformats.org/drawingml/2006/main">
          <a:pPr algn="ctr" rtl="0">
            <a:defRPr sz="1000"/>
          </a:pPr>
          <a:endParaRPr lang="de-DE" sz="1100" b="1" i="0" u="none" strike="noStrike" baseline="0">
            <a:solidFill>
              <a:srgbClr val="000000"/>
            </a:solidFill>
            <a:latin typeface="Arial"/>
            <a:cs typeface="Arial"/>
          </a:endParaRPr>
        </a:p>
      </cdr:txBody>
    </cdr:sp>
  </cdr:relSizeAnchor>
  <cdr:relSizeAnchor xmlns:cdr="http://schemas.openxmlformats.org/drawingml/2006/chartDrawing">
    <cdr:from>
      <cdr:x>0</cdr:x>
      <cdr:y>0.55254</cdr:y>
    </cdr:from>
    <cdr:to>
      <cdr:x>1</cdr:x>
      <cdr:y>0.99661</cdr:y>
    </cdr:to>
    <cdr:graphicFrame macro="">
      <cdr:nvGraphicFramePr>
        <cdr:cNvPr id="2368" name="Chart 320"/>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2"/>
        </a:graphicData>
      </a:graphic>
    </cdr:graphicFrame>
  </cdr:relSizeAnchor>
  <cdr:relSizeAnchor xmlns:cdr="http://schemas.openxmlformats.org/drawingml/2006/chartDrawing">
    <cdr:from>
      <cdr:x>0.0065</cdr:x>
      <cdr:y>0.978</cdr:y>
    </cdr:from>
    <cdr:to>
      <cdr:x>0.359</cdr:x>
      <cdr:y>0.9995</cdr:y>
    </cdr:to>
    <cdr:sp macro="" textlink="">
      <cdr:nvSpPr>
        <cdr:cNvPr id="2065" name="Text Box 17"/>
        <cdr:cNvSpPr txBox="1">
          <a:spLocks xmlns:a="http://schemas.openxmlformats.org/drawingml/2006/main" noChangeArrowheads="1"/>
        </cdr:cNvSpPr>
      </cdr:nvSpPr>
      <cdr:spPr bwMode="auto">
        <a:xfrm xmlns:a="http://schemas.openxmlformats.org/drawingml/2006/main">
          <a:off x="34423" y="8234858"/>
          <a:ext cx="1866805" cy="1810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0.0378</cdr:x>
      <cdr:y>0.57685</cdr:y>
    </cdr:from>
    <cdr:to>
      <cdr:x>0.96955</cdr:x>
      <cdr:y>0.6221</cdr:y>
    </cdr:to>
    <cdr:sp macro="" textlink="">
      <cdr:nvSpPr>
        <cdr:cNvPr id="2066" name="Text Box 18"/>
        <cdr:cNvSpPr txBox="1">
          <a:spLocks xmlns:a="http://schemas.openxmlformats.org/drawingml/2006/main" noChangeArrowheads="1"/>
        </cdr:cNvSpPr>
      </cdr:nvSpPr>
      <cdr:spPr bwMode="auto">
        <a:xfrm xmlns:a="http://schemas.openxmlformats.org/drawingml/2006/main">
          <a:off x="199835" y="4862635"/>
          <a:ext cx="4925579" cy="38144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Einnahmen der kreisfreien Städte aus laufenden Zuweisungen und Zuschüssen 1.1. - 30.9.2016 und 1.1. - 30.9.2017</a:t>
          </a:r>
        </a:p>
      </cdr:txBody>
    </cdr:sp>
  </cdr:relSizeAnchor>
  <cdr:relSizeAnchor xmlns:cdr="http://schemas.openxmlformats.org/drawingml/2006/chartDrawing">
    <cdr:from>
      <cdr:x>0.38945</cdr:x>
      <cdr:y>0.40723</cdr:y>
    </cdr:from>
    <cdr:to>
      <cdr:x>0.4402</cdr:x>
      <cdr:y>0.41848</cdr:y>
    </cdr:to>
    <cdr:sp macro="" textlink="">
      <cdr:nvSpPr>
        <cdr:cNvPr id="2070" name="Rectangle 22"/>
        <cdr:cNvSpPr>
          <a:spLocks xmlns:a="http://schemas.openxmlformats.org/drawingml/2006/main" noChangeArrowheads="1"/>
        </cdr:cNvSpPr>
      </cdr:nvSpPr>
      <cdr:spPr bwMode="auto">
        <a:xfrm xmlns:a="http://schemas.openxmlformats.org/drawingml/2006/main">
          <a:off x="2058769" y="3432786"/>
          <a:ext cx="268284" cy="9483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339966" mc:Ignorable="a14" a14:legacySpreadsheetColorIndex="57"/>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0.5523</cdr:x>
      <cdr:y>0.40836</cdr:y>
    </cdr:from>
    <cdr:to>
      <cdr:x>0.60305</cdr:x>
      <cdr:y>0.41961</cdr:y>
    </cdr:to>
    <cdr:sp macro="" textlink="">
      <cdr:nvSpPr>
        <cdr:cNvPr id="2071" name="Rectangle 23"/>
        <cdr:cNvSpPr>
          <a:spLocks xmlns:a="http://schemas.openxmlformats.org/drawingml/2006/main" noChangeArrowheads="1"/>
        </cdr:cNvSpPr>
      </cdr:nvSpPr>
      <cdr:spPr bwMode="auto">
        <a:xfrm xmlns:a="http://schemas.openxmlformats.org/drawingml/2006/main">
          <a:off x="2919674" y="3442311"/>
          <a:ext cx="268284" cy="94833"/>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F9900" mc:Ignorable="a14" a14:legacySpreadsheetColorIndex="52"/>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0.44679</cdr:x>
      <cdr:y>0.40335</cdr:y>
    </cdr:from>
    <cdr:to>
      <cdr:x>0.51479</cdr:x>
      <cdr:y>0.4211</cdr:y>
    </cdr:to>
    <cdr:sp macro="" textlink="">
      <cdr:nvSpPr>
        <cdr:cNvPr id="2072" name="Text Box 24"/>
        <cdr:cNvSpPr txBox="1">
          <a:spLocks xmlns:a="http://schemas.openxmlformats.org/drawingml/2006/main" noChangeArrowheads="1"/>
        </cdr:cNvSpPr>
      </cdr:nvSpPr>
      <cdr:spPr bwMode="auto">
        <a:xfrm xmlns:a="http://schemas.openxmlformats.org/drawingml/2006/main">
          <a:off x="2361914" y="3400080"/>
          <a:ext cx="359474" cy="1496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0.6114</cdr:x>
      <cdr:y>0.40561</cdr:y>
    </cdr:from>
    <cdr:to>
      <cdr:x>0.67965</cdr:x>
      <cdr:y>0.42336</cdr:y>
    </cdr:to>
    <cdr:sp macro="" textlink="">
      <cdr:nvSpPr>
        <cdr:cNvPr id="2073" name="Text Box 25"/>
        <cdr:cNvSpPr txBox="1">
          <a:spLocks xmlns:a="http://schemas.openxmlformats.org/drawingml/2006/main" noChangeArrowheads="1"/>
        </cdr:cNvSpPr>
      </cdr:nvSpPr>
      <cdr:spPr bwMode="auto">
        <a:xfrm xmlns:a="http://schemas.openxmlformats.org/drawingml/2006/main">
          <a:off x="3232071" y="3419130"/>
          <a:ext cx="360795" cy="14962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userShapes>
</file>

<file path=xl/drawings/drawing5.xml><?xml version="1.0" encoding="utf-8"?>
<c:userShapes xmlns:c="http://schemas.openxmlformats.org/drawingml/2006/chart">
  <cdr:relSizeAnchor xmlns:cdr="http://schemas.openxmlformats.org/drawingml/2006/chartDrawing">
    <cdr:from>
      <cdr:x>0.13959</cdr:x>
      <cdr:y>0.18131</cdr:y>
    </cdr:from>
    <cdr:to>
      <cdr:x>0.34435</cdr:x>
      <cdr:y>0.22514</cdr:y>
    </cdr:to>
    <cdr:sp macro="" textlink="">
      <cdr:nvSpPr>
        <cdr:cNvPr id="22529" name="Text Box 1"/>
        <cdr:cNvSpPr txBox="1">
          <a:spLocks xmlns:a="http://schemas.openxmlformats.org/drawingml/2006/main" noChangeArrowheads="1"/>
        </cdr:cNvSpPr>
      </cdr:nvSpPr>
      <cdr:spPr bwMode="auto">
        <a:xfrm xmlns:a="http://schemas.openxmlformats.org/drawingml/2006/main">
          <a:off x="743753" y="669992"/>
          <a:ext cx="1086322" cy="1621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0.39099</cdr:x>
      <cdr:y>0.89001</cdr:y>
    </cdr:from>
    <cdr:to>
      <cdr:x>0.44132</cdr:x>
      <cdr:y>0.91753</cdr:y>
    </cdr:to>
    <cdr:sp macro="" textlink="">
      <cdr:nvSpPr>
        <cdr:cNvPr id="22534" name="Rectangle 6"/>
        <cdr:cNvSpPr>
          <a:spLocks xmlns:a="http://schemas.openxmlformats.org/drawingml/2006/main" noChangeArrowheads="1"/>
        </cdr:cNvSpPr>
      </cdr:nvSpPr>
      <cdr:spPr bwMode="auto">
        <a:xfrm xmlns:a="http://schemas.openxmlformats.org/drawingml/2006/main">
          <a:off x="2077558" y="3237113"/>
          <a:ext cx="267022" cy="101869"/>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0066CC" mc:Ignorable="a14" a14:legacySpreadsheetColorIndex="30"/>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0.54616</cdr:x>
      <cdr:y>0.88733</cdr:y>
    </cdr:from>
    <cdr:to>
      <cdr:x>0.59624</cdr:x>
      <cdr:y>0.91509</cdr:y>
    </cdr:to>
    <cdr:sp macro="" textlink="">
      <cdr:nvSpPr>
        <cdr:cNvPr id="22535" name="Rectangle 7"/>
        <cdr:cNvSpPr>
          <a:spLocks xmlns:a="http://schemas.openxmlformats.org/drawingml/2006/main" noChangeArrowheads="1"/>
        </cdr:cNvSpPr>
      </cdr:nvSpPr>
      <cdr:spPr bwMode="auto">
        <a:xfrm xmlns:a="http://schemas.openxmlformats.org/drawingml/2006/main">
          <a:off x="2900766" y="3227368"/>
          <a:ext cx="265719" cy="102756"/>
        </a:xfrm>
        <a:prstGeom xmlns:a="http://schemas.openxmlformats.org/drawingml/2006/main" prst="rect">
          <a:avLst/>
        </a:prstGeom>
        <a:solidFill xmlns:a="http://schemas.openxmlformats.org/drawingml/2006/main">
          <a:srgbClr xmlns:mc="http://schemas.openxmlformats.org/markup-compatibility/2006" xmlns:a14="http://schemas.microsoft.com/office/drawing/2010/main" val="FAC62F" mc:Ignorable="a14" a14:legacySpreadsheetColorIndex="33"/>
        </a:solidFill>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0.44918</cdr:x>
      <cdr:y>0.88222</cdr:y>
    </cdr:from>
    <cdr:to>
      <cdr:x>0.51743</cdr:x>
      <cdr:y>0.92118</cdr:y>
    </cdr:to>
    <cdr:sp macro="" textlink="">
      <cdr:nvSpPr>
        <cdr:cNvPr id="22536" name="Text Box 8"/>
        <cdr:cNvSpPr txBox="1">
          <a:spLocks xmlns:a="http://schemas.openxmlformats.org/drawingml/2006/main" noChangeArrowheads="1"/>
        </cdr:cNvSpPr>
      </cdr:nvSpPr>
      <cdr:spPr bwMode="auto">
        <a:xfrm xmlns:a="http://schemas.openxmlformats.org/drawingml/2006/main">
          <a:off x="2386261" y="3208766"/>
          <a:ext cx="362107" cy="1435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2016</a:t>
          </a:r>
        </a:p>
      </cdr:txBody>
    </cdr:sp>
  </cdr:relSizeAnchor>
  <cdr:relSizeAnchor xmlns:cdr="http://schemas.openxmlformats.org/drawingml/2006/chartDrawing">
    <cdr:from>
      <cdr:x>0.60925</cdr:x>
      <cdr:y>0.88222</cdr:y>
    </cdr:from>
    <cdr:to>
      <cdr:x>0.6775</cdr:x>
      <cdr:y>0.92118</cdr:y>
    </cdr:to>
    <cdr:sp macro="" textlink="">
      <cdr:nvSpPr>
        <cdr:cNvPr id="22537" name="Text Box 9"/>
        <cdr:cNvSpPr txBox="1">
          <a:spLocks xmlns:a="http://schemas.openxmlformats.org/drawingml/2006/main" noChangeArrowheads="1"/>
        </cdr:cNvSpPr>
      </cdr:nvSpPr>
      <cdr:spPr bwMode="auto">
        <a:xfrm xmlns:a="http://schemas.openxmlformats.org/drawingml/2006/main">
          <a:off x="3235519" y="3208766"/>
          <a:ext cx="362108" cy="14350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800" b="0" i="0" u="none" strike="noStrike" baseline="0">
              <a:solidFill>
                <a:srgbClr val="000000"/>
              </a:solidFill>
              <a:latin typeface="Arial"/>
              <a:cs typeface="Arial"/>
            </a:rPr>
            <a:t>2017</a:t>
          </a:r>
        </a:p>
      </cdr:txBody>
    </cdr:sp>
  </cdr:relSizeAnchor>
</c:userShapes>
</file>

<file path=xl/drawings/drawing6.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c:userShapes xmlns:c="http://schemas.openxmlformats.org/drawingml/2006/chart">
  <cdr:relSizeAnchor xmlns:cdr="http://schemas.openxmlformats.org/drawingml/2006/chartDrawing">
    <cdr:from>
      <cdr:x>0.5415</cdr:x>
      <cdr:y>0.14875</cdr:y>
    </cdr:from>
    <cdr:to>
      <cdr:x>0.98575</cdr:x>
      <cdr:y>0.917</cdr:y>
    </cdr:to>
    <cdr:graphicFrame macro="">
      <cdr:nvGraphicFramePr>
        <cdr:cNvPr id="3001" name="Chart 953"/>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0.03475</cdr:x>
      <cdr:y>0.03275</cdr:y>
    </cdr:from>
    <cdr:to>
      <cdr:x>0.9665</cdr:x>
      <cdr:y>0.08475</cdr:y>
    </cdr:to>
    <cdr:sp macro="" textlink="">
      <cdr:nvSpPr>
        <cdr:cNvPr id="2050" name="Text Box 2"/>
        <cdr:cNvSpPr txBox="1">
          <a:spLocks xmlns:a="http://schemas.openxmlformats.org/drawingml/2006/main" noChangeArrowheads="1"/>
        </cdr:cNvSpPr>
      </cdr:nvSpPr>
      <cdr:spPr bwMode="auto">
        <a:xfrm xmlns:a="http://schemas.openxmlformats.org/drawingml/2006/main">
          <a:off x="208857" y="299466"/>
          <a:ext cx="5600074" cy="47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200" b="1" i="0" u="none" strike="noStrike" baseline="0">
              <a:solidFill>
                <a:srgbClr val="000000"/>
              </a:solidFill>
              <a:latin typeface="Arial"/>
              <a:cs typeface="Arial"/>
            </a:rPr>
            <a:t>4. Ausgaben der Gemeinden und Gemeindeverbände für Sachinvestitionen</a:t>
          </a:r>
        </a:p>
        <a:p xmlns:a="http://schemas.openxmlformats.org/drawingml/2006/main">
          <a:pPr algn="ctr" rtl="0">
            <a:defRPr sz="1000"/>
          </a:pPr>
          <a:r>
            <a:rPr lang="de-DE" sz="1200" b="1" i="0" u="none" strike="noStrike" baseline="0">
              <a:solidFill>
                <a:srgbClr val="000000"/>
              </a:solidFill>
              <a:latin typeface="Arial"/>
              <a:cs typeface="Arial"/>
            </a:rPr>
            <a:t>1.1. - 30.9.2017 nach Landkreisen</a:t>
          </a:r>
        </a:p>
      </cdr:txBody>
    </cdr:sp>
  </cdr:relSizeAnchor>
  <cdr:relSizeAnchor xmlns:cdr="http://schemas.openxmlformats.org/drawingml/2006/chartDrawing">
    <cdr:from>
      <cdr:x>0.05075</cdr:x>
      <cdr:y>0.9295</cdr:y>
    </cdr:from>
    <cdr:to>
      <cdr:x>0.38525</cdr:x>
      <cdr:y>0.9565</cdr:y>
    </cdr:to>
    <cdr:sp macro="" textlink="">
      <cdr:nvSpPr>
        <cdr:cNvPr id="2051" name="Text Box 3"/>
        <cdr:cNvSpPr txBox="1">
          <a:spLocks xmlns:a="http://schemas.openxmlformats.org/drawingml/2006/main" noChangeArrowheads="1"/>
        </cdr:cNvSpPr>
      </cdr:nvSpPr>
      <cdr:spPr bwMode="auto">
        <a:xfrm xmlns:a="http://schemas.openxmlformats.org/drawingml/2006/main">
          <a:off x="305021" y="8499348"/>
          <a:ext cx="2010437"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0.61675</cdr:x>
      <cdr:y>0.9295</cdr:y>
    </cdr:from>
    <cdr:to>
      <cdr:x>0.9465</cdr:x>
      <cdr:y>0.9565</cdr:y>
    </cdr:to>
    <cdr:sp macro="" textlink="">
      <cdr:nvSpPr>
        <cdr:cNvPr id="2053" name="Text Box 5"/>
        <cdr:cNvSpPr txBox="1">
          <a:spLocks xmlns:a="http://schemas.openxmlformats.org/drawingml/2006/main" noChangeArrowheads="1"/>
        </cdr:cNvSpPr>
      </cdr:nvSpPr>
      <cdr:spPr bwMode="auto">
        <a:xfrm xmlns:a="http://schemas.openxmlformats.org/drawingml/2006/main">
          <a:off x="3706837" y="8499348"/>
          <a:ext cx="1981888"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Veränderung zum Vorjahr in %</a:t>
          </a:r>
        </a:p>
      </cdr:txBody>
    </cdr:sp>
  </cdr:relSizeAnchor>
  <cdr:relSizeAnchor xmlns:cdr="http://schemas.openxmlformats.org/drawingml/2006/chartDrawing">
    <cdr:from>
      <cdr:x>0.01075</cdr:x>
      <cdr:y>0.98075</cdr:y>
    </cdr:from>
    <cdr:to>
      <cdr:x>0.36425</cdr:x>
      <cdr:y>0.99525</cdr:y>
    </cdr:to>
    <cdr:sp macro="" textlink="">
      <cdr:nvSpPr>
        <cdr:cNvPr id="2058" name="Text Box 10"/>
        <cdr:cNvSpPr txBox="1">
          <a:spLocks xmlns:a="http://schemas.openxmlformats.org/drawingml/2006/main" noChangeArrowheads="1"/>
        </cdr:cNvSpPr>
      </cdr:nvSpPr>
      <cdr:spPr bwMode="auto">
        <a:xfrm xmlns:a="http://schemas.openxmlformats.org/drawingml/2006/main">
          <a:off x="64610" y="8967978"/>
          <a:ext cx="2124633" cy="1325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0.25753</cdr:x>
      <cdr:y>0.16423</cdr:y>
    </cdr:from>
    <cdr:to>
      <cdr:x>0.25898</cdr:x>
      <cdr:y>0.87608</cdr:y>
    </cdr:to>
    <cdr:sp macro="" textlink="">
      <cdr:nvSpPr>
        <cdr:cNvPr id="2061" name="Line 13"/>
        <cdr:cNvSpPr>
          <a:spLocks xmlns:a="http://schemas.openxmlformats.org/drawingml/2006/main" noChangeShapeType="1"/>
        </cdr:cNvSpPr>
      </cdr:nvSpPr>
      <cdr:spPr bwMode="auto">
        <a:xfrm xmlns:a="http://schemas.openxmlformats.org/drawingml/2006/main">
          <a:off x="1547826" y="1500196"/>
          <a:ext cx="8715" cy="6502376"/>
        </a:xfrm>
        <a:prstGeom xmlns:a="http://schemas.openxmlformats.org/drawingml/2006/main" prst="line">
          <a:avLst/>
        </a:prstGeom>
        <a:noFill xmlns:a="http://schemas.openxmlformats.org/drawingml/2006/main"/>
        <a:ln xmlns:a="http://schemas.openxmlformats.org/drawingml/2006/main" w="2540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0.13403</cdr:x>
      <cdr:y>0.1372</cdr:y>
    </cdr:from>
    <cdr:to>
      <cdr:x>0.37803</cdr:x>
      <cdr:y>0.15695</cdr:y>
    </cdr:to>
    <cdr:sp macro="" textlink="">
      <cdr:nvSpPr>
        <cdr:cNvPr id="2062" name="Text Box 14"/>
        <cdr:cNvSpPr txBox="1">
          <a:spLocks xmlns:a="http://schemas.openxmlformats.org/drawingml/2006/main" noChangeArrowheads="1"/>
        </cdr:cNvSpPr>
      </cdr:nvSpPr>
      <cdr:spPr bwMode="auto">
        <a:xfrm xmlns:a="http://schemas.openxmlformats.org/drawingml/2006/main">
          <a:off x="805578" y="1253250"/>
          <a:ext cx="1466507" cy="1804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Durchschnitt Landkreise</a:t>
          </a:r>
        </a:p>
      </cdr:txBody>
    </cdr:sp>
  </cdr:relSizeAnchor>
  <cdr:relSizeAnchor xmlns:cdr="http://schemas.openxmlformats.org/drawingml/2006/chartDrawing">
    <cdr:from>
      <cdr:x>0.37242</cdr:x>
      <cdr:y>0.17518</cdr:y>
    </cdr:from>
    <cdr:to>
      <cdr:x>0.6155</cdr:x>
      <cdr:y>0.201</cdr:y>
    </cdr:to>
    <cdr:sp macro="" textlink="">
      <cdr:nvSpPr>
        <cdr:cNvPr id="2068" name="Text Box 20"/>
        <cdr:cNvSpPr txBox="1">
          <a:spLocks xmlns:a="http://schemas.openxmlformats.org/drawingml/2006/main" noChangeArrowheads="1"/>
        </cdr:cNvSpPr>
      </cdr:nvSpPr>
      <cdr:spPr bwMode="auto">
        <a:xfrm xmlns:a="http://schemas.openxmlformats.org/drawingml/2006/main">
          <a:off x="2238375" y="1600200"/>
          <a:ext cx="1460949" cy="23582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Eichsfeld</a:t>
          </a:r>
        </a:p>
      </cdr:txBody>
    </cdr:sp>
  </cdr:relSizeAnchor>
  <cdr:relSizeAnchor xmlns:cdr="http://schemas.openxmlformats.org/drawingml/2006/chartDrawing">
    <cdr:from>
      <cdr:x>0.36926</cdr:x>
      <cdr:y>0.214</cdr:y>
    </cdr:from>
    <cdr:to>
      <cdr:x>0.61325</cdr:x>
      <cdr:y>0.243</cdr:y>
    </cdr:to>
    <cdr:sp macro="" textlink="">
      <cdr:nvSpPr>
        <cdr:cNvPr id="2072" name="Text Box 24"/>
        <cdr:cNvSpPr txBox="1">
          <a:spLocks xmlns:a="http://schemas.openxmlformats.org/drawingml/2006/main" noChangeArrowheads="1"/>
        </cdr:cNvSpPr>
      </cdr:nvSpPr>
      <cdr:spPr bwMode="auto">
        <a:xfrm xmlns:a="http://schemas.openxmlformats.org/drawingml/2006/main">
          <a:off x="2219326" y="1954778"/>
          <a:ext cx="1466476" cy="264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Nordhausen</a:t>
          </a:r>
        </a:p>
      </cdr:txBody>
    </cdr:sp>
  </cdr:relSizeAnchor>
  <cdr:relSizeAnchor xmlns:cdr="http://schemas.openxmlformats.org/drawingml/2006/chartDrawing">
    <cdr:from>
      <cdr:x>0.36292</cdr:x>
      <cdr:y>0.25575</cdr:y>
    </cdr:from>
    <cdr:to>
      <cdr:x>0.6155</cdr:x>
      <cdr:y>0.285</cdr:y>
    </cdr:to>
    <cdr:sp macro="" textlink="">
      <cdr:nvSpPr>
        <cdr:cNvPr id="2073" name="Text Box 25"/>
        <cdr:cNvSpPr txBox="1">
          <a:spLocks xmlns:a="http://schemas.openxmlformats.org/drawingml/2006/main" noChangeArrowheads="1"/>
        </cdr:cNvSpPr>
      </cdr:nvSpPr>
      <cdr:spPr bwMode="auto">
        <a:xfrm xmlns:a="http://schemas.openxmlformats.org/drawingml/2006/main">
          <a:off x="2181225" y="2336142"/>
          <a:ext cx="1518099"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Wartburgkreis</a:t>
          </a:r>
        </a:p>
      </cdr:txBody>
    </cdr:sp>
  </cdr:relSizeAnchor>
  <cdr:relSizeAnchor xmlns:cdr="http://schemas.openxmlformats.org/drawingml/2006/chartDrawing">
    <cdr:from>
      <cdr:x>0.36292</cdr:x>
      <cdr:y>0.29725</cdr:y>
    </cdr:from>
    <cdr:to>
      <cdr:x>0.6125</cdr:x>
      <cdr:y>0.32625</cdr:y>
    </cdr:to>
    <cdr:sp macro="" textlink="">
      <cdr:nvSpPr>
        <cdr:cNvPr id="2074" name="Text Box 26"/>
        <cdr:cNvSpPr txBox="1">
          <a:spLocks xmlns:a="http://schemas.openxmlformats.org/drawingml/2006/main" noChangeArrowheads="1"/>
        </cdr:cNvSpPr>
      </cdr:nvSpPr>
      <cdr:spPr bwMode="auto">
        <a:xfrm xmlns:a="http://schemas.openxmlformats.org/drawingml/2006/main">
          <a:off x="2181225" y="2715223"/>
          <a:ext cx="1500068" cy="264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Unstrut-Hainich-Kreis</a:t>
          </a:r>
        </a:p>
      </cdr:txBody>
    </cdr:sp>
  </cdr:relSizeAnchor>
  <cdr:relSizeAnchor xmlns:cdr="http://schemas.openxmlformats.org/drawingml/2006/chartDrawing">
    <cdr:from>
      <cdr:x>0.36767</cdr:x>
      <cdr:y>0.3405</cdr:y>
    </cdr:from>
    <cdr:to>
      <cdr:x>0.615</cdr:x>
      <cdr:y>0.36975</cdr:y>
    </cdr:to>
    <cdr:sp macro="" textlink="">
      <cdr:nvSpPr>
        <cdr:cNvPr id="2075" name="Text Box 27"/>
        <cdr:cNvSpPr txBox="1">
          <a:spLocks xmlns:a="http://schemas.openxmlformats.org/drawingml/2006/main" noChangeArrowheads="1"/>
        </cdr:cNvSpPr>
      </cdr:nvSpPr>
      <cdr:spPr bwMode="auto">
        <a:xfrm xmlns:a="http://schemas.openxmlformats.org/drawingml/2006/main">
          <a:off x="2209800" y="3110289"/>
          <a:ext cx="1486519"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Kyffhäuserkreis</a:t>
          </a:r>
        </a:p>
      </cdr:txBody>
    </cdr:sp>
  </cdr:relSizeAnchor>
  <cdr:relSizeAnchor xmlns:cdr="http://schemas.openxmlformats.org/drawingml/2006/chartDrawing">
    <cdr:from>
      <cdr:x>0.37066</cdr:x>
      <cdr:y>0.3825</cdr:y>
    </cdr:from>
    <cdr:to>
      <cdr:x>0.60141</cdr:x>
      <cdr:y>0.41175</cdr:y>
    </cdr:to>
    <cdr:sp macro="" textlink="">
      <cdr:nvSpPr>
        <cdr:cNvPr id="2076" name="Text Box 28"/>
        <cdr:cNvSpPr txBox="1">
          <a:spLocks xmlns:a="http://schemas.openxmlformats.org/drawingml/2006/main" noChangeArrowheads="1"/>
        </cdr:cNvSpPr>
      </cdr:nvSpPr>
      <cdr:spPr bwMode="auto">
        <a:xfrm xmlns:a="http://schemas.openxmlformats.org/drawingml/2006/main">
          <a:off x="2227742" y="3493937"/>
          <a:ext cx="1386871"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Schmalkalden-Meiningen</a:t>
          </a:r>
        </a:p>
      </cdr:txBody>
    </cdr:sp>
  </cdr:relSizeAnchor>
  <cdr:relSizeAnchor xmlns:cdr="http://schemas.openxmlformats.org/drawingml/2006/chartDrawing">
    <cdr:from>
      <cdr:x>0.35816</cdr:x>
      <cdr:y>0.42175</cdr:y>
    </cdr:from>
    <cdr:to>
      <cdr:x>0.615</cdr:x>
      <cdr:y>0.45075</cdr:y>
    </cdr:to>
    <cdr:sp macro="" textlink="">
      <cdr:nvSpPr>
        <cdr:cNvPr id="2077" name="Text Box 29"/>
        <cdr:cNvSpPr txBox="1">
          <a:spLocks xmlns:a="http://schemas.openxmlformats.org/drawingml/2006/main" noChangeArrowheads="1"/>
        </cdr:cNvSpPr>
      </cdr:nvSpPr>
      <cdr:spPr bwMode="auto">
        <a:xfrm xmlns:a="http://schemas.openxmlformats.org/drawingml/2006/main">
          <a:off x="2152650" y="3852465"/>
          <a:ext cx="1543669" cy="2649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Gotha</a:t>
          </a:r>
        </a:p>
      </cdr:txBody>
    </cdr:sp>
  </cdr:relSizeAnchor>
  <cdr:relSizeAnchor xmlns:cdr="http://schemas.openxmlformats.org/drawingml/2006/chartDrawing">
    <cdr:from>
      <cdr:x>0.35816</cdr:x>
      <cdr:y>0.465</cdr:y>
    </cdr:from>
    <cdr:to>
      <cdr:x>0.615</cdr:x>
      <cdr:y>0.49425</cdr:y>
    </cdr:to>
    <cdr:sp macro="" textlink="">
      <cdr:nvSpPr>
        <cdr:cNvPr id="2078" name="Text Box 30"/>
        <cdr:cNvSpPr txBox="1">
          <a:spLocks xmlns:a="http://schemas.openxmlformats.org/drawingml/2006/main" noChangeArrowheads="1"/>
        </cdr:cNvSpPr>
      </cdr:nvSpPr>
      <cdr:spPr bwMode="auto">
        <a:xfrm xmlns:a="http://schemas.openxmlformats.org/drawingml/2006/main">
          <a:off x="2152650" y="4247531"/>
          <a:ext cx="1543669"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Sömmerda</a:t>
          </a:r>
        </a:p>
      </cdr:txBody>
    </cdr:sp>
  </cdr:relSizeAnchor>
  <cdr:relSizeAnchor xmlns:cdr="http://schemas.openxmlformats.org/drawingml/2006/chartDrawing">
    <cdr:from>
      <cdr:x>0.34231</cdr:x>
      <cdr:y>0.50775</cdr:y>
    </cdr:from>
    <cdr:to>
      <cdr:x>0.62758</cdr:x>
      <cdr:y>0.53625</cdr:y>
    </cdr:to>
    <cdr:sp macro="" textlink="">
      <cdr:nvSpPr>
        <cdr:cNvPr id="2079" name="Text Box 31"/>
        <cdr:cNvSpPr txBox="1">
          <a:spLocks xmlns:a="http://schemas.openxmlformats.org/drawingml/2006/main" noChangeArrowheads="1"/>
        </cdr:cNvSpPr>
      </cdr:nvSpPr>
      <cdr:spPr bwMode="auto">
        <a:xfrm xmlns:a="http://schemas.openxmlformats.org/drawingml/2006/main">
          <a:off x="2057400" y="4638030"/>
          <a:ext cx="1714500" cy="260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Hildburghausen</a:t>
          </a:r>
        </a:p>
      </cdr:txBody>
    </cdr:sp>
  </cdr:relSizeAnchor>
  <cdr:relSizeAnchor xmlns:cdr="http://schemas.openxmlformats.org/drawingml/2006/chartDrawing">
    <cdr:from>
      <cdr:x>0.35816</cdr:x>
      <cdr:y>0.549</cdr:y>
    </cdr:from>
    <cdr:to>
      <cdr:x>0.61425</cdr:x>
      <cdr:y>0.57825</cdr:y>
    </cdr:to>
    <cdr:sp macro="" textlink="">
      <cdr:nvSpPr>
        <cdr:cNvPr id="2080" name="Text Box 32"/>
        <cdr:cNvSpPr txBox="1">
          <a:spLocks xmlns:a="http://schemas.openxmlformats.org/drawingml/2006/main" noChangeArrowheads="1"/>
        </cdr:cNvSpPr>
      </cdr:nvSpPr>
      <cdr:spPr bwMode="auto">
        <a:xfrm xmlns:a="http://schemas.openxmlformats.org/drawingml/2006/main">
          <a:off x="2152650" y="5014827"/>
          <a:ext cx="1539161"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Ilm-Kreis</a:t>
          </a:r>
        </a:p>
      </cdr:txBody>
    </cdr:sp>
  </cdr:relSizeAnchor>
  <cdr:relSizeAnchor xmlns:cdr="http://schemas.openxmlformats.org/drawingml/2006/chartDrawing">
    <cdr:from>
      <cdr:x>0.36133</cdr:x>
      <cdr:y>0.59025</cdr:y>
    </cdr:from>
    <cdr:to>
      <cdr:x>0.61425</cdr:x>
      <cdr:y>0.6195</cdr:y>
    </cdr:to>
    <cdr:sp macro="" textlink="">
      <cdr:nvSpPr>
        <cdr:cNvPr id="2081" name="Text Box 33"/>
        <cdr:cNvSpPr txBox="1">
          <a:spLocks xmlns:a="http://schemas.openxmlformats.org/drawingml/2006/main" noChangeArrowheads="1"/>
        </cdr:cNvSpPr>
      </cdr:nvSpPr>
      <cdr:spPr bwMode="auto">
        <a:xfrm xmlns:a="http://schemas.openxmlformats.org/drawingml/2006/main">
          <a:off x="2171700" y="5391624"/>
          <a:ext cx="1520111"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Weimarer Land</a:t>
          </a:r>
        </a:p>
      </cdr:txBody>
    </cdr:sp>
  </cdr:relSizeAnchor>
  <cdr:relSizeAnchor xmlns:cdr="http://schemas.openxmlformats.org/drawingml/2006/chartDrawing">
    <cdr:from>
      <cdr:x>0.34548</cdr:x>
      <cdr:y>0.633</cdr:y>
    </cdr:from>
    <cdr:to>
      <cdr:x>0.61807</cdr:x>
      <cdr:y>0.6615</cdr:y>
    </cdr:to>
    <cdr:sp macro="" textlink="">
      <cdr:nvSpPr>
        <cdr:cNvPr id="2082" name="Text Box 34"/>
        <cdr:cNvSpPr txBox="1">
          <a:spLocks xmlns:a="http://schemas.openxmlformats.org/drawingml/2006/main" noChangeArrowheads="1"/>
        </cdr:cNvSpPr>
      </cdr:nvSpPr>
      <cdr:spPr bwMode="auto">
        <a:xfrm xmlns:a="http://schemas.openxmlformats.org/drawingml/2006/main">
          <a:off x="2076450" y="5782123"/>
          <a:ext cx="1638300" cy="260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Sonneberg</a:t>
          </a:r>
        </a:p>
      </cdr:txBody>
    </cdr:sp>
  </cdr:relSizeAnchor>
  <cdr:relSizeAnchor xmlns:cdr="http://schemas.openxmlformats.org/drawingml/2006/chartDrawing">
    <cdr:from>
      <cdr:x>0.35658</cdr:x>
      <cdr:y>0.67575</cdr:y>
    </cdr:from>
    <cdr:to>
      <cdr:x>0.61375</cdr:x>
      <cdr:y>0.704</cdr:y>
    </cdr:to>
    <cdr:sp macro="" textlink="">
      <cdr:nvSpPr>
        <cdr:cNvPr id="2083" name="Text Box 35"/>
        <cdr:cNvSpPr txBox="1">
          <a:spLocks xmlns:a="http://schemas.openxmlformats.org/drawingml/2006/main" noChangeArrowheads="1"/>
        </cdr:cNvSpPr>
      </cdr:nvSpPr>
      <cdr:spPr bwMode="auto">
        <a:xfrm xmlns:a="http://schemas.openxmlformats.org/drawingml/2006/main">
          <a:off x="2143125" y="6172621"/>
          <a:ext cx="1545681" cy="258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Saalfeld-Rudolstadt</a:t>
          </a:r>
        </a:p>
      </cdr:txBody>
    </cdr:sp>
  </cdr:relSizeAnchor>
  <cdr:relSizeAnchor xmlns:cdr="http://schemas.openxmlformats.org/drawingml/2006/chartDrawing">
    <cdr:from>
      <cdr:x>0.35182</cdr:x>
      <cdr:y>0.71625</cdr:y>
    </cdr:from>
    <cdr:to>
      <cdr:x>0.61425</cdr:x>
      <cdr:y>0.74525</cdr:y>
    </cdr:to>
    <cdr:sp macro="" textlink="">
      <cdr:nvSpPr>
        <cdr:cNvPr id="2084" name="Text Box 36"/>
        <cdr:cNvSpPr txBox="1">
          <a:spLocks xmlns:a="http://schemas.openxmlformats.org/drawingml/2006/main" noChangeArrowheads="1"/>
        </cdr:cNvSpPr>
      </cdr:nvSpPr>
      <cdr:spPr bwMode="auto">
        <a:xfrm xmlns:a="http://schemas.openxmlformats.org/drawingml/2006/main">
          <a:off x="2114550" y="6542568"/>
          <a:ext cx="1577262" cy="2648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Saale-Holzland-Kreis</a:t>
          </a:r>
        </a:p>
      </cdr:txBody>
    </cdr:sp>
  </cdr:relSizeAnchor>
  <cdr:relSizeAnchor xmlns:cdr="http://schemas.openxmlformats.org/drawingml/2006/chartDrawing">
    <cdr:from>
      <cdr:x>0.33122</cdr:x>
      <cdr:y>0.7575</cdr:y>
    </cdr:from>
    <cdr:to>
      <cdr:x>0.63074</cdr:x>
      <cdr:y>0.78675</cdr:y>
    </cdr:to>
    <cdr:sp macro="" textlink="">
      <cdr:nvSpPr>
        <cdr:cNvPr id="2085" name="Text Box 37"/>
        <cdr:cNvSpPr txBox="1">
          <a:spLocks xmlns:a="http://schemas.openxmlformats.org/drawingml/2006/main" noChangeArrowheads="1"/>
        </cdr:cNvSpPr>
      </cdr:nvSpPr>
      <cdr:spPr bwMode="auto">
        <a:xfrm xmlns:a="http://schemas.openxmlformats.org/drawingml/2006/main">
          <a:off x="1990725" y="6919365"/>
          <a:ext cx="1800225"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Saale-Orla-Kreis</a:t>
          </a:r>
        </a:p>
      </cdr:txBody>
    </cdr:sp>
  </cdr:relSizeAnchor>
  <cdr:relSizeAnchor xmlns:cdr="http://schemas.openxmlformats.org/drawingml/2006/chartDrawing">
    <cdr:from>
      <cdr:x>0.33122</cdr:x>
      <cdr:y>0.80025</cdr:y>
    </cdr:from>
    <cdr:to>
      <cdr:x>0.62282</cdr:x>
      <cdr:y>0.8285</cdr:y>
    </cdr:to>
    <cdr:sp macro="" textlink="">
      <cdr:nvSpPr>
        <cdr:cNvPr id="2086" name="Text Box 38"/>
        <cdr:cNvSpPr txBox="1">
          <a:spLocks xmlns:a="http://schemas.openxmlformats.org/drawingml/2006/main" noChangeArrowheads="1"/>
        </cdr:cNvSpPr>
      </cdr:nvSpPr>
      <cdr:spPr bwMode="auto">
        <a:xfrm xmlns:a="http://schemas.openxmlformats.org/drawingml/2006/main">
          <a:off x="1990725" y="7309864"/>
          <a:ext cx="1752600" cy="25804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Greiz</a:t>
          </a:r>
        </a:p>
      </cdr:txBody>
    </cdr:sp>
  </cdr:relSizeAnchor>
  <cdr:relSizeAnchor xmlns:cdr="http://schemas.openxmlformats.org/drawingml/2006/chartDrawing">
    <cdr:from>
      <cdr:x>0.35341</cdr:x>
      <cdr:y>0.8415</cdr:y>
    </cdr:from>
    <cdr:to>
      <cdr:x>0.615</cdr:x>
      <cdr:y>0.87</cdr:y>
    </cdr:to>
    <cdr:sp macro="" textlink="">
      <cdr:nvSpPr>
        <cdr:cNvPr id="2087" name="Text Box 39"/>
        <cdr:cNvSpPr txBox="1">
          <a:spLocks xmlns:a="http://schemas.openxmlformats.org/drawingml/2006/main" noChangeArrowheads="1"/>
        </cdr:cNvSpPr>
      </cdr:nvSpPr>
      <cdr:spPr bwMode="auto">
        <a:xfrm xmlns:a="http://schemas.openxmlformats.org/drawingml/2006/main">
          <a:off x="2124075" y="7686661"/>
          <a:ext cx="1572245" cy="26033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Altenburger Land</a:t>
          </a:r>
        </a:p>
      </cdr:txBody>
    </cdr:sp>
  </cdr:relSizeAnchor>
</c:userShapes>
</file>

<file path=xl/drawings/drawing8.xml><?xml version="1.0" encoding="utf-8"?>
<xdr:wsDr xmlns:xdr="http://schemas.openxmlformats.org/drawingml/2006/spreadsheetDrawing" xmlns:a="http://schemas.openxmlformats.org/drawingml/2006/main">
  <xdr:absoluteAnchor>
    <xdr:pos x="0" y="0"/>
    <xdr:ext cx="5991225" cy="9124950"/>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9.xml><?xml version="1.0" encoding="utf-8"?>
<c:userShapes xmlns:c="http://schemas.openxmlformats.org/drawingml/2006/chart">
  <cdr:relSizeAnchor xmlns:cdr="http://schemas.openxmlformats.org/drawingml/2006/chartDrawing">
    <cdr:from>
      <cdr:x>0.56175</cdr:x>
      <cdr:y>0.149</cdr:y>
    </cdr:from>
    <cdr:to>
      <cdr:x>0.97475</cdr:x>
      <cdr:y>0.91625</cdr:y>
    </cdr:to>
    <cdr:graphicFrame macro="">
      <cdr:nvGraphicFramePr>
        <cdr:cNvPr id="3000" name="Chart 952"/>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0.00325</cdr:x>
      <cdr:y>0.0325</cdr:y>
    </cdr:from>
    <cdr:to>
      <cdr:x>0.9985</cdr:x>
      <cdr:y>0.0845</cdr:y>
    </cdr:to>
    <cdr:sp macro="" textlink="">
      <cdr:nvSpPr>
        <cdr:cNvPr id="2050" name="Text Box 2"/>
        <cdr:cNvSpPr txBox="1">
          <a:spLocks xmlns:a="http://schemas.openxmlformats.org/drawingml/2006/main" noChangeArrowheads="1"/>
        </cdr:cNvSpPr>
      </cdr:nvSpPr>
      <cdr:spPr bwMode="auto">
        <a:xfrm xmlns:a="http://schemas.openxmlformats.org/drawingml/2006/main">
          <a:off x="19533" y="297180"/>
          <a:ext cx="5981727" cy="47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0" anchor="t" upright="1"/>
        <a:lstStyle xmlns:a="http://schemas.openxmlformats.org/drawingml/2006/main"/>
        <a:p xmlns:a="http://schemas.openxmlformats.org/drawingml/2006/main">
          <a:pPr algn="ctr" rtl="0">
            <a:defRPr sz="1000"/>
          </a:pPr>
          <a:r>
            <a:rPr lang="de-DE" sz="1200" b="1" i="0" u="none" strike="noStrike" baseline="0">
              <a:solidFill>
                <a:srgbClr val="000000"/>
              </a:solidFill>
              <a:latin typeface="Arial"/>
              <a:cs typeface="Arial"/>
            </a:rPr>
            <a:t>5. Einnahmen der Gemeinden und Gemeindeverbände aus laufenden Zuweisungen und Zuschüssen 1.1. - 30.9.2017 nach Landkreisen</a:t>
          </a:r>
        </a:p>
      </cdr:txBody>
    </cdr:sp>
  </cdr:relSizeAnchor>
  <cdr:relSizeAnchor xmlns:cdr="http://schemas.openxmlformats.org/drawingml/2006/chartDrawing">
    <cdr:from>
      <cdr:x>0.0555</cdr:x>
      <cdr:y>0.92925</cdr:y>
    </cdr:from>
    <cdr:to>
      <cdr:x>0.39</cdr:x>
      <cdr:y>0.95625</cdr:y>
    </cdr:to>
    <cdr:sp macro="" textlink="">
      <cdr:nvSpPr>
        <cdr:cNvPr id="2051" name="Text Box 3"/>
        <cdr:cNvSpPr txBox="1">
          <a:spLocks xmlns:a="http://schemas.openxmlformats.org/drawingml/2006/main" noChangeArrowheads="1"/>
        </cdr:cNvSpPr>
      </cdr:nvSpPr>
      <cdr:spPr bwMode="auto">
        <a:xfrm xmlns:a="http://schemas.openxmlformats.org/drawingml/2006/main">
          <a:off x="333570" y="8497062"/>
          <a:ext cx="2010437"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EUR je Einwohner</a:t>
          </a:r>
        </a:p>
      </cdr:txBody>
    </cdr:sp>
  </cdr:relSizeAnchor>
  <cdr:relSizeAnchor xmlns:cdr="http://schemas.openxmlformats.org/drawingml/2006/chartDrawing">
    <cdr:from>
      <cdr:x>0.61475</cdr:x>
      <cdr:y>0.92925</cdr:y>
    </cdr:from>
    <cdr:to>
      <cdr:x>0.9445</cdr:x>
      <cdr:y>0.95625</cdr:y>
    </cdr:to>
    <cdr:sp macro="" textlink="">
      <cdr:nvSpPr>
        <cdr:cNvPr id="2053" name="Text Box 5"/>
        <cdr:cNvSpPr txBox="1">
          <a:spLocks xmlns:a="http://schemas.openxmlformats.org/drawingml/2006/main" noChangeArrowheads="1"/>
        </cdr:cNvSpPr>
      </cdr:nvSpPr>
      <cdr:spPr bwMode="auto">
        <a:xfrm xmlns:a="http://schemas.openxmlformats.org/drawingml/2006/main">
          <a:off x="3694817" y="8497062"/>
          <a:ext cx="1981888" cy="2468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Veränderung zum Vorjahr in %</a:t>
          </a:r>
        </a:p>
      </cdr:txBody>
    </cdr:sp>
  </cdr:relSizeAnchor>
  <cdr:relSizeAnchor xmlns:cdr="http://schemas.openxmlformats.org/drawingml/2006/chartDrawing">
    <cdr:from>
      <cdr:x>0.0115</cdr:x>
      <cdr:y>0.98025</cdr:y>
    </cdr:from>
    <cdr:to>
      <cdr:x>0.365</cdr:x>
      <cdr:y>0.99475</cdr:y>
    </cdr:to>
    <cdr:sp macro="" textlink="">
      <cdr:nvSpPr>
        <cdr:cNvPr id="2058" name="Text Box 10"/>
        <cdr:cNvSpPr txBox="1">
          <a:spLocks xmlns:a="http://schemas.openxmlformats.org/drawingml/2006/main" noChangeArrowheads="1"/>
        </cdr:cNvSpPr>
      </cdr:nvSpPr>
      <cdr:spPr bwMode="auto">
        <a:xfrm xmlns:a="http://schemas.openxmlformats.org/drawingml/2006/main">
          <a:off x="69118" y="8963406"/>
          <a:ext cx="2124632" cy="1325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18288" rIns="0" bIns="0" anchor="t" upright="1"/>
        <a:lstStyle xmlns:a="http://schemas.openxmlformats.org/drawingml/2006/main"/>
        <a:p xmlns:a="http://schemas.openxmlformats.org/drawingml/2006/main">
          <a:pPr algn="l" rtl="0">
            <a:defRPr sz="1000"/>
          </a:pPr>
          <a:r>
            <a:rPr lang="de-DE" sz="700" b="0" i="0" u="none" strike="noStrike" baseline="0">
              <a:solidFill>
                <a:srgbClr val="000000"/>
              </a:solidFill>
              <a:latin typeface="Arial"/>
              <a:cs typeface="Arial"/>
            </a:rPr>
            <a:t>Thüringer Landesamt für Statistik</a:t>
          </a:r>
        </a:p>
      </cdr:txBody>
    </cdr:sp>
  </cdr:relSizeAnchor>
  <cdr:relSizeAnchor xmlns:cdr="http://schemas.openxmlformats.org/drawingml/2006/chartDrawing">
    <cdr:from>
      <cdr:x>0.31289</cdr:x>
      <cdr:y>0.16851</cdr:y>
    </cdr:from>
    <cdr:to>
      <cdr:x>0.31289</cdr:x>
      <cdr:y>0.88126</cdr:y>
    </cdr:to>
    <cdr:sp macro="" textlink="">
      <cdr:nvSpPr>
        <cdr:cNvPr id="2061" name="Line 13"/>
        <cdr:cNvSpPr>
          <a:spLocks xmlns:a="http://schemas.openxmlformats.org/drawingml/2006/main" noChangeShapeType="1"/>
        </cdr:cNvSpPr>
      </cdr:nvSpPr>
      <cdr:spPr bwMode="auto">
        <a:xfrm xmlns:a="http://schemas.openxmlformats.org/drawingml/2006/main">
          <a:off x="1880555" y="1539250"/>
          <a:ext cx="0" cy="6510597"/>
        </a:xfrm>
        <a:prstGeom xmlns:a="http://schemas.openxmlformats.org/drawingml/2006/main" prst="line">
          <a:avLst/>
        </a:prstGeom>
        <a:noFill xmlns:a="http://schemas.openxmlformats.org/drawingml/2006/main"/>
        <a:ln xmlns:a="http://schemas.openxmlformats.org/drawingml/2006/main" w="25400">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txBody>
        <a:bodyPr xmlns:a="http://schemas.openxmlformats.org/drawingml/2006/main"/>
        <a:lstStyle xmlns:a="http://schemas.openxmlformats.org/drawingml/2006/main"/>
        <a:p xmlns:a="http://schemas.openxmlformats.org/drawingml/2006/main">
          <a:endParaRPr lang="de-DE"/>
        </a:p>
      </cdr:txBody>
    </cdr:sp>
  </cdr:relSizeAnchor>
  <cdr:relSizeAnchor xmlns:cdr="http://schemas.openxmlformats.org/drawingml/2006/chartDrawing">
    <cdr:from>
      <cdr:x>0.18281</cdr:x>
      <cdr:y>0.13682</cdr:y>
    </cdr:from>
    <cdr:to>
      <cdr:x>0.42681</cdr:x>
      <cdr:y>0.15657</cdr:y>
    </cdr:to>
    <cdr:sp macro="" textlink="">
      <cdr:nvSpPr>
        <cdr:cNvPr id="2062" name="Text Box 14"/>
        <cdr:cNvSpPr txBox="1">
          <a:spLocks xmlns:a="http://schemas.openxmlformats.org/drawingml/2006/main" noChangeArrowheads="1"/>
        </cdr:cNvSpPr>
      </cdr:nvSpPr>
      <cdr:spPr bwMode="auto">
        <a:xfrm xmlns:a="http://schemas.openxmlformats.org/drawingml/2006/main">
          <a:off x="1098751" y="1249779"/>
          <a:ext cx="1466507" cy="180406"/>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t"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Durchschnitt Landkreise</a:t>
          </a:r>
        </a:p>
      </cdr:txBody>
    </cdr:sp>
  </cdr:relSizeAnchor>
  <cdr:relSizeAnchor xmlns:cdr="http://schemas.openxmlformats.org/drawingml/2006/chartDrawing">
    <cdr:from>
      <cdr:x>0.37049</cdr:x>
      <cdr:y>0.171</cdr:y>
    </cdr:from>
    <cdr:to>
      <cdr:x>0.60399</cdr:x>
      <cdr:y>0.2</cdr:y>
    </cdr:to>
    <cdr:sp macro="" textlink="">
      <cdr:nvSpPr>
        <cdr:cNvPr id="2068" name="Text Box 20"/>
        <cdr:cNvSpPr txBox="1">
          <a:spLocks xmlns:a="http://schemas.openxmlformats.org/drawingml/2006/main" noChangeArrowheads="1"/>
        </cdr:cNvSpPr>
      </cdr:nvSpPr>
      <cdr:spPr bwMode="auto">
        <a:xfrm xmlns:a="http://schemas.openxmlformats.org/drawingml/2006/main">
          <a:off x="2226755" y="1561995"/>
          <a:ext cx="1403399" cy="2649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Eichsfeld</a:t>
          </a:r>
        </a:p>
      </cdr:txBody>
    </cdr:sp>
  </cdr:relSizeAnchor>
  <cdr:relSizeAnchor xmlns:cdr="http://schemas.openxmlformats.org/drawingml/2006/chartDrawing">
    <cdr:from>
      <cdr:x>0.37208</cdr:x>
      <cdr:y>0.21196</cdr:y>
    </cdr:from>
    <cdr:to>
      <cdr:x>0.60308</cdr:x>
      <cdr:y>0.24121</cdr:y>
    </cdr:to>
    <cdr:sp macro="" textlink="">
      <cdr:nvSpPr>
        <cdr:cNvPr id="2072" name="Text Box 24"/>
        <cdr:cNvSpPr txBox="1">
          <a:spLocks xmlns:a="http://schemas.openxmlformats.org/drawingml/2006/main" noChangeArrowheads="1"/>
        </cdr:cNvSpPr>
      </cdr:nvSpPr>
      <cdr:spPr bwMode="auto">
        <a:xfrm xmlns:a="http://schemas.openxmlformats.org/drawingml/2006/main">
          <a:off x="2236280" y="1936118"/>
          <a:ext cx="1388373"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Nordhausen</a:t>
          </a:r>
        </a:p>
      </cdr:txBody>
    </cdr:sp>
  </cdr:relSizeAnchor>
  <cdr:relSizeAnchor xmlns:cdr="http://schemas.openxmlformats.org/drawingml/2006/chartDrawing">
    <cdr:from>
      <cdr:x>0.37208</cdr:x>
      <cdr:y>0.25396</cdr:y>
    </cdr:from>
    <cdr:to>
      <cdr:x>0.60558</cdr:x>
      <cdr:y>0.28321</cdr:y>
    </cdr:to>
    <cdr:sp macro="" textlink="">
      <cdr:nvSpPr>
        <cdr:cNvPr id="2073" name="Text Box 25"/>
        <cdr:cNvSpPr txBox="1">
          <a:spLocks xmlns:a="http://schemas.openxmlformats.org/drawingml/2006/main" noChangeArrowheads="1"/>
        </cdr:cNvSpPr>
      </cdr:nvSpPr>
      <cdr:spPr bwMode="auto">
        <a:xfrm xmlns:a="http://schemas.openxmlformats.org/drawingml/2006/main">
          <a:off x="2236280" y="2319766"/>
          <a:ext cx="1403399"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Wartburgkreis</a:t>
          </a:r>
        </a:p>
      </cdr:txBody>
    </cdr:sp>
  </cdr:relSizeAnchor>
  <cdr:relSizeAnchor xmlns:cdr="http://schemas.openxmlformats.org/drawingml/2006/chartDrawing">
    <cdr:from>
      <cdr:x>0.36666</cdr:x>
      <cdr:y>0.29208</cdr:y>
    </cdr:from>
    <cdr:to>
      <cdr:x>0.59941</cdr:x>
      <cdr:y>0.32133</cdr:y>
    </cdr:to>
    <cdr:sp macro="" textlink="">
      <cdr:nvSpPr>
        <cdr:cNvPr id="2074" name="Text Box 26"/>
        <cdr:cNvSpPr txBox="1">
          <a:spLocks xmlns:a="http://schemas.openxmlformats.org/drawingml/2006/main" noChangeArrowheads="1"/>
        </cdr:cNvSpPr>
      </cdr:nvSpPr>
      <cdr:spPr bwMode="auto">
        <a:xfrm xmlns:a="http://schemas.openxmlformats.org/drawingml/2006/main">
          <a:off x="2203701" y="2667972"/>
          <a:ext cx="1398892"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Unstrut-Hainich-Kreis</a:t>
          </a:r>
        </a:p>
      </cdr:txBody>
    </cdr:sp>
  </cdr:relSizeAnchor>
  <cdr:relSizeAnchor xmlns:cdr="http://schemas.openxmlformats.org/drawingml/2006/chartDrawing">
    <cdr:from>
      <cdr:x>0.37058</cdr:x>
      <cdr:y>0.33871</cdr:y>
    </cdr:from>
    <cdr:to>
      <cdr:x>0.60508</cdr:x>
      <cdr:y>0.36796</cdr:y>
    </cdr:to>
    <cdr:sp macro="" textlink="">
      <cdr:nvSpPr>
        <cdr:cNvPr id="2075" name="Text Box 27"/>
        <cdr:cNvSpPr txBox="1">
          <a:spLocks xmlns:a="http://schemas.openxmlformats.org/drawingml/2006/main" noChangeArrowheads="1"/>
        </cdr:cNvSpPr>
      </cdr:nvSpPr>
      <cdr:spPr bwMode="auto">
        <a:xfrm xmlns:a="http://schemas.openxmlformats.org/drawingml/2006/main">
          <a:off x="2227264" y="3093913"/>
          <a:ext cx="1409410"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Kyffhäuserkreis</a:t>
          </a:r>
        </a:p>
      </cdr:txBody>
    </cdr:sp>
  </cdr:relSizeAnchor>
  <cdr:relSizeAnchor xmlns:cdr="http://schemas.openxmlformats.org/drawingml/2006/chartDrawing">
    <cdr:from>
      <cdr:x>0.37084</cdr:x>
      <cdr:y>0.37748</cdr:y>
    </cdr:from>
    <cdr:to>
      <cdr:x>0.60417</cdr:x>
      <cdr:y>0.40667</cdr:y>
    </cdr:to>
    <cdr:sp macro="" textlink="">
      <cdr:nvSpPr>
        <cdr:cNvPr id="2076" name="Text Box 28"/>
        <cdr:cNvSpPr txBox="1">
          <a:spLocks xmlns:a="http://schemas.openxmlformats.org/drawingml/2006/main" noChangeArrowheads="1"/>
        </cdr:cNvSpPr>
      </cdr:nvSpPr>
      <cdr:spPr bwMode="auto">
        <a:xfrm xmlns:a="http://schemas.openxmlformats.org/drawingml/2006/main">
          <a:off x="2228845" y="3448049"/>
          <a:ext cx="1402378" cy="2667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Schmalkalden-Meiningen</a:t>
          </a:r>
        </a:p>
      </cdr:txBody>
    </cdr:sp>
  </cdr:relSizeAnchor>
  <cdr:relSizeAnchor xmlns:cdr="http://schemas.openxmlformats.org/drawingml/2006/chartDrawing">
    <cdr:from>
      <cdr:x>0.36891</cdr:x>
      <cdr:y>0.421</cdr:y>
    </cdr:from>
    <cdr:to>
      <cdr:x>0.60191</cdr:x>
      <cdr:y>0.45025</cdr:y>
    </cdr:to>
    <cdr:sp macro="" textlink="">
      <cdr:nvSpPr>
        <cdr:cNvPr id="2077" name="Text Box 29"/>
        <cdr:cNvSpPr txBox="1">
          <a:spLocks xmlns:a="http://schemas.openxmlformats.org/drawingml/2006/main" noChangeArrowheads="1"/>
        </cdr:cNvSpPr>
      </cdr:nvSpPr>
      <cdr:spPr bwMode="auto">
        <a:xfrm xmlns:a="http://schemas.openxmlformats.org/drawingml/2006/main">
          <a:off x="2217230" y="3845614"/>
          <a:ext cx="1400394"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Gotha</a:t>
          </a:r>
        </a:p>
      </cdr:txBody>
    </cdr:sp>
  </cdr:relSizeAnchor>
  <cdr:relSizeAnchor xmlns:cdr="http://schemas.openxmlformats.org/drawingml/2006/chartDrawing">
    <cdr:from>
      <cdr:x>0.37366</cdr:x>
      <cdr:y>0.46346</cdr:y>
    </cdr:from>
    <cdr:to>
      <cdr:x>0.60666</cdr:x>
      <cdr:y>0.49271</cdr:y>
    </cdr:to>
    <cdr:sp macro="" textlink="">
      <cdr:nvSpPr>
        <cdr:cNvPr id="2078" name="Text Box 30"/>
        <cdr:cNvSpPr txBox="1">
          <a:spLocks xmlns:a="http://schemas.openxmlformats.org/drawingml/2006/main" noChangeArrowheads="1"/>
        </cdr:cNvSpPr>
      </cdr:nvSpPr>
      <cdr:spPr bwMode="auto">
        <a:xfrm xmlns:a="http://schemas.openxmlformats.org/drawingml/2006/main">
          <a:off x="2245805" y="4233439"/>
          <a:ext cx="1400394"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Sömmerda</a:t>
          </a:r>
        </a:p>
      </cdr:txBody>
    </cdr:sp>
  </cdr:relSizeAnchor>
  <cdr:relSizeAnchor xmlns:cdr="http://schemas.openxmlformats.org/drawingml/2006/chartDrawing">
    <cdr:from>
      <cdr:x>0.37208</cdr:x>
      <cdr:y>0.50725</cdr:y>
    </cdr:from>
    <cdr:to>
      <cdr:x>0.60433</cdr:x>
      <cdr:y>0.53575</cdr:y>
    </cdr:to>
    <cdr:sp macro="" textlink="">
      <cdr:nvSpPr>
        <cdr:cNvPr id="2079" name="Text Box 31"/>
        <cdr:cNvSpPr txBox="1">
          <a:spLocks xmlns:a="http://schemas.openxmlformats.org/drawingml/2006/main" noChangeArrowheads="1"/>
        </cdr:cNvSpPr>
      </cdr:nvSpPr>
      <cdr:spPr bwMode="auto">
        <a:xfrm xmlns:a="http://schemas.openxmlformats.org/drawingml/2006/main">
          <a:off x="2236280" y="4633462"/>
          <a:ext cx="1395886"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Hildburghausen</a:t>
          </a:r>
        </a:p>
      </cdr:txBody>
    </cdr:sp>
  </cdr:relSizeAnchor>
  <cdr:relSizeAnchor xmlns:cdr="http://schemas.openxmlformats.org/drawingml/2006/chartDrawing">
    <cdr:from>
      <cdr:x>0.37049</cdr:x>
      <cdr:y>0.54746</cdr:y>
    </cdr:from>
    <cdr:to>
      <cdr:x>0.60274</cdr:x>
      <cdr:y>0.57671</cdr:y>
    </cdr:to>
    <cdr:sp macro="" textlink="">
      <cdr:nvSpPr>
        <cdr:cNvPr id="2080" name="Text Box 32"/>
        <cdr:cNvSpPr txBox="1">
          <a:spLocks xmlns:a="http://schemas.openxmlformats.org/drawingml/2006/main" noChangeArrowheads="1"/>
        </cdr:cNvSpPr>
      </cdr:nvSpPr>
      <cdr:spPr bwMode="auto">
        <a:xfrm xmlns:a="http://schemas.openxmlformats.org/drawingml/2006/main">
          <a:off x="2226755" y="5000735"/>
          <a:ext cx="1395886"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Ilm-Kreis</a:t>
          </a:r>
        </a:p>
      </cdr:txBody>
    </cdr:sp>
  </cdr:relSizeAnchor>
  <cdr:relSizeAnchor xmlns:cdr="http://schemas.openxmlformats.org/drawingml/2006/chartDrawing">
    <cdr:from>
      <cdr:x>0.37208</cdr:x>
      <cdr:y>0.58975</cdr:y>
    </cdr:from>
    <cdr:to>
      <cdr:x>0.60433</cdr:x>
      <cdr:y>0.619</cdr:y>
    </cdr:to>
    <cdr:sp macro="" textlink="">
      <cdr:nvSpPr>
        <cdr:cNvPr id="2081" name="Text Box 33"/>
        <cdr:cNvSpPr txBox="1">
          <a:spLocks xmlns:a="http://schemas.openxmlformats.org/drawingml/2006/main" noChangeArrowheads="1"/>
        </cdr:cNvSpPr>
      </cdr:nvSpPr>
      <cdr:spPr bwMode="auto">
        <a:xfrm xmlns:a="http://schemas.openxmlformats.org/drawingml/2006/main">
          <a:off x="2236280" y="5387057"/>
          <a:ext cx="1395886"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Weimarer Land</a:t>
          </a:r>
        </a:p>
      </cdr:txBody>
    </cdr:sp>
  </cdr:relSizeAnchor>
  <cdr:relSizeAnchor xmlns:cdr="http://schemas.openxmlformats.org/drawingml/2006/chartDrawing">
    <cdr:from>
      <cdr:x>0.37208</cdr:x>
      <cdr:y>0.63146</cdr:y>
    </cdr:from>
    <cdr:to>
      <cdr:x>0.60508</cdr:x>
      <cdr:y>0.65996</cdr:y>
    </cdr:to>
    <cdr:sp macro="" textlink="">
      <cdr:nvSpPr>
        <cdr:cNvPr id="2082" name="Text Box 34"/>
        <cdr:cNvSpPr txBox="1">
          <a:spLocks xmlns:a="http://schemas.openxmlformats.org/drawingml/2006/main" noChangeArrowheads="1"/>
        </cdr:cNvSpPr>
      </cdr:nvSpPr>
      <cdr:spPr bwMode="auto">
        <a:xfrm xmlns:a="http://schemas.openxmlformats.org/drawingml/2006/main">
          <a:off x="2236280" y="5768030"/>
          <a:ext cx="1400394"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Sonneberg</a:t>
          </a:r>
        </a:p>
      </cdr:txBody>
    </cdr:sp>
  </cdr:relSizeAnchor>
  <cdr:relSizeAnchor xmlns:cdr="http://schemas.openxmlformats.org/drawingml/2006/chartDrawing">
    <cdr:from>
      <cdr:x>0.37058</cdr:x>
      <cdr:y>0.67421</cdr:y>
    </cdr:from>
    <cdr:to>
      <cdr:x>0.60383</cdr:x>
      <cdr:y>0.70271</cdr:y>
    </cdr:to>
    <cdr:sp macro="" textlink="">
      <cdr:nvSpPr>
        <cdr:cNvPr id="2083" name="Text Box 35"/>
        <cdr:cNvSpPr txBox="1">
          <a:spLocks xmlns:a="http://schemas.openxmlformats.org/drawingml/2006/main" noChangeArrowheads="1"/>
        </cdr:cNvSpPr>
      </cdr:nvSpPr>
      <cdr:spPr bwMode="auto">
        <a:xfrm xmlns:a="http://schemas.openxmlformats.org/drawingml/2006/main">
          <a:off x="2227264" y="6158529"/>
          <a:ext cx="1401897"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Saalfeld-Rudolstadt</a:t>
          </a:r>
        </a:p>
      </cdr:txBody>
    </cdr:sp>
  </cdr:relSizeAnchor>
  <cdr:relSizeAnchor xmlns:cdr="http://schemas.openxmlformats.org/drawingml/2006/chartDrawing">
    <cdr:from>
      <cdr:x>0.36891</cdr:x>
      <cdr:y>0.716</cdr:y>
    </cdr:from>
    <cdr:to>
      <cdr:x>0.60116</cdr:x>
      <cdr:y>0.74525</cdr:y>
    </cdr:to>
    <cdr:sp macro="" textlink="">
      <cdr:nvSpPr>
        <cdr:cNvPr id="2084" name="Text Box 36"/>
        <cdr:cNvSpPr txBox="1">
          <a:spLocks xmlns:a="http://schemas.openxmlformats.org/drawingml/2006/main" noChangeArrowheads="1"/>
        </cdr:cNvSpPr>
      </cdr:nvSpPr>
      <cdr:spPr bwMode="auto">
        <a:xfrm xmlns:a="http://schemas.openxmlformats.org/drawingml/2006/main">
          <a:off x="2217230" y="6540284"/>
          <a:ext cx="1395886" cy="26718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Saale-Holzland-Kreis</a:t>
          </a:r>
        </a:p>
      </cdr:txBody>
    </cdr:sp>
  </cdr:relSizeAnchor>
  <cdr:relSizeAnchor xmlns:cdr="http://schemas.openxmlformats.org/drawingml/2006/chartDrawing">
    <cdr:from>
      <cdr:x>0.36424</cdr:x>
      <cdr:y>0.75725</cdr:y>
    </cdr:from>
    <cdr:to>
      <cdr:x>0.59874</cdr:x>
      <cdr:y>0.7865</cdr:y>
    </cdr:to>
    <cdr:sp macro="" textlink="">
      <cdr:nvSpPr>
        <cdr:cNvPr id="2085" name="Text Box 37"/>
        <cdr:cNvSpPr txBox="1">
          <a:spLocks xmlns:a="http://schemas.openxmlformats.org/drawingml/2006/main" noChangeArrowheads="1"/>
        </cdr:cNvSpPr>
      </cdr:nvSpPr>
      <cdr:spPr bwMode="auto">
        <a:xfrm xmlns:a="http://schemas.openxmlformats.org/drawingml/2006/main">
          <a:off x="2189164" y="6917081"/>
          <a:ext cx="1409410" cy="26718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Saale-Orla-Kreis</a:t>
          </a:r>
        </a:p>
      </cdr:txBody>
    </cdr:sp>
  </cdr:relSizeAnchor>
  <cdr:relSizeAnchor xmlns:cdr="http://schemas.openxmlformats.org/drawingml/2006/chartDrawing">
    <cdr:from>
      <cdr:x>0.35948</cdr:x>
      <cdr:y>0.79896</cdr:y>
    </cdr:from>
    <cdr:to>
      <cdr:x>0.59323</cdr:x>
      <cdr:y>0.82746</cdr:y>
    </cdr:to>
    <cdr:sp macro="" textlink="">
      <cdr:nvSpPr>
        <cdr:cNvPr id="2086" name="Text Box 38"/>
        <cdr:cNvSpPr txBox="1">
          <a:spLocks xmlns:a="http://schemas.openxmlformats.org/drawingml/2006/main" noChangeArrowheads="1"/>
        </cdr:cNvSpPr>
      </cdr:nvSpPr>
      <cdr:spPr bwMode="auto">
        <a:xfrm xmlns:a="http://schemas.openxmlformats.org/drawingml/2006/main">
          <a:off x="2160589" y="7298055"/>
          <a:ext cx="1404902"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Greiz</a:t>
          </a:r>
        </a:p>
      </cdr:txBody>
    </cdr:sp>
  </cdr:relSizeAnchor>
  <cdr:relSizeAnchor xmlns:cdr="http://schemas.openxmlformats.org/drawingml/2006/chartDrawing">
    <cdr:from>
      <cdr:x>0.36816</cdr:x>
      <cdr:y>0.84021</cdr:y>
    </cdr:from>
    <cdr:to>
      <cdr:x>0.60191</cdr:x>
      <cdr:y>0.86871</cdr:y>
    </cdr:to>
    <cdr:sp macro="" textlink="">
      <cdr:nvSpPr>
        <cdr:cNvPr id="2087" name="Text Box 39"/>
        <cdr:cNvSpPr txBox="1">
          <a:spLocks xmlns:a="http://schemas.openxmlformats.org/drawingml/2006/main" noChangeArrowheads="1"/>
        </cdr:cNvSpPr>
      </cdr:nvSpPr>
      <cdr:spPr bwMode="auto">
        <a:xfrm xmlns:a="http://schemas.openxmlformats.org/drawingml/2006/main">
          <a:off x="2212722" y="7674852"/>
          <a:ext cx="1404902" cy="26033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22860" anchor="ctr" upright="1"/>
        <a:lstStyle xmlns:a="http://schemas.openxmlformats.org/drawingml/2006/main"/>
        <a:p xmlns:a="http://schemas.openxmlformats.org/drawingml/2006/main">
          <a:pPr algn="ctr" rtl="0">
            <a:defRPr sz="1000"/>
          </a:pPr>
          <a:r>
            <a:rPr lang="de-DE" sz="800" b="0" i="0" u="none" strike="noStrike" baseline="0">
              <a:solidFill>
                <a:srgbClr val="000000"/>
              </a:solidFill>
              <a:latin typeface="Arial"/>
              <a:cs typeface="Arial"/>
            </a:rPr>
            <a:t>Altenburger Land</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Berechnung/Berechnung%20-%20GRAF%201%20-%20Auswahl%20bu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gramm"/>
      <sheetName val="Datentabelle"/>
      <sheetName val="Grafik_Auswahl"/>
    </sheetNames>
    <sheetDataSet>
      <sheetData sheetId="0" refreshError="1"/>
      <sheetData sheetId="1">
        <row r="2">
          <cell r="A2">
            <v>1456.5840000000001</v>
          </cell>
        </row>
      </sheetData>
      <sheetData sheetId="2"/>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9.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0.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1.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2.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3.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24.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25.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26.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7.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8.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9.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80.28515625" defaultRowHeight="12.75" x14ac:dyDescent="0.2"/>
  <cols>
    <col min="1" max="16384" width="80.28515625" style="242"/>
  </cols>
  <sheetData>
    <row r="1" spans="1:1" ht="15.75" x14ac:dyDescent="0.25">
      <c r="A1" s="241" t="s">
        <v>572</v>
      </c>
    </row>
    <row r="4" spans="1:1" x14ac:dyDescent="0.2">
      <c r="A4" s="243" t="s">
        <v>586</v>
      </c>
    </row>
    <row r="5" spans="1:1" ht="14.25" x14ac:dyDescent="0.2">
      <c r="A5" s="244"/>
    </row>
    <row r="6" spans="1:1" ht="14.25" x14ac:dyDescent="0.2">
      <c r="A6" s="244"/>
    </row>
    <row r="7" spans="1:1" x14ac:dyDescent="0.2">
      <c r="A7" s="245" t="s">
        <v>573</v>
      </c>
    </row>
    <row r="10" spans="1:1" x14ac:dyDescent="0.2">
      <c r="A10" s="245" t="s">
        <v>587</v>
      </c>
    </row>
    <row r="11" spans="1:1" x14ac:dyDescent="0.2">
      <c r="A11" s="245" t="s">
        <v>574</v>
      </c>
    </row>
    <row r="14" spans="1:1" x14ac:dyDescent="0.2">
      <c r="A14" s="242" t="s">
        <v>575</v>
      </c>
    </row>
    <row r="17" spans="1:1" x14ac:dyDescent="0.2">
      <c r="A17" s="242" t="s">
        <v>576</v>
      </c>
    </row>
    <row r="18" spans="1:1" x14ac:dyDescent="0.2">
      <c r="A18" s="242" t="s">
        <v>577</v>
      </c>
    </row>
    <row r="19" spans="1:1" x14ac:dyDescent="0.2">
      <c r="A19" s="242" t="s">
        <v>578</v>
      </c>
    </row>
    <row r="20" spans="1:1" x14ac:dyDescent="0.2">
      <c r="A20" s="242" t="s">
        <v>579</v>
      </c>
    </row>
    <row r="21" spans="1:1" x14ac:dyDescent="0.2">
      <c r="A21" s="242" t="s">
        <v>580</v>
      </c>
    </row>
    <row r="24" spans="1:1" x14ac:dyDescent="0.2">
      <c r="A24" s="246" t="s">
        <v>581</v>
      </c>
    </row>
    <row r="25" spans="1:1" ht="38.25" x14ac:dyDescent="0.2">
      <c r="A25" s="247" t="s">
        <v>582</v>
      </c>
    </row>
    <row r="28" spans="1:1" x14ac:dyDescent="0.2">
      <c r="A28" s="246" t="s">
        <v>583</v>
      </c>
    </row>
    <row r="29" spans="1:1" x14ac:dyDescent="0.2">
      <c r="A29" s="248" t="s">
        <v>584</v>
      </c>
    </row>
    <row r="30" spans="1:1" x14ac:dyDescent="0.2">
      <c r="A30" s="242" t="s">
        <v>585</v>
      </c>
    </row>
  </sheetData>
  <pageMargins left="0.7" right="0.7" top="0.78740157499999996" bottom="0.78740157499999996"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workbookViewId="0">
      <selection sqref="A1:J1"/>
    </sheetView>
  </sheetViews>
  <sheetFormatPr baseColWidth="10" defaultRowHeight="11.25" x14ac:dyDescent="0.2"/>
  <cols>
    <col min="1" max="1" width="3.28515625" style="52" customWidth="1"/>
    <col min="2" max="4" width="1" style="52" customWidth="1"/>
    <col min="5" max="5" width="26.28515625" style="51" customWidth="1"/>
    <col min="6" max="6" width="13.28515625" style="51" customWidth="1"/>
    <col min="7" max="10" width="10.28515625" style="51" customWidth="1"/>
    <col min="11" max="16384" width="11.42578125" style="51"/>
  </cols>
  <sheetData>
    <row r="1" spans="1:10" ht="12" customHeight="1" x14ac:dyDescent="0.2">
      <c r="A1" s="147" t="s">
        <v>418</v>
      </c>
      <c r="B1" s="147"/>
      <c r="C1" s="147"/>
      <c r="D1" s="147"/>
      <c r="E1" s="147"/>
      <c r="F1" s="147"/>
      <c r="G1" s="147"/>
      <c r="H1" s="147"/>
      <c r="I1" s="147"/>
      <c r="J1" s="147"/>
    </row>
    <row r="2" spans="1:10" ht="15.95" customHeight="1" thickBot="1" x14ac:dyDescent="0.25">
      <c r="A2" s="148" t="s">
        <v>2</v>
      </c>
      <c r="B2" s="148"/>
      <c r="C2" s="148"/>
      <c r="D2" s="148"/>
      <c r="E2" s="148"/>
      <c r="F2" s="148"/>
      <c r="G2" s="148"/>
      <c r="H2" s="148"/>
      <c r="I2" s="148"/>
      <c r="J2" s="148"/>
    </row>
    <row r="3" spans="1:10" ht="15" customHeight="1" x14ac:dyDescent="0.2">
      <c r="A3" s="157" t="s">
        <v>337</v>
      </c>
      <c r="B3" s="166" t="s">
        <v>83</v>
      </c>
      <c r="C3" s="134"/>
      <c r="D3" s="134"/>
      <c r="E3" s="134"/>
      <c r="F3" s="135"/>
      <c r="G3" s="177" t="s">
        <v>410</v>
      </c>
      <c r="H3" s="178"/>
      <c r="I3" s="166" t="s">
        <v>409</v>
      </c>
      <c r="J3" s="180"/>
    </row>
    <row r="4" spans="1:10" ht="15" customHeight="1" x14ac:dyDescent="0.2">
      <c r="A4" s="175"/>
      <c r="B4" s="167"/>
      <c r="C4" s="136"/>
      <c r="D4" s="136"/>
      <c r="E4" s="136"/>
      <c r="F4" s="137"/>
      <c r="G4" s="127"/>
      <c r="H4" s="179"/>
      <c r="I4" s="181"/>
      <c r="J4" s="182"/>
    </row>
    <row r="5" spans="1:10" ht="15" customHeight="1" x14ac:dyDescent="0.2">
      <c r="A5" s="175"/>
      <c r="B5" s="167"/>
      <c r="C5" s="136"/>
      <c r="D5" s="136"/>
      <c r="E5" s="136"/>
      <c r="F5" s="137"/>
      <c r="G5" s="183" t="s">
        <v>266</v>
      </c>
      <c r="H5" s="171" t="s">
        <v>408</v>
      </c>
      <c r="I5" s="184" t="s">
        <v>266</v>
      </c>
      <c r="J5" s="185" t="s">
        <v>408</v>
      </c>
    </row>
    <row r="6" spans="1:10" ht="15" customHeight="1" thickBot="1" x14ac:dyDescent="0.25">
      <c r="A6" s="176"/>
      <c r="B6" s="168"/>
      <c r="C6" s="138"/>
      <c r="D6" s="138"/>
      <c r="E6" s="138"/>
      <c r="F6" s="139"/>
      <c r="G6" s="164"/>
      <c r="H6" s="165"/>
      <c r="I6" s="161"/>
      <c r="J6" s="170"/>
    </row>
    <row r="7" spans="1:10" ht="21.95" customHeight="1" x14ac:dyDescent="0.2">
      <c r="A7" s="151" t="s">
        <v>84</v>
      </c>
      <c r="B7" s="151"/>
      <c r="C7" s="151"/>
      <c r="D7" s="151"/>
      <c r="E7" s="151"/>
      <c r="F7" s="151"/>
      <c r="G7" s="151"/>
      <c r="H7" s="146"/>
      <c r="I7" s="151"/>
      <c r="J7" s="146"/>
    </row>
    <row r="8" spans="1:10" ht="12" customHeight="1" x14ac:dyDescent="0.2">
      <c r="A8" s="70" t="s">
        <v>397</v>
      </c>
      <c r="B8" s="51" t="s">
        <v>85</v>
      </c>
      <c r="F8" s="55"/>
      <c r="G8" s="54">
        <v>272095.52899999998</v>
      </c>
      <c r="H8" s="54">
        <v>489.43766627393489</v>
      </c>
      <c r="I8" s="54">
        <v>272034.25300000003</v>
      </c>
      <c r="J8" s="54">
        <v>489.32744475523219</v>
      </c>
    </row>
    <row r="9" spans="1:10" ht="12" customHeight="1" x14ac:dyDescent="0.2">
      <c r="A9" s="70" t="s">
        <v>396</v>
      </c>
      <c r="B9" s="51" t="s">
        <v>86</v>
      </c>
      <c r="F9" s="55"/>
      <c r="G9" s="54">
        <v>194611.28899999993</v>
      </c>
      <c r="H9" s="54">
        <v>350.06122838101578</v>
      </c>
      <c r="I9" s="54">
        <v>193362.96</v>
      </c>
      <c r="J9" s="54">
        <v>347.81576982920666</v>
      </c>
    </row>
    <row r="10" spans="1:10" ht="12" customHeight="1" x14ac:dyDescent="0.2">
      <c r="A10" s="70" t="s">
        <v>395</v>
      </c>
      <c r="C10" s="51" t="s">
        <v>116</v>
      </c>
      <c r="F10" s="55"/>
      <c r="G10" s="54">
        <v>182701.2889999999</v>
      </c>
      <c r="H10" s="54">
        <v>328.63786054125035</v>
      </c>
      <c r="I10" s="54">
        <v>180631.92900000006</v>
      </c>
      <c r="J10" s="54">
        <v>324.91555487601966</v>
      </c>
    </row>
    <row r="11" spans="1:10" ht="12" customHeight="1" x14ac:dyDescent="0.2">
      <c r="A11" s="70" t="s">
        <v>394</v>
      </c>
      <c r="C11" s="51" t="s">
        <v>117</v>
      </c>
      <c r="F11" s="55"/>
      <c r="G11" s="54">
        <v>11909.999999999998</v>
      </c>
      <c r="H11" s="54">
        <v>21.42336783976544</v>
      </c>
      <c r="I11" s="54">
        <v>12731.031000000001</v>
      </c>
      <c r="J11" s="54">
        <v>22.900214953186975</v>
      </c>
    </row>
    <row r="12" spans="1:10" ht="12" customHeight="1" x14ac:dyDescent="0.2">
      <c r="A12" s="70" t="s">
        <v>393</v>
      </c>
      <c r="B12" s="51" t="s">
        <v>87</v>
      </c>
      <c r="F12" s="55"/>
      <c r="G12" s="54">
        <v>8799.3019999999997</v>
      </c>
      <c r="H12" s="54">
        <v>15.827933121677894</v>
      </c>
      <c r="I12" s="54">
        <v>6600.9279999999999</v>
      </c>
      <c r="J12" s="54">
        <v>11.873560758002284</v>
      </c>
    </row>
    <row r="13" spans="1:10" ht="12" customHeight="1" x14ac:dyDescent="0.2">
      <c r="A13" s="70" t="s">
        <v>392</v>
      </c>
      <c r="C13" s="51" t="s">
        <v>118</v>
      </c>
      <c r="F13" s="55"/>
      <c r="G13" s="54" t="s">
        <v>276</v>
      </c>
      <c r="H13" s="54" t="s">
        <v>276</v>
      </c>
      <c r="I13" s="54" t="s">
        <v>276</v>
      </c>
      <c r="J13" s="54" t="s">
        <v>276</v>
      </c>
    </row>
    <row r="14" spans="1:10" ht="12" customHeight="1" x14ac:dyDescent="0.2">
      <c r="A14" s="70" t="s">
        <v>391</v>
      </c>
      <c r="C14" s="51" t="s">
        <v>119</v>
      </c>
      <c r="F14" s="55"/>
      <c r="G14" s="54">
        <v>8799.3019999999997</v>
      </c>
      <c r="H14" s="54">
        <v>15.827933121677894</v>
      </c>
      <c r="I14" s="54">
        <v>6600.9279999999999</v>
      </c>
      <c r="J14" s="54">
        <v>11.873560758002284</v>
      </c>
    </row>
    <row r="15" spans="1:10" ht="12" customHeight="1" x14ac:dyDescent="0.2">
      <c r="A15" s="70" t="s">
        <v>389</v>
      </c>
      <c r="B15" s="51" t="s">
        <v>390</v>
      </c>
      <c r="F15" s="55"/>
      <c r="G15" s="54"/>
      <c r="H15" s="54"/>
      <c r="I15" s="54"/>
      <c r="J15" s="54"/>
    </row>
    <row r="16" spans="1:10" ht="12" customHeight="1" x14ac:dyDescent="0.2">
      <c r="A16" s="70"/>
      <c r="B16" s="51"/>
      <c r="E16" s="51" t="s">
        <v>372</v>
      </c>
      <c r="F16" s="55"/>
      <c r="G16" s="54">
        <v>560335.52899999998</v>
      </c>
      <c r="H16" s="54">
        <v>1007.9155458821625</v>
      </c>
      <c r="I16" s="54">
        <v>563094.34500000009</v>
      </c>
      <c r="J16" s="54">
        <v>1012.8780253087142</v>
      </c>
    </row>
    <row r="17" spans="1:10" ht="12" customHeight="1" x14ac:dyDescent="0.2">
      <c r="A17" s="70" t="s">
        <v>388</v>
      </c>
      <c r="C17" s="51" t="s">
        <v>118</v>
      </c>
      <c r="F17" s="55"/>
      <c r="G17" s="54">
        <v>22041.877</v>
      </c>
      <c r="H17" s="54">
        <v>39.648298811911467</v>
      </c>
      <c r="I17" s="54">
        <v>21678.381999999998</v>
      </c>
      <c r="J17" s="54">
        <v>38.994454387653235</v>
      </c>
    </row>
    <row r="18" spans="1:10" ht="12" customHeight="1" x14ac:dyDescent="0.2">
      <c r="A18" s="70" t="s">
        <v>386</v>
      </c>
      <c r="D18" s="51" t="s">
        <v>387</v>
      </c>
      <c r="F18" s="55"/>
      <c r="G18" s="54">
        <v>1166.5229999999999</v>
      </c>
      <c r="H18" s="54">
        <v>2.0983082554615198</v>
      </c>
      <c r="I18" s="54">
        <v>65.179000000000002</v>
      </c>
      <c r="J18" s="54">
        <v>0.117242123629561</v>
      </c>
    </row>
    <row r="19" spans="1:10" ht="12" customHeight="1" x14ac:dyDescent="0.2">
      <c r="A19" s="70" t="s">
        <v>385</v>
      </c>
      <c r="E19" s="51" t="s">
        <v>120</v>
      </c>
      <c r="F19" s="55"/>
      <c r="G19" s="54">
        <v>1161.6410000000001</v>
      </c>
      <c r="H19" s="54">
        <v>2.089526653295799</v>
      </c>
      <c r="I19" s="54">
        <v>59.09</v>
      </c>
      <c r="J19" s="54">
        <v>0.10628940433683794</v>
      </c>
    </row>
    <row r="20" spans="1:10" ht="12" customHeight="1" x14ac:dyDescent="0.2">
      <c r="A20" s="70" t="s">
        <v>384</v>
      </c>
      <c r="E20" s="51" t="s">
        <v>121</v>
      </c>
      <c r="F20" s="55"/>
      <c r="G20" s="54">
        <v>4.8819999999999997</v>
      </c>
      <c r="H20" s="54">
        <v>8.7816021657208133E-3</v>
      </c>
      <c r="I20" s="54">
        <v>6.0890000000000004</v>
      </c>
      <c r="J20" s="54">
        <v>1.0952719292723069E-2</v>
      </c>
    </row>
    <row r="21" spans="1:10" ht="12" customHeight="1" x14ac:dyDescent="0.2">
      <c r="A21" s="70" t="s">
        <v>382</v>
      </c>
      <c r="E21" s="51" t="s">
        <v>413</v>
      </c>
      <c r="F21" s="55"/>
      <c r="G21" s="54" t="s">
        <v>276</v>
      </c>
      <c r="H21" s="54" t="s">
        <v>276</v>
      </c>
      <c r="I21" s="54" t="s">
        <v>276</v>
      </c>
      <c r="J21" s="54" t="s">
        <v>276</v>
      </c>
    </row>
    <row r="22" spans="1:10" ht="12" customHeight="1" x14ac:dyDescent="0.2">
      <c r="A22" s="70" t="s">
        <v>380</v>
      </c>
      <c r="D22" s="51" t="s">
        <v>381</v>
      </c>
      <c r="F22" s="55"/>
      <c r="G22" s="54"/>
      <c r="H22" s="54"/>
      <c r="I22" s="54"/>
      <c r="J22" s="54"/>
    </row>
    <row r="23" spans="1:10" ht="12" customHeight="1" x14ac:dyDescent="0.2">
      <c r="A23" s="70"/>
      <c r="D23" s="51"/>
      <c r="E23" s="51" t="s">
        <v>372</v>
      </c>
      <c r="F23" s="55"/>
      <c r="G23" s="54">
        <v>20875.353999999996</v>
      </c>
      <c r="H23" s="54">
        <v>37.549990556449941</v>
      </c>
      <c r="I23" s="54">
        <v>21613.202999999998</v>
      </c>
      <c r="J23" s="54">
        <v>38.877212264023669</v>
      </c>
    </row>
    <row r="24" spans="1:10" ht="12" customHeight="1" x14ac:dyDescent="0.2">
      <c r="A24" s="70" t="s">
        <v>379</v>
      </c>
      <c r="C24" s="51" t="s">
        <v>119</v>
      </c>
      <c r="F24" s="55"/>
      <c r="G24" s="54">
        <v>538293.65200000012</v>
      </c>
      <c r="H24" s="54">
        <v>968.26724707025107</v>
      </c>
      <c r="I24" s="54">
        <v>541415.96300000022</v>
      </c>
      <c r="J24" s="54">
        <v>973.88357092106094</v>
      </c>
    </row>
    <row r="25" spans="1:10" ht="12" customHeight="1" x14ac:dyDescent="0.2">
      <c r="A25" s="70" t="s">
        <v>377</v>
      </c>
      <c r="D25" s="52" t="s">
        <v>378</v>
      </c>
      <c r="F25" s="55"/>
      <c r="G25" s="54">
        <v>79769.143000000011</v>
      </c>
      <c r="H25" s="54">
        <v>143.48645615044924</v>
      </c>
      <c r="I25" s="54">
        <v>83406.73000000001</v>
      </c>
      <c r="J25" s="54">
        <v>150.02964375331649</v>
      </c>
    </row>
    <row r="26" spans="1:10" ht="12" customHeight="1" x14ac:dyDescent="0.2">
      <c r="A26" s="70" t="s">
        <v>375</v>
      </c>
      <c r="D26" s="52" t="s">
        <v>376</v>
      </c>
      <c r="F26" s="55"/>
      <c r="G26" s="54">
        <v>122131.79300000001</v>
      </c>
      <c r="H26" s="54">
        <v>219.68718105533921</v>
      </c>
      <c r="I26" s="54">
        <v>124865.883</v>
      </c>
      <c r="J26" s="54">
        <v>224.6051840592875</v>
      </c>
    </row>
    <row r="27" spans="1:10" ht="12" customHeight="1" x14ac:dyDescent="0.2">
      <c r="A27" s="70" t="s">
        <v>373</v>
      </c>
      <c r="D27" s="52" t="s">
        <v>374</v>
      </c>
      <c r="F27" s="55"/>
      <c r="G27" s="54">
        <v>336392.7159999999</v>
      </c>
      <c r="H27" s="54">
        <v>605.09360986446256</v>
      </c>
      <c r="I27" s="54">
        <v>333143.34999999998</v>
      </c>
      <c r="J27" s="54">
        <v>599.24874310845689</v>
      </c>
    </row>
    <row r="28" spans="1:10" ht="12" customHeight="1" x14ac:dyDescent="0.2">
      <c r="A28" s="70" t="s">
        <v>371</v>
      </c>
      <c r="D28" s="52" t="s">
        <v>372</v>
      </c>
      <c r="F28" s="55"/>
      <c r="G28" s="54" t="s">
        <v>276</v>
      </c>
      <c r="H28" s="54" t="s">
        <v>276</v>
      </c>
      <c r="I28" s="54" t="s">
        <v>276</v>
      </c>
      <c r="J28" s="54" t="s">
        <v>276</v>
      </c>
    </row>
    <row r="29" spans="1:10" ht="6.95" customHeight="1" x14ac:dyDescent="0.2">
      <c r="A29" s="70"/>
      <c r="F29" s="55"/>
      <c r="G29" s="54"/>
      <c r="H29" s="54"/>
      <c r="I29" s="54"/>
      <c r="J29" s="54"/>
    </row>
    <row r="30" spans="1:10" ht="12" customHeight="1" x14ac:dyDescent="0.2">
      <c r="A30" s="70" t="s">
        <v>370</v>
      </c>
      <c r="B30" s="52" t="s">
        <v>88</v>
      </c>
      <c r="F30" s="55"/>
      <c r="G30" s="54">
        <v>1035841.6490000003</v>
      </c>
      <c r="H30" s="54">
        <v>1863.2423736587909</v>
      </c>
      <c r="I30" s="54">
        <v>1035092.4859999997</v>
      </c>
      <c r="J30" s="54">
        <v>1861.8948006511553</v>
      </c>
    </row>
    <row r="31" spans="1:10" ht="12" customHeight="1" x14ac:dyDescent="0.2">
      <c r="A31" s="70" t="s">
        <v>369</v>
      </c>
      <c r="B31" s="52" t="s">
        <v>89</v>
      </c>
      <c r="F31" s="55"/>
      <c r="G31" s="54">
        <v>5488.387999999999</v>
      </c>
      <c r="H31" s="54">
        <v>9.8723555811380823</v>
      </c>
      <c r="I31" s="54">
        <v>7362.7350000000006</v>
      </c>
      <c r="J31" s="54">
        <v>13.243877431714139</v>
      </c>
    </row>
    <row r="32" spans="1:10" ht="6.95" customHeight="1" x14ac:dyDescent="0.2">
      <c r="A32" s="70"/>
      <c r="F32" s="55"/>
      <c r="G32" s="57"/>
      <c r="H32" s="57"/>
      <c r="I32" s="57"/>
      <c r="J32" s="57"/>
    </row>
    <row r="33" spans="1:10" s="58" customFormat="1" ht="12" customHeight="1" x14ac:dyDescent="0.2">
      <c r="A33" s="73" t="s">
        <v>368</v>
      </c>
      <c r="B33" s="62" t="s">
        <v>90</v>
      </c>
      <c r="C33" s="62"/>
      <c r="D33" s="62"/>
      <c r="F33" s="61"/>
      <c r="G33" s="60">
        <v>1030353.2610000003</v>
      </c>
      <c r="H33" s="60">
        <v>1853.370018077653</v>
      </c>
      <c r="I33" s="60">
        <v>1027729.7509999997</v>
      </c>
      <c r="J33" s="60">
        <v>1848.6509232194412</v>
      </c>
    </row>
    <row r="34" spans="1:10" ht="21.95" customHeight="1" x14ac:dyDescent="0.2">
      <c r="A34" s="152" t="s">
        <v>91</v>
      </c>
      <c r="B34" s="152"/>
      <c r="C34" s="152"/>
      <c r="D34" s="152"/>
      <c r="E34" s="152"/>
      <c r="F34" s="152"/>
      <c r="G34" s="152"/>
      <c r="H34" s="152"/>
      <c r="I34" s="152"/>
      <c r="J34" s="152"/>
    </row>
    <row r="35" spans="1:10" ht="12" customHeight="1" x14ac:dyDescent="0.2">
      <c r="A35" s="70" t="s">
        <v>367</v>
      </c>
      <c r="B35" s="52" t="s">
        <v>92</v>
      </c>
      <c r="F35" s="55"/>
      <c r="G35" s="54">
        <v>43686.758000000002</v>
      </c>
      <c r="H35" s="54">
        <v>78.582492557583166</v>
      </c>
      <c r="I35" s="54">
        <v>50215.348999999995</v>
      </c>
      <c r="J35" s="54">
        <v>90.32593558599477</v>
      </c>
    </row>
    <row r="36" spans="1:10" ht="12" customHeight="1" x14ac:dyDescent="0.2">
      <c r="A36" s="70" t="s">
        <v>366</v>
      </c>
      <c r="C36" s="52" t="s">
        <v>93</v>
      </c>
      <c r="F36" s="55"/>
      <c r="G36" s="54">
        <v>32012.999000000003</v>
      </c>
      <c r="H36" s="54">
        <v>57.584068281363827</v>
      </c>
      <c r="I36" s="54">
        <v>35082.752999999997</v>
      </c>
      <c r="J36" s="54">
        <v>63.105854101648575</v>
      </c>
    </row>
    <row r="37" spans="1:10" ht="12" customHeight="1" x14ac:dyDescent="0.2">
      <c r="A37" s="70" t="s">
        <v>365</v>
      </c>
      <c r="D37" s="52" t="s">
        <v>122</v>
      </c>
      <c r="F37" s="55"/>
      <c r="G37" s="54">
        <v>3396.9120000000003</v>
      </c>
      <c r="H37" s="54">
        <v>6.1102682867601432</v>
      </c>
      <c r="I37" s="54">
        <v>6729.9059999999999</v>
      </c>
      <c r="J37" s="54">
        <v>12.105562700675438</v>
      </c>
    </row>
    <row r="38" spans="1:10" ht="12" customHeight="1" x14ac:dyDescent="0.2">
      <c r="A38" s="70" t="s">
        <v>364</v>
      </c>
      <c r="D38" s="52" t="s">
        <v>123</v>
      </c>
      <c r="F38" s="55"/>
      <c r="G38" s="54">
        <v>3525.6079999999997</v>
      </c>
      <c r="H38" s="54">
        <v>6.3417629758874687</v>
      </c>
      <c r="I38" s="54">
        <v>5910.5859999999993</v>
      </c>
      <c r="J38" s="54">
        <v>10.631793285186218</v>
      </c>
    </row>
    <row r="39" spans="1:10" ht="12" customHeight="1" x14ac:dyDescent="0.2">
      <c r="A39" s="70" t="s">
        <v>363</v>
      </c>
      <c r="D39" s="52" t="s">
        <v>124</v>
      </c>
      <c r="F39" s="55"/>
      <c r="G39" s="54">
        <v>5915.54</v>
      </c>
      <c r="H39" s="54">
        <v>10.640704398895554</v>
      </c>
      <c r="I39" s="54">
        <v>8077.9540000000006</v>
      </c>
      <c r="J39" s="54">
        <v>14.530392941620873</v>
      </c>
    </row>
    <row r="40" spans="1:10" ht="12" customHeight="1" x14ac:dyDescent="0.2">
      <c r="A40" s="70" t="s">
        <v>362</v>
      </c>
      <c r="D40" s="52" t="s">
        <v>125</v>
      </c>
      <c r="F40" s="55"/>
      <c r="G40" s="54" t="s">
        <v>276</v>
      </c>
      <c r="H40" s="54" t="s">
        <v>276</v>
      </c>
      <c r="I40" s="54" t="s">
        <v>276</v>
      </c>
      <c r="J40" s="54" t="s">
        <v>276</v>
      </c>
    </row>
    <row r="41" spans="1:10" ht="12" customHeight="1" x14ac:dyDescent="0.2">
      <c r="A41" s="70" t="s">
        <v>361</v>
      </c>
      <c r="C41" s="52" t="s">
        <v>94</v>
      </c>
      <c r="F41" s="55"/>
      <c r="G41" s="54">
        <v>11673.759000000002</v>
      </c>
      <c r="H41" s="54">
        <v>20.998424276219342</v>
      </c>
      <c r="I41" s="54">
        <v>15132.595999999998</v>
      </c>
      <c r="J41" s="54">
        <v>27.220081484346192</v>
      </c>
    </row>
    <row r="42" spans="1:10" ht="12" customHeight="1" x14ac:dyDescent="0.2">
      <c r="A42" s="70" t="s">
        <v>360</v>
      </c>
      <c r="B42" s="52" t="s">
        <v>95</v>
      </c>
      <c r="F42" s="55"/>
      <c r="G42" s="54">
        <v>10417.539999999999</v>
      </c>
      <c r="H42" s="54">
        <v>18.738773417755674</v>
      </c>
      <c r="I42" s="54">
        <v>5581.5679999999993</v>
      </c>
      <c r="J42" s="54">
        <v>10.039965103834081</v>
      </c>
    </row>
    <row r="43" spans="1:10" ht="12" customHeight="1" x14ac:dyDescent="0.2">
      <c r="A43" s="70" t="s">
        <v>359</v>
      </c>
      <c r="C43" s="52" t="s">
        <v>118</v>
      </c>
      <c r="F43" s="55"/>
      <c r="G43" s="54">
        <v>485.04300000000001</v>
      </c>
      <c r="H43" s="54">
        <v>0.87248149513882023</v>
      </c>
      <c r="I43" s="54">
        <v>1894.6970000000001</v>
      </c>
      <c r="J43" s="54">
        <v>3.4081268493618859</v>
      </c>
    </row>
    <row r="44" spans="1:10" ht="12" customHeight="1" x14ac:dyDescent="0.2">
      <c r="A44" s="70" t="s">
        <v>358</v>
      </c>
      <c r="C44" s="52" t="s">
        <v>119</v>
      </c>
      <c r="F44" s="55"/>
      <c r="G44" s="54">
        <v>9932.4970000000012</v>
      </c>
      <c r="H44" s="54">
        <v>17.866291922616853</v>
      </c>
      <c r="I44" s="54">
        <v>3686.8709999999992</v>
      </c>
      <c r="J44" s="54">
        <v>6.6318382544721954</v>
      </c>
    </row>
    <row r="45" spans="1:10" ht="12" customHeight="1" x14ac:dyDescent="0.2">
      <c r="A45" s="70" t="s">
        <v>357</v>
      </c>
      <c r="B45" s="52" t="s">
        <v>96</v>
      </c>
      <c r="F45" s="55"/>
      <c r="G45" s="54">
        <v>14890.998</v>
      </c>
      <c r="H45" s="54">
        <v>26.785501902200796</v>
      </c>
      <c r="I45" s="54">
        <v>332.90999999999997</v>
      </c>
      <c r="J45" s="54">
        <v>0.5988289997931413</v>
      </c>
    </row>
    <row r="46" spans="1:10" ht="12" customHeight="1" x14ac:dyDescent="0.2">
      <c r="A46" s="70" t="s">
        <v>356</v>
      </c>
      <c r="B46" s="52" t="s">
        <v>97</v>
      </c>
      <c r="F46" s="55"/>
      <c r="G46" s="54">
        <v>30009.472000000002</v>
      </c>
      <c r="H46" s="54">
        <v>53.980181136283917</v>
      </c>
      <c r="I46" s="54">
        <v>325</v>
      </c>
      <c r="J46" s="54">
        <v>0.58460071770980415</v>
      </c>
    </row>
    <row r="47" spans="1:10" ht="12" customHeight="1" x14ac:dyDescent="0.2">
      <c r="A47" s="70" t="s">
        <v>355</v>
      </c>
      <c r="B47" s="52" t="s">
        <v>98</v>
      </c>
      <c r="F47" s="55"/>
      <c r="G47" s="54">
        <v>217.45499999999998</v>
      </c>
      <c r="H47" s="54">
        <v>0.3911518432910322</v>
      </c>
      <c r="I47" s="54" t="s">
        <v>276</v>
      </c>
      <c r="J47" s="54" t="s">
        <v>276</v>
      </c>
    </row>
    <row r="48" spans="1:10" ht="6.95" customHeight="1" x14ac:dyDescent="0.2">
      <c r="A48" s="70"/>
      <c r="F48" s="55"/>
      <c r="G48" s="54"/>
      <c r="H48" s="54"/>
      <c r="I48" s="54"/>
      <c r="J48" s="54"/>
    </row>
    <row r="49" spans="1:10" ht="12" customHeight="1" x14ac:dyDescent="0.2">
      <c r="A49" s="70" t="s">
        <v>354</v>
      </c>
      <c r="B49" s="52" t="s">
        <v>99</v>
      </c>
      <c r="F49" s="55"/>
      <c r="G49" s="54">
        <v>99222.222999999998</v>
      </c>
      <c r="H49" s="54">
        <v>178.47810085711458</v>
      </c>
      <c r="I49" s="54">
        <v>56454.82699999999</v>
      </c>
      <c r="J49" s="54">
        <v>101.54933040733179</v>
      </c>
    </row>
    <row r="50" spans="1:10" ht="12" customHeight="1" x14ac:dyDescent="0.2">
      <c r="A50" s="70" t="s">
        <v>353</v>
      </c>
      <c r="B50" s="52" t="s">
        <v>89</v>
      </c>
      <c r="F50" s="55"/>
      <c r="G50" s="54" t="s">
        <v>276</v>
      </c>
      <c r="H50" s="54" t="s">
        <v>276</v>
      </c>
      <c r="I50" s="54" t="s">
        <v>276</v>
      </c>
      <c r="J50" s="54" t="s">
        <v>276</v>
      </c>
    </row>
    <row r="51" spans="1:10" ht="6.95" customHeight="1" x14ac:dyDescent="0.2">
      <c r="A51" s="70"/>
      <c r="F51" s="55"/>
      <c r="G51" s="57"/>
      <c r="H51" s="57"/>
      <c r="I51" s="57"/>
      <c r="J51" s="57"/>
    </row>
    <row r="52" spans="1:10" s="58" customFormat="1" ht="12" customHeight="1" x14ac:dyDescent="0.2">
      <c r="A52" s="73" t="s">
        <v>352</v>
      </c>
      <c r="B52" s="62" t="s">
        <v>100</v>
      </c>
      <c r="C52" s="62"/>
      <c r="D52" s="62"/>
      <c r="F52" s="61"/>
      <c r="G52" s="60">
        <v>99222.222999999998</v>
      </c>
      <c r="H52" s="60">
        <v>178.47810085711458</v>
      </c>
      <c r="I52" s="60">
        <v>56454.82699999999</v>
      </c>
      <c r="J52" s="60">
        <v>101.54933040733179</v>
      </c>
    </row>
    <row r="53" spans="1:10" ht="6.95" customHeight="1" x14ac:dyDescent="0.2">
      <c r="A53" s="70"/>
      <c r="F53" s="55"/>
      <c r="G53" s="60"/>
      <c r="H53" s="60"/>
      <c r="I53" s="60"/>
      <c r="J53" s="60"/>
    </row>
    <row r="54" spans="1:10" s="58" customFormat="1" ht="12" customHeight="1" x14ac:dyDescent="0.2">
      <c r="A54" s="73" t="s">
        <v>351</v>
      </c>
      <c r="B54" s="62" t="s">
        <v>101</v>
      </c>
      <c r="C54" s="62"/>
      <c r="D54" s="62"/>
      <c r="F54" s="61"/>
      <c r="G54" s="60">
        <v>1129575.4840000004</v>
      </c>
      <c r="H54" s="60">
        <v>2031.8481189347676</v>
      </c>
      <c r="I54" s="60">
        <v>1084184.5779999995</v>
      </c>
      <c r="J54" s="60">
        <v>1950.200253626773</v>
      </c>
    </row>
    <row r="55" spans="1:10" ht="12" customHeight="1" x14ac:dyDescent="0.2">
      <c r="A55" s="70" t="s">
        <v>350</v>
      </c>
      <c r="B55" s="52" t="s">
        <v>126</v>
      </c>
      <c r="F55" s="55"/>
      <c r="G55" s="54" t="s">
        <v>276</v>
      </c>
      <c r="H55" s="54" t="s">
        <v>276</v>
      </c>
      <c r="I55" s="54" t="s">
        <v>276</v>
      </c>
      <c r="J55" s="54" t="s">
        <v>276</v>
      </c>
    </row>
    <row r="56" spans="1:10" ht="21.95" customHeight="1" x14ac:dyDescent="0.2">
      <c r="A56" s="152" t="s">
        <v>127</v>
      </c>
      <c r="B56" s="152"/>
      <c r="C56" s="152"/>
      <c r="D56" s="152"/>
      <c r="E56" s="152"/>
      <c r="F56" s="152"/>
      <c r="G56" s="152"/>
      <c r="H56" s="152"/>
      <c r="I56" s="152"/>
      <c r="J56" s="152"/>
    </row>
    <row r="57" spans="1:10" ht="12" customHeight="1" x14ac:dyDescent="0.2">
      <c r="A57" s="70" t="s">
        <v>349</v>
      </c>
      <c r="B57" s="52" t="s">
        <v>128</v>
      </c>
      <c r="F57" s="55"/>
      <c r="G57" s="54">
        <v>38645.396999999997</v>
      </c>
      <c r="H57" s="54">
        <v>69.51423637655482</v>
      </c>
      <c r="I57" s="54">
        <v>36866.370999999999</v>
      </c>
      <c r="J57" s="54">
        <v>66.314175218325886</v>
      </c>
    </row>
    <row r="58" spans="1:10" ht="12" customHeight="1" x14ac:dyDescent="0.2">
      <c r="A58" s="70" t="s">
        <v>348</v>
      </c>
      <c r="C58" s="52" t="s">
        <v>129</v>
      </c>
      <c r="F58" s="55"/>
      <c r="G58" s="54">
        <v>38645.396999999997</v>
      </c>
      <c r="H58" s="54">
        <v>69.51423637655482</v>
      </c>
      <c r="I58" s="54">
        <v>36866.370999999999</v>
      </c>
      <c r="J58" s="54">
        <v>66.314175218325886</v>
      </c>
    </row>
    <row r="59" spans="1:10" ht="12" customHeight="1" x14ac:dyDescent="0.2">
      <c r="A59" s="70" t="s">
        <v>347</v>
      </c>
      <c r="C59" s="52" t="s">
        <v>130</v>
      </c>
      <c r="F59" s="55"/>
      <c r="G59" s="54" t="s">
        <v>276</v>
      </c>
      <c r="H59" s="54" t="s">
        <v>276</v>
      </c>
      <c r="I59" s="54" t="s">
        <v>276</v>
      </c>
      <c r="J59" s="54" t="s">
        <v>276</v>
      </c>
    </row>
    <row r="60" spans="1:10" ht="12" customHeight="1" x14ac:dyDescent="0.2">
      <c r="A60" s="70" t="s">
        <v>346</v>
      </c>
      <c r="B60" s="52" t="s">
        <v>131</v>
      </c>
      <c r="F60" s="55"/>
      <c r="G60" s="54">
        <v>3426.8820000000001</v>
      </c>
      <c r="H60" s="54">
        <v>6.1641774667901821</v>
      </c>
      <c r="I60" s="54">
        <v>596.87300000000005</v>
      </c>
      <c r="J60" s="54">
        <v>1.0736381051741661</v>
      </c>
    </row>
    <row r="61" spans="1:10" ht="12" customHeight="1" x14ac:dyDescent="0.2">
      <c r="A61" s="63"/>
      <c r="F61" s="76"/>
      <c r="G61" s="54"/>
      <c r="H61" s="54"/>
      <c r="I61" s="54"/>
      <c r="J61" s="54"/>
    </row>
    <row r="62" spans="1:10" ht="15" customHeight="1" x14ac:dyDescent="0.2">
      <c r="A62" s="63"/>
      <c r="F62" s="76"/>
      <c r="G62" s="87"/>
      <c r="H62" s="87"/>
      <c r="I62" s="87"/>
      <c r="J62" s="87"/>
    </row>
    <row r="63" spans="1:10" ht="12" customHeight="1" x14ac:dyDescent="0.2">
      <c r="A63" s="149" t="s">
        <v>417</v>
      </c>
      <c r="B63" s="149"/>
      <c r="C63" s="149"/>
      <c r="D63" s="149"/>
      <c r="E63" s="149"/>
      <c r="F63" s="149"/>
      <c r="G63" s="149"/>
      <c r="H63" s="149"/>
      <c r="I63" s="149"/>
      <c r="J63" s="149"/>
    </row>
    <row r="64" spans="1:10" ht="15.95" customHeight="1" thickBot="1" x14ac:dyDescent="0.25">
      <c r="A64" s="150" t="s">
        <v>416</v>
      </c>
      <c r="B64" s="150"/>
      <c r="C64" s="150"/>
      <c r="D64" s="150"/>
      <c r="E64" s="150"/>
      <c r="F64" s="150"/>
      <c r="G64" s="150"/>
      <c r="H64" s="150"/>
      <c r="I64" s="150"/>
      <c r="J64" s="150"/>
    </row>
    <row r="65" spans="1:10" ht="15" customHeight="1" x14ac:dyDescent="0.2">
      <c r="A65" s="157" t="s">
        <v>337</v>
      </c>
      <c r="E65" s="134" t="s">
        <v>102</v>
      </c>
      <c r="F65" s="55"/>
      <c r="G65" s="177" t="s">
        <v>410</v>
      </c>
      <c r="H65" s="178"/>
      <c r="I65" s="166" t="s">
        <v>409</v>
      </c>
      <c r="J65" s="180"/>
    </row>
    <row r="66" spans="1:10" ht="15" customHeight="1" x14ac:dyDescent="0.2">
      <c r="A66" s="175"/>
      <c r="E66" s="160"/>
      <c r="F66" s="55"/>
      <c r="G66" s="127"/>
      <c r="H66" s="179"/>
      <c r="I66" s="181"/>
      <c r="J66" s="182"/>
    </row>
    <row r="67" spans="1:10" ht="15" customHeight="1" x14ac:dyDescent="0.2">
      <c r="A67" s="175"/>
      <c r="E67" s="160"/>
      <c r="F67" s="55"/>
      <c r="G67" s="186" t="s">
        <v>266</v>
      </c>
      <c r="H67" s="171" t="s">
        <v>408</v>
      </c>
      <c r="I67" s="184" t="s">
        <v>266</v>
      </c>
      <c r="J67" s="185" t="s">
        <v>408</v>
      </c>
    </row>
    <row r="68" spans="1:10" ht="15" customHeight="1" thickBot="1" x14ac:dyDescent="0.25">
      <c r="A68" s="176"/>
      <c r="B68" s="77"/>
      <c r="C68" s="77"/>
      <c r="D68" s="77"/>
      <c r="E68" s="161"/>
      <c r="F68" s="55"/>
      <c r="G68" s="187"/>
      <c r="H68" s="165"/>
      <c r="I68" s="161"/>
      <c r="J68" s="170"/>
    </row>
    <row r="69" spans="1:10" ht="21.95" customHeight="1" x14ac:dyDescent="0.2">
      <c r="A69" s="151" t="s">
        <v>84</v>
      </c>
      <c r="B69" s="151"/>
      <c r="C69" s="151"/>
      <c r="D69" s="151"/>
      <c r="E69" s="151"/>
      <c r="F69" s="151"/>
      <c r="G69" s="151"/>
      <c r="H69" s="146"/>
      <c r="I69" s="151"/>
      <c r="J69" s="146"/>
    </row>
    <row r="70" spans="1:10" ht="12" customHeight="1" x14ac:dyDescent="0.2">
      <c r="A70" s="70" t="s">
        <v>328</v>
      </c>
      <c r="B70" s="52" t="s">
        <v>103</v>
      </c>
      <c r="F70" s="55"/>
      <c r="G70" s="54">
        <v>320075.23099999997</v>
      </c>
      <c r="H70" s="54">
        <v>575.74218388840416</v>
      </c>
      <c r="I70" s="54">
        <v>331814.12499999994</v>
      </c>
      <c r="J70" s="54">
        <v>596.85777114230984</v>
      </c>
    </row>
    <row r="71" spans="1:10" ht="12" customHeight="1" x14ac:dyDescent="0.2">
      <c r="A71" s="70" t="s">
        <v>327</v>
      </c>
      <c r="C71" s="52" t="s">
        <v>132</v>
      </c>
      <c r="F71" s="55"/>
      <c r="G71" s="54">
        <v>56701.910000000011</v>
      </c>
      <c r="H71" s="54">
        <v>101.99377625082069</v>
      </c>
      <c r="I71" s="54">
        <v>57327.394</v>
      </c>
      <c r="J71" s="54">
        <v>103.11887900563914</v>
      </c>
    </row>
    <row r="72" spans="1:10" ht="12" customHeight="1" x14ac:dyDescent="0.2">
      <c r="A72" s="70" t="s">
        <v>326</v>
      </c>
      <c r="C72" s="52" t="s">
        <v>133</v>
      </c>
      <c r="F72" s="55"/>
      <c r="G72" s="54">
        <v>156702.321</v>
      </c>
      <c r="H72" s="54">
        <v>281.87165945659115</v>
      </c>
      <c r="I72" s="54">
        <v>157461.01699999999</v>
      </c>
      <c r="J72" s="54">
        <v>283.23638015235599</v>
      </c>
    </row>
    <row r="73" spans="1:10" ht="12" customHeight="1" x14ac:dyDescent="0.2">
      <c r="A73" s="70" t="s">
        <v>325</v>
      </c>
      <c r="C73" s="52" t="s">
        <v>134</v>
      </c>
      <c r="F73" s="55"/>
      <c r="G73" s="54">
        <v>82796.393999999986</v>
      </c>
      <c r="H73" s="54">
        <v>148.93178878825762</v>
      </c>
      <c r="I73" s="54">
        <v>88032.614000000001</v>
      </c>
      <c r="J73" s="54">
        <v>158.35055177313896</v>
      </c>
    </row>
    <row r="74" spans="1:10" ht="12" customHeight="1" x14ac:dyDescent="0.2">
      <c r="A74" s="70" t="s">
        <v>324</v>
      </c>
      <c r="C74" s="52" t="s">
        <v>135</v>
      </c>
      <c r="F74" s="55"/>
      <c r="G74" s="54">
        <v>18055.972000000002</v>
      </c>
      <c r="H74" s="54">
        <v>32.478566738917323</v>
      </c>
      <c r="I74" s="54">
        <v>21565.588000000003</v>
      </c>
      <c r="J74" s="54">
        <v>38.791563761950584</v>
      </c>
    </row>
    <row r="75" spans="1:10" ht="12" customHeight="1" x14ac:dyDescent="0.2">
      <c r="A75" s="70" t="s">
        <v>323</v>
      </c>
      <c r="C75" s="52" t="s">
        <v>136</v>
      </c>
      <c r="F75" s="55"/>
      <c r="G75" s="54">
        <v>5818.634</v>
      </c>
      <c r="H75" s="54">
        <v>10.466392653817442</v>
      </c>
      <c r="I75" s="54">
        <v>7427.5119999999988</v>
      </c>
      <c r="J75" s="54">
        <v>13.360396449225179</v>
      </c>
    </row>
    <row r="76" spans="1:10" ht="12" customHeight="1" x14ac:dyDescent="0.2">
      <c r="A76" s="70" t="s">
        <v>322</v>
      </c>
      <c r="B76" s="52" t="s">
        <v>104</v>
      </c>
      <c r="F76" s="55"/>
      <c r="G76" s="54">
        <v>140540.19900000002</v>
      </c>
      <c r="H76" s="54">
        <v>252.79969600762678</v>
      </c>
      <c r="I76" s="54">
        <v>142428.11200000002</v>
      </c>
      <c r="J76" s="54">
        <v>256.19561999154575</v>
      </c>
    </row>
    <row r="77" spans="1:10" ht="12" customHeight="1" x14ac:dyDescent="0.2">
      <c r="A77" s="70" t="s">
        <v>321</v>
      </c>
      <c r="C77" s="52" t="s">
        <v>137</v>
      </c>
      <c r="F77" s="55"/>
      <c r="G77" s="54">
        <v>92380.24300000006</v>
      </c>
      <c r="H77" s="54">
        <v>166.17094264617268</v>
      </c>
      <c r="I77" s="54">
        <v>92086.584000000017</v>
      </c>
      <c r="J77" s="54">
        <v>165.64271722413591</v>
      </c>
    </row>
    <row r="78" spans="1:10" ht="12" customHeight="1" x14ac:dyDescent="0.2">
      <c r="A78" s="70" t="s">
        <v>319</v>
      </c>
      <c r="C78" s="52" t="s">
        <v>320</v>
      </c>
      <c r="F78" s="55"/>
      <c r="G78" s="54">
        <v>27819.512999999999</v>
      </c>
      <c r="H78" s="54">
        <v>50.040945434268394</v>
      </c>
      <c r="I78" s="54">
        <v>28747.814999999999</v>
      </c>
      <c r="J78" s="54">
        <v>51.710748558734387</v>
      </c>
    </row>
    <row r="79" spans="1:10" ht="12" customHeight="1" x14ac:dyDescent="0.2">
      <c r="A79" s="70" t="s">
        <v>318</v>
      </c>
      <c r="C79" s="52" t="s">
        <v>138</v>
      </c>
      <c r="F79" s="55"/>
      <c r="G79" s="54">
        <v>20340.442999999999</v>
      </c>
      <c r="H79" s="54">
        <v>36.587807927185729</v>
      </c>
      <c r="I79" s="54">
        <v>21593.713</v>
      </c>
      <c r="J79" s="54">
        <v>38.842154208675474</v>
      </c>
    </row>
    <row r="80" spans="1:10" ht="12" customHeight="1" x14ac:dyDescent="0.2">
      <c r="A80" s="70" t="s">
        <v>317</v>
      </c>
      <c r="B80" s="52" t="s">
        <v>105</v>
      </c>
      <c r="F80" s="55"/>
      <c r="G80" s="54">
        <v>391.62799999999999</v>
      </c>
      <c r="H80" s="54">
        <v>0.70444926115463136</v>
      </c>
      <c r="I80" s="54">
        <v>209.608</v>
      </c>
      <c r="J80" s="54">
        <v>0.37703688380835887</v>
      </c>
    </row>
    <row r="81" spans="1:10" ht="12" customHeight="1" x14ac:dyDescent="0.2">
      <c r="A81" s="70" t="s">
        <v>316</v>
      </c>
      <c r="C81" s="52" t="s">
        <v>107</v>
      </c>
      <c r="F81" s="55"/>
      <c r="G81" s="54">
        <v>3.984</v>
      </c>
      <c r="H81" s="54">
        <v>7.1663054134026459E-3</v>
      </c>
      <c r="I81" s="54">
        <v>-18.576000000000001</v>
      </c>
      <c r="J81" s="54">
        <v>-3.3413978252853298E-2</v>
      </c>
    </row>
    <row r="82" spans="1:10" ht="12" customHeight="1" x14ac:dyDescent="0.2">
      <c r="A82" s="70" t="s">
        <v>315</v>
      </c>
      <c r="C82" s="52" t="s">
        <v>108</v>
      </c>
      <c r="F82" s="55"/>
      <c r="G82" s="54">
        <v>387.64400000000001</v>
      </c>
      <c r="H82" s="54">
        <v>0.69728295574122878</v>
      </c>
      <c r="I82" s="54">
        <v>228.184</v>
      </c>
      <c r="J82" s="54">
        <v>0.41045086206121217</v>
      </c>
    </row>
    <row r="83" spans="1:10" ht="12" customHeight="1" x14ac:dyDescent="0.2">
      <c r="A83" s="70" t="s">
        <v>314</v>
      </c>
      <c r="B83" s="52" t="s">
        <v>106</v>
      </c>
      <c r="F83" s="55"/>
      <c r="G83" s="54">
        <v>558593.19000000018</v>
      </c>
      <c r="H83" s="54">
        <v>1004.7814762517201</v>
      </c>
      <c r="I83" s="54">
        <v>574956.5950000002</v>
      </c>
      <c r="J83" s="54">
        <v>1034.2155018122621</v>
      </c>
    </row>
    <row r="84" spans="1:10" ht="12" customHeight="1" x14ac:dyDescent="0.2">
      <c r="A84" s="70" t="s">
        <v>313</v>
      </c>
      <c r="C84" s="52" t="s">
        <v>107</v>
      </c>
      <c r="F84" s="55"/>
      <c r="G84" s="54">
        <v>533352.75099999993</v>
      </c>
      <c r="H84" s="54">
        <v>959.37969546799536</v>
      </c>
      <c r="I84" s="54">
        <v>548677.41000000015</v>
      </c>
      <c r="J84" s="54">
        <v>986.94525439125073</v>
      </c>
    </row>
    <row r="85" spans="1:10" ht="12" customHeight="1" x14ac:dyDescent="0.2">
      <c r="A85" s="70" t="s">
        <v>312</v>
      </c>
      <c r="D85" s="52" t="s">
        <v>407</v>
      </c>
      <c r="F85" s="55"/>
      <c r="G85" s="54">
        <v>3015.4610000000002</v>
      </c>
      <c r="H85" s="54">
        <v>5.4241251225413043</v>
      </c>
      <c r="I85" s="54">
        <v>3110.4700000000003</v>
      </c>
      <c r="J85" s="54">
        <v>5.59502459819943</v>
      </c>
    </row>
    <row r="86" spans="1:10" ht="12" customHeight="1" x14ac:dyDescent="0.2">
      <c r="A86" s="70" t="s">
        <v>311</v>
      </c>
      <c r="D86" s="52" t="s">
        <v>139</v>
      </c>
      <c r="F86" s="55"/>
      <c r="G86" s="54">
        <v>332582.61</v>
      </c>
      <c r="H86" s="54">
        <v>598.24010001169199</v>
      </c>
      <c r="I86" s="54">
        <v>334717.85399999999</v>
      </c>
      <c r="J86" s="54">
        <v>602.08091593441679</v>
      </c>
    </row>
    <row r="87" spans="1:10" ht="12" customHeight="1" x14ac:dyDescent="0.2">
      <c r="A87" s="70" t="s">
        <v>309</v>
      </c>
      <c r="E87" s="51" t="s">
        <v>310</v>
      </c>
      <c r="F87" s="55"/>
      <c r="G87" s="54">
        <v>268921.90899999999</v>
      </c>
      <c r="H87" s="54">
        <v>483.72904925935586</v>
      </c>
      <c r="I87" s="54">
        <v>268937.61699999997</v>
      </c>
      <c r="J87" s="54">
        <v>483.75730436112133</v>
      </c>
    </row>
    <row r="88" spans="1:10" ht="12" customHeight="1" x14ac:dyDescent="0.2">
      <c r="A88" s="70" t="s">
        <v>308</v>
      </c>
      <c r="D88" s="52" t="s">
        <v>140</v>
      </c>
      <c r="F88" s="55"/>
      <c r="G88" s="54">
        <v>179424.359</v>
      </c>
      <c r="H88" s="54">
        <v>322.74341244929713</v>
      </c>
      <c r="I88" s="54">
        <v>189963.64699999997</v>
      </c>
      <c r="J88" s="54">
        <v>341.70118269222121</v>
      </c>
    </row>
    <row r="89" spans="1:10" ht="12" customHeight="1" x14ac:dyDescent="0.2">
      <c r="A89" s="70" t="s">
        <v>306</v>
      </c>
      <c r="D89" s="52" t="s">
        <v>307</v>
      </c>
      <c r="F89" s="55"/>
      <c r="G89" s="54" t="s">
        <v>276</v>
      </c>
      <c r="H89" s="54" t="s">
        <v>276</v>
      </c>
      <c r="I89" s="54" t="s">
        <v>276</v>
      </c>
      <c r="J89" s="54" t="s">
        <v>276</v>
      </c>
    </row>
    <row r="90" spans="1:10" ht="12" customHeight="1" x14ac:dyDescent="0.2">
      <c r="A90" s="70" t="s">
        <v>304</v>
      </c>
      <c r="D90" s="52" t="s">
        <v>305</v>
      </c>
      <c r="F90" s="55"/>
      <c r="G90" s="54">
        <v>5488.387999999999</v>
      </c>
      <c r="H90" s="54">
        <v>9.8723555811380823</v>
      </c>
      <c r="I90" s="54">
        <v>7362.7350000000006</v>
      </c>
      <c r="J90" s="54">
        <v>13.243877431714139</v>
      </c>
    </row>
    <row r="91" spans="1:10" ht="12" customHeight="1" x14ac:dyDescent="0.2">
      <c r="A91" s="70" t="s">
        <v>303</v>
      </c>
      <c r="D91" s="52" t="s">
        <v>291</v>
      </c>
      <c r="F91" s="55"/>
      <c r="G91" s="54">
        <v>1431.1840000000002</v>
      </c>
      <c r="H91" s="54">
        <v>2.5743729033070415</v>
      </c>
      <c r="I91" s="54">
        <v>1129.671</v>
      </c>
      <c r="J91" s="54">
        <v>2.0320199303875452</v>
      </c>
    </row>
    <row r="92" spans="1:10" ht="12" customHeight="1" x14ac:dyDescent="0.2">
      <c r="A92" s="70" t="s">
        <v>302</v>
      </c>
      <c r="D92" s="52" t="s">
        <v>406</v>
      </c>
      <c r="F92" s="55"/>
      <c r="G92" s="54">
        <v>11410.749000000002</v>
      </c>
      <c r="H92" s="54">
        <v>20.525329400019785</v>
      </c>
      <c r="I92" s="54">
        <v>12393.032999999999</v>
      </c>
      <c r="J92" s="54">
        <v>22.292233804311657</v>
      </c>
    </row>
    <row r="93" spans="1:10" ht="12" customHeight="1" x14ac:dyDescent="0.2">
      <c r="A93" s="70" t="s">
        <v>301</v>
      </c>
      <c r="C93" s="52" t="s">
        <v>108</v>
      </c>
      <c r="F93" s="55"/>
      <c r="G93" s="54">
        <v>25240.439000000006</v>
      </c>
      <c r="H93" s="54">
        <v>45.401780783724718</v>
      </c>
      <c r="I93" s="54">
        <v>26279.184999999998</v>
      </c>
      <c r="J93" s="54">
        <v>47.270247421011447</v>
      </c>
    </row>
    <row r="94" spans="1:10" ht="6.95" customHeight="1" x14ac:dyDescent="0.2">
      <c r="A94" s="70"/>
      <c r="F94" s="55"/>
      <c r="G94" s="54"/>
      <c r="H94" s="54"/>
      <c r="I94" s="54"/>
      <c r="J94" s="54"/>
    </row>
    <row r="95" spans="1:10" ht="12" customHeight="1" x14ac:dyDescent="0.2">
      <c r="A95" s="70" t="s">
        <v>300</v>
      </c>
      <c r="B95" s="52" t="s">
        <v>109</v>
      </c>
      <c r="F95" s="55"/>
      <c r="G95" s="54">
        <v>1019600.2479999998</v>
      </c>
      <c r="H95" s="54">
        <v>1834.0278054089058</v>
      </c>
      <c r="I95" s="54">
        <v>1049408.44</v>
      </c>
      <c r="J95" s="54">
        <v>1887.6459298299262</v>
      </c>
    </row>
    <row r="96" spans="1:10" ht="12" customHeight="1" x14ac:dyDescent="0.2">
      <c r="A96" s="70" t="s">
        <v>299</v>
      </c>
      <c r="B96" s="52" t="s">
        <v>89</v>
      </c>
      <c r="F96" s="55"/>
      <c r="G96" s="54">
        <v>5488.387999999999</v>
      </c>
      <c r="H96" s="54">
        <v>9.8723555811380823</v>
      </c>
      <c r="I96" s="54">
        <v>7362.7350000000006</v>
      </c>
      <c r="J96" s="54">
        <v>13.243877431714139</v>
      </c>
    </row>
    <row r="97" spans="1:10" ht="6.95" customHeight="1" x14ac:dyDescent="0.2">
      <c r="A97" s="70"/>
      <c r="F97" s="55"/>
      <c r="G97" s="57"/>
      <c r="H97" s="57"/>
      <c r="I97" s="57"/>
      <c r="J97" s="57"/>
    </row>
    <row r="98" spans="1:10" s="58" customFormat="1" ht="12" customHeight="1" x14ac:dyDescent="0.2">
      <c r="A98" s="73" t="s">
        <v>298</v>
      </c>
      <c r="B98" s="62" t="s">
        <v>110</v>
      </c>
      <c r="C98" s="62"/>
      <c r="D98" s="62"/>
      <c r="F98" s="61"/>
      <c r="G98" s="60">
        <v>1014111.8599999998</v>
      </c>
      <c r="H98" s="60">
        <v>1824.1554498277676</v>
      </c>
      <c r="I98" s="60">
        <v>1042045.7050000001</v>
      </c>
      <c r="J98" s="60">
        <v>1874.4020523982122</v>
      </c>
    </row>
    <row r="99" spans="1:10" ht="21.95" customHeight="1" x14ac:dyDescent="0.2">
      <c r="A99" s="146" t="s">
        <v>91</v>
      </c>
      <c r="B99" s="146"/>
      <c r="C99" s="146"/>
      <c r="D99" s="146"/>
      <c r="E99" s="146"/>
      <c r="F99" s="146"/>
      <c r="G99" s="146"/>
      <c r="H99" s="146"/>
      <c r="I99" s="146"/>
      <c r="J99" s="146"/>
    </row>
    <row r="100" spans="1:10" ht="12" customHeight="1" x14ac:dyDescent="0.2">
      <c r="A100" s="70" t="s">
        <v>297</v>
      </c>
      <c r="B100" s="52" t="s">
        <v>111</v>
      </c>
      <c r="F100" s="55"/>
      <c r="G100" s="54">
        <v>6519.7300000000005</v>
      </c>
      <c r="H100" s="54">
        <v>11.727504114689667</v>
      </c>
      <c r="I100" s="54">
        <v>4157.4639999999999</v>
      </c>
      <c r="J100" s="54">
        <v>7.4783275023159179</v>
      </c>
    </row>
    <row r="101" spans="1:10" ht="12" customHeight="1" x14ac:dyDescent="0.2">
      <c r="A101" s="70" t="s">
        <v>296</v>
      </c>
      <c r="B101" s="52" t="s">
        <v>95</v>
      </c>
      <c r="F101" s="55"/>
      <c r="G101" s="54">
        <v>18985.281000000003</v>
      </c>
      <c r="H101" s="54">
        <v>34.150181226222493</v>
      </c>
      <c r="I101" s="54">
        <v>25972.978999999999</v>
      </c>
      <c r="J101" s="54">
        <v>46.719452813728225</v>
      </c>
    </row>
    <row r="102" spans="1:10" ht="12" customHeight="1" x14ac:dyDescent="0.2">
      <c r="A102" s="70" t="s">
        <v>295</v>
      </c>
      <c r="C102" s="52" t="s">
        <v>107</v>
      </c>
      <c r="F102" s="55"/>
      <c r="G102" s="54">
        <v>17858.489000000001</v>
      </c>
      <c r="H102" s="54">
        <v>32.123339958808131</v>
      </c>
      <c r="I102" s="54">
        <v>23549.436000000002</v>
      </c>
      <c r="J102" s="54">
        <v>42.360052883880307</v>
      </c>
    </row>
    <row r="103" spans="1:10" ht="12" customHeight="1" x14ac:dyDescent="0.2">
      <c r="A103" s="70" t="s">
        <v>294</v>
      </c>
      <c r="D103" s="74" t="s">
        <v>407</v>
      </c>
      <c r="F103" s="55"/>
      <c r="G103" s="54">
        <v>14.510999999999999</v>
      </c>
      <c r="H103" s="54">
        <v>2.6101972352882981E-2</v>
      </c>
      <c r="I103" s="54">
        <v>91.347999999999999</v>
      </c>
      <c r="J103" s="54">
        <v>0.16431417341955445</v>
      </c>
    </row>
    <row r="104" spans="1:10" ht="12" customHeight="1" x14ac:dyDescent="0.2">
      <c r="A104" s="70" t="s">
        <v>293</v>
      </c>
      <c r="D104" s="52" t="s">
        <v>141</v>
      </c>
      <c r="F104" s="55"/>
      <c r="G104" s="54">
        <v>17843.977999999999</v>
      </c>
      <c r="H104" s="54">
        <v>32.097237986455248</v>
      </c>
      <c r="I104" s="54">
        <v>23458.088000000003</v>
      </c>
      <c r="J104" s="54">
        <v>42.195738710460752</v>
      </c>
    </row>
    <row r="105" spans="1:10" ht="12" customHeight="1" x14ac:dyDescent="0.2">
      <c r="A105" s="70" t="s">
        <v>292</v>
      </c>
      <c r="D105" s="52" t="s">
        <v>142</v>
      </c>
      <c r="F105" s="55"/>
      <c r="G105" s="54" t="s">
        <v>276</v>
      </c>
      <c r="H105" s="54" t="s">
        <v>276</v>
      </c>
      <c r="I105" s="54" t="s">
        <v>276</v>
      </c>
      <c r="J105" s="54" t="s">
        <v>276</v>
      </c>
    </row>
    <row r="106" spans="1:10" ht="12" customHeight="1" x14ac:dyDescent="0.2">
      <c r="A106" s="70" t="s">
        <v>290</v>
      </c>
      <c r="D106" s="52" t="s">
        <v>291</v>
      </c>
      <c r="F106" s="55"/>
      <c r="G106" s="54" t="s">
        <v>276</v>
      </c>
      <c r="H106" s="54" t="s">
        <v>276</v>
      </c>
      <c r="I106" s="54" t="s">
        <v>276</v>
      </c>
      <c r="J106" s="54" t="s">
        <v>276</v>
      </c>
    </row>
    <row r="107" spans="1:10" ht="12" customHeight="1" x14ac:dyDescent="0.2">
      <c r="A107" s="70" t="s">
        <v>289</v>
      </c>
      <c r="D107" s="52" t="s">
        <v>406</v>
      </c>
      <c r="F107" s="55"/>
      <c r="G107" s="54" t="s">
        <v>276</v>
      </c>
      <c r="H107" s="54" t="s">
        <v>276</v>
      </c>
      <c r="I107" s="54" t="s">
        <v>276</v>
      </c>
      <c r="J107" s="54" t="s">
        <v>276</v>
      </c>
    </row>
    <row r="108" spans="1:10" ht="12" customHeight="1" x14ac:dyDescent="0.2">
      <c r="A108" s="70" t="s">
        <v>288</v>
      </c>
      <c r="C108" s="52" t="s">
        <v>108</v>
      </c>
      <c r="F108" s="55"/>
      <c r="G108" s="54">
        <v>1126.7920000000001</v>
      </c>
      <c r="H108" s="54">
        <v>2.0268412674143561</v>
      </c>
      <c r="I108" s="54">
        <v>2423.5429999999997</v>
      </c>
      <c r="J108" s="54">
        <v>4.359399929847914</v>
      </c>
    </row>
    <row r="109" spans="1:10" ht="12" customHeight="1" x14ac:dyDescent="0.2">
      <c r="A109" s="70" t="s">
        <v>287</v>
      </c>
      <c r="B109" s="52" t="s">
        <v>143</v>
      </c>
      <c r="F109" s="55"/>
      <c r="G109" s="54">
        <v>2393.0720000000001</v>
      </c>
      <c r="H109" s="54">
        <v>4.3045895653268813</v>
      </c>
      <c r="I109" s="54">
        <v>1349.365</v>
      </c>
      <c r="J109" s="54">
        <v>2.4271992229307382</v>
      </c>
    </row>
    <row r="110" spans="1:10" ht="12" customHeight="1" x14ac:dyDescent="0.2">
      <c r="A110" s="70" t="s">
        <v>286</v>
      </c>
      <c r="B110" s="52" t="s">
        <v>208</v>
      </c>
      <c r="F110" s="55"/>
      <c r="G110" s="54">
        <v>282.68600000000004</v>
      </c>
      <c r="H110" s="54">
        <v>0.50848750303542678</v>
      </c>
      <c r="I110" s="54">
        <v>644.904</v>
      </c>
      <c r="J110" s="54">
        <v>1.1600348961659186</v>
      </c>
    </row>
    <row r="111" spans="1:10" ht="12" customHeight="1" x14ac:dyDescent="0.2">
      <c r="A111" s="70" t="s">
        <v>285</v>
      </c>
      <c r="B111" s="52" t="s">
        <v>112</v>
      </c>
      <c r="F111" s="55"/>
      <c r="G111" s="54" t="s">
        <v>276</v>
      </c>
      <c r="H111" s="54" t="s">
        <v>276</v>
      </c>
      <c r="I111" s="54" t="s">
        <v>276</v>
      </c>
      <c r="J111" s="54" t="s">
        <v>276</v>
      </c>
    </row>
    <row r="112" spans="1:10" ht="6.95" customHeight="1" x14ac:dyDescent="0.2">
      <c r="A112" s="70"/>
      <c r="F112" s="55"/>
      <c r="G112" s="54"/>
      <c r="H112" s="54"/>
      <c r="I112" s="54"/>
      <c r="J112" s="54"/>
    </row>
    <row r="113" spans="1:10" ht="12" customHeight="1" x14ac:dyDescent="0.2">
      <c r="A113" s="70" t="s">
        <v>284</v>
      </c>
      <c r="B113" s="52" t="s">
        <v>113</v>
      </c>
      <c r="F113" s="55"/>
      <c r="G113" s="54">
        <v>28180.769</v>
      </c>
      <c r="H113" s="54">
        <v>50.690762409274463</v>
      </c>
      <c r="I113" s="54">
        <v>32124.712</v>
      </c>
      <c r="J113" s="54">
        <v>57.785014435140802</v>
      </c>
    </row>
    <row r="114" spans="1:10" ht="12" customHeight="1" x14ac:dyDescent="0.2">
      <c r="A114" s="70" t="s">
        <v>283</v>
      </c>
      <c r="B114" s="52" t="s">
        <v>89</v>
      </c>
      <c r="F114" s="55"/>
      <c r="G114" s="54" t="s">
        <v>276</v>
      </c>
      <c r="H114" s="54" t="s">
        <v>276</v>
      </c>
      <c r="I114" s="54" t="s">
        <v>276</v>
      </c>
      <c r="J114" s="54" t="s">
        <v>276</v>
      </c>
    </row>
    <row r="115" spans="1:10" ht="6.95" customHeight="1" x14ac:dyDescent="0.2">
      <c r="A115" s="70"/>
      <c r="F115" s="55"/>
      <c r="G115" s="57"/>
      <c r="H115" s="57"/>
      <c r="I115" s="57"/>
      <c r="J115" s="57"/>
    </row>
    <row r="116" spans="1:10" s="58" customFormat="1" ht="12" customHeight="1" x14ac:dyDescent="0.2">
      <c r="A116" s="73" t="s">
        <v>282</v>
      </c>
      <c r="B116" s="62" t="s">
        <v>114</v>
      </c>
      <c r="C116" s="62"/>
      <c r="D116" s="62"/>
      <c r="F116" s="61"/>
      <c r="G116" s="60">
        <v>28180.769</v>
      </c>
      <c r="H116" s="60">
        <v>50.690762409274463</v>
      </c>
      <c r="I116" s="60">
        <v>32124.712</v>
      </c>
      <c r="J116" s="60">
        <v>57.785014435140802</v>
      </c>
    </row>
    <row r="117" spans="1:10" ht="6.95" customHeight="1" x14ac:dyDescent="0.2">
      <c r="A117" s="70"/>
      <c r="F117" s="55"/>
      <c r="G117" s="60"/>
      <c r="H117" s="60"/>
      <c r="I117" s="60"/>
      <c r="J117" s="60"/>
    </row>
    <row r="118" spans="1:10" s="58" customFormat="1" ht="12" customHeight="1" x14ac:dyDescent="0.2">
      <c r="A118" s="73" t="s">
        <v>280</v>
      </c>
      <c r="B118" s="62" t="s">
        <v>281</v>
      </c>
      <c r="C118" s="62"/>
      <c r="D118" s="62"/>
      <c r="F118" s="61"/>
      <c r="G118" s="60">
        <v>1042292.6289999997</v>
      </c>
      <c r="H118" s="60">
        <v>1874.846212237042</v>
      </c>
      <c r="I118" s="60">
        <v>1074170.4170000006</v>
      </c>
      <c r="J118" s="60">
        <v>1932.1870668333529</v>
      </c>
    </row>
    <row r="119" spans="1:10" ht="12" customHeight="1" x14ac:dyDescent="0.2">
      <c r="A119" s="70" t="s">
        <v>279</v>
      </c>
      <c r="B119" s="52" t="s">
        <v>144</v>
      </c>
      <c r="F119" s="55"/>
      <c r="G119" s="54">
        <v>87282.85500000068</v>
      </c>
      <c r="H119" s="54">
        <v>157.00190669772564</v>
      </c>
      <c r="I119" s="54">
        <v>10014.160999998916</v>
      </c>
      <c r="J119" s="54">
        <v>18.013186793420118</v>
      </c>
    </row>
    <row r="120" spans="1:10" ht="21.95" customHeight="1" x14ac:dyDescent="0.2">
      <c r="A120" s="146" t="s">
        <v>127</v>
      </c>
      <c r="B120" s="146"/>
      <c r="C120" s="146"/>
      <c r="D120" s="146"/>
      <c r="E120" s="146"/>
      <c r="F120" s="146"/>
      <c r="G120" s="146"/>
      <c r="H120" s="146"/>
      <c r="I120" s="146"/>
      <c r="J120" s="146"/>
    </row>
    <row r="121" spans="1:10" ht="12" customHeight="1" x14ac:dyDescent="0.2">
      <c r="A121" s="70" t="s">
        <v>278</v>
      </c>
      <c r="B121" s="52" t="s">
        <v>145</v>
      </c>
      <c r="F121" s="55"/>
      <c r="G121" s="54">
        <v>47271.057000000001</v>
      </c>
      <c r="H121" s="54">
        <v>85.029827228003271</v>
      </c>
      <c r="I121" s="54">
        <v>14690.985999999999</v>
      </c>
      <c r="J121" s="54">
        <v>26.42572602912211</v>
      </c>
    </row>
    <row r="122" spans="1:10" ht="12" customHeight="1" x14ac:dyDescent="0.2">
      <c r="A122" s="70" t="s">
        <v>277</v>
      </c>
      <c r="C122" s="52" t="s">
        <v>129</v>
      </c>
      <c r="F122" s="55"/>
      <c r="G122" s="54">
        <v>47271.057000000001</v>
      </c>
      <c r="H122" s="54">
        <v>85.029827228003271</v>
      </c>
      <c r="I122" s="54">
        <v>14690.985999999999</v>
      </c>
      <c r="J122" s="54">
        <v>26.42572602912211</v>
      </c>
    </row>
    <row r="123" spans="1:10" ht="12" customHeight="1" x14ac:dyDescent="0.2">
      <c r="A123" s="70" t="s">
        <v>275</v>
      </c>
      <c r="C123" s="52" t="s">
        <v>130</v>
      </c>
      <c r="F123" s="55"/>
      <c r="G123" s="54" t="s">
        <v>276</v>
      </c>
      <c r="H123" s="54" t="s">
        <v>276</v>
      </c>
      <c r="I123" s="54" t="s">
        <v>276</v>
      </c>
      <c r="J123" s="54" t="s">
        <v>276</v>
      </c>
    </row>
  </sheetData>
  <mergeCells count="26">
    <mergeCell ref="J5:J6"/>
    <mergeCell ref="B3:F6"/>
    <mergeCell ref="A65:A68"/>
    <mergeCell ref="E65:E68"/>
    <mergeCell ref="G65:H66"/>
    <mergeCell ref="I65:J66"/>
    <mergeCell ref="G67:G68"/>
    <mergeCell ref="H67:H68"/>
    <mergeCell ref="I67:I68"/>
    <mergeCell ref="J67:J68"/>
    <mergeCell ref="A120:J120"/>
    <mergeCell ref="A69:J69"/>
    <mergeCell ref="A1:J1"/>
    <mergeCell ref="A2:J2"/>
    <mergeCell ref="A63:J63"/>
    <mergeCell ref="A64:J64"/>
    <mergeCell ref="A7:J7"/>
    <mergeCell ref="A34:J34"/>
    <mergeCell ref="A56:J56"/>
    <mergeCell ref="A99:J99"/>
    <mergeCell ref="A3:A6"/>
    <mergeCell ref="G3:H4"/>
    <mergeCell ref="I3:J4"/>
    <mergeCell ref="G5:G6"/>
    <mergeCell ref="H5:H6"/>
    <mergeCell ref="I5:I6"/>
  </mergeCells>
  <pageMargins left="0.78740157480314965" right="0.78740157480314965" top="0.59055118110236227" bottom="0.70866141732283472" header="0.27559055118110237" footer="0.51181102362204722"/>
  <pageSetup paperSize="9" firstPageNumber="22" orientation="portrait" useFirstPageNumber="1" verticalDpi="300" r:id="rId1"/>
  <headerFooter alignWithMargins="0">
    <oddHeader>&amp;C&amp;8- &amp;P -</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workbookViewId="0">
      <selection sqref="A1:J1"/>
    </sheetView>
  </sheetViews>
  <sheetFormatPr baseColWidth="10" defaultRowHeight="11.25" x14ac:dyDescent="0.2"/>
  <cols>
    <col min="1" max="1" width="3.28515625" style="52" customWidth="1"/>
    <col min="2" max="4" width="1" style="52" customWidth="1"/>
    <col min="5" max="5" width="26.28515625" style="51" customWidth="1"/>
    <col min="6" max="6" width="13.28515625" style="51" customWidth="1"/>
    <col min="7" max="10" width="10.28515625" style="51" customWidth="1"/>
    <col min="11" max="16384" width="11.42578125" style="51"/>
  </cols>
  <sheetData>
    <row r="1" spans="1:10" ht="12" customHeight="1" x14ac:dyDescent="0.2">
      <c r="A1" s="147" t="s">
        <v>421</v>
      </c>
      <c r="B1" s="147"/>
      <c r="C1" s="147"/>
      <c r="D1" s="147"/>
      <c r="E1" s="147"/>
      <c r="F1" s="147"/>
      <c r="G1" s="147"/>
      <c r="H1" s="147"/>
      <c r="I1" s="147"/>
      <c r="J1" s="147"/>
    </row>
    <row r="2" spans="1:10" ht="15.95" customHeight="1" thickBot="1" x14ac:dyDescent="0.25">
      <c r="A2" s="148" t="s">
        <v>3</v>
      </c>
      <c r="B2" s="148"/>
      <c r="C2" s="148"/>
      <c r="D2" s="148"/>
      <c r="E2" s="148"/>
      <c r="F2" s="148"/>
      <c r="G2" s="148"/>
      <c r="H2" s="148"/>
      <c r="I2" s="148"/>
      <c r="J2" s="148"/>
    </row>
    <row r="3" spans="1:10" ht="15" customHeight="1" x14ac:dyDescent="0.2">
      <c r="A3" s="157" t="s">
        <v>337</v>
      </c>
      <c r="B3" s="166" t="s">
        <v>83</v>
      </c>
      <c r="C3" s="134"/>
      <c r="D3" s="134"/>
      <c r="E3" s="134"/>
      <c r="F3" s="135"/>
      <c r="G3" s="177" t="s">
        <v>410</v>
      </c>
      <c r="H3" s="178"/>
      <c r="I3" s="166" t="s">
        <v>409</v>
      </c>
      <c r="J3" s="180"/>
    </row>
    <row r="4" spans="1:10" ht="15" customHeight="1" x14ac:dyDescent="0.2">
      <c r="A4" s="175"/>
      <c r="B4" s="167"/>
      <c r="C4" s="136"/>
      <c r="D4" s="136"/>
      <c r="E4" s="136"/>
      <c r="F4" s="137"/>
      <c r="G4" s="127"/>
      <c r="H4" s="179"/>
      <c r="I4" s="181"/>
      <c r="J4" s="182"/>
    </row>
    <row r="5" spans="1:10" ht="15" customHeight="1" x14ac:dyDescent="0.2">
      <c r="A5" s="175"/>
      <c r="B5" s="167"/>
      <c r="C5" s="136"/>
      <c r="D5" s="136"/>
      <c r="E5" s="136"/>
      <c r="F5" s="137"/>
      <c r="G5" s="183" t="s">
        <v>266</v>
      </c>
      <c r="H5" s="171" t="s">
        <v>408</v>
      </c>
      <c r="I5" s="184" t="s">
        <v>266</v>
      </c>
      <c r="J5" s="185" t="s">
        <v>408</v>
      </c>
    </row>
    <row r="6" spans="1:10" ht="15" customHeight="1" thickBot="1" x14ac:dyDescent="0.25">
      <c r="A6" s="176"/>
      <c r="B6" s="168"/>
      <c r="C6" s="138"/>
      <c r="D6" s="138"/>
      <c r="E6" s="138"/>
      <c r="F6" s="139"/>
      <c r="G6" s="164"/>
      <c r="H6" s="165"/>
      <c r="I6" s="161"/>
      <c r="J6" s="170"/>
    </row>
    <row r="7" spans="1:10" ht="21.95" customHeight="1" x14ac:dyDescent="0.2">
      <c r="A7" s="151" t="s">
        <v>84</v>
      </c>
      <c r="B7" s="151"/>
      <c r="C7" s="151"/>
      <c r="D7" s="151"/>
      <c r="E7" s="151"/>
      <c r="F7" s="151"/>
      <c r="G7" s="151"/>
      <c r="H7" s="146"/>
      <c r="I7" s="151"/>
      <c r="J7" s="146"/>
    </row>
    <row r="8" spans="1:10" ht="12" customHeight="1" x14ac:dyDescent="0.2">
      <c r="A8" s="70" t="s">
        <v>397</v>
      </c>
      <c r="B8" s="51" t="s">
        <v>85</v>
      </c>
      <c r="F8" s="55"/>
      <c r="G8" s="54">
        <v>403882.41500000004</v>
      </c>
      <c r="H8" s="54">
        <v>251.63887968159659</v>
      </c>
      <c r="I8" s="54">
        <v>405171.81099999964</v>
      </c>
      <c r="J8" s="54">
        <v>252.44223767108949</v>
      </c>
    </row>
    <row r="9" spans="1:10" ht="12" customHeight="1" x14ac:dyDescent="0.2">
      <c r="A9" s="70" t="s">
        <v>396</v>
      </c>
      <c r="B9" s="51" t="s">
        <v>86</v>
      </c>
      <c r="F9" s="55"/>
      <c r="G9" s="54">
        <v>239289.51999999979</v>
      </c>
      <c r="H9" s="54">
        <v>149.08930048946797</v>
      </c>
      <c r="I9" s="54">
        <v>247001.36000000095</v>
      </c>
      <c r="J9" s="54">
        <v>153.8941612752086</v>
      </c>
    </row>
    <row r="10" spans="1:10" ht="12" customHeight="1" x14ac:dyDescent="0.2">
      <c r="A10" s="70" t="s">
        <v>395</v>
      </c>
      <c r="C10" s="51" t="s">
        <v>116</v>
      </c>
      <c r="F10" s="55"/>
      <c r="G10" s="54">
        <v>231845.6029999998</v>
      </c>
      <c r="H10" s="54">
        <v>144.45136908974908</v>
      </c>
      <c r="I10" s="54">
        <v>238611.51800000074</v>
      </c>
      <c r="J10" s="54">
        <v>148.66687144238534</v>
      </c>
    </row>
    <row r="11" spans="1:10" ht="12" customHeight="1" x14ac:dyDescent="0.2">
      <c r="A11" s="70" t="s">
        <v>394</v>
      </c>
      <c r="C11" s="51" t="s">
        <v>117</v>
      </c>
      <c r="F11" s="55"/>
      <c r="G11" s="54">
        <v>7443.9170000000022</v>
      </c>
      <c r="H11" s="54">
        <v>4.6379313997188802</v>
      </c>
      <c r="I11" s="54">
        <v>8389.8419999999951</v>
      </c>
      <c r="J11" s="54">
        <v>5.2272898328232635</v>
      </c>
    </row>
    <row r="12" spans="1:10" ht="12" customHeight="1" x14ac:dyDescent="0.2">
      <c r="A12" s="70" t="s">
        <v>393</v>
      </c>
      <c r="B12" s="51" t="s">
        <v>87</v>
      </c>
      <c r="F12" s="55"/>
      <c r="G12" s="54">
        <v>22481.183000000005</v>
      </c>
      <c r="H12" s="54">
        <v>14.006897784933159</v>
      </c>
      <c r="I12" s="54">
        <v>17731.447000000011</v>
      </c>
      <c r="J12" s="54">
        <v>11.047575463798312</v>
      </c>
    </row>
    <row r="13" spans="1:10" ht="12" customHeight="1" x14ac:dyDescent="0.2">
      <c r="A13" s="70" t="s">
        <v>392</v>
      </c>
      <c r="C13" s="51" t="s">
        <v>118</v>
      </c>
      <c r="F13" s="55"/>
      <c r="G13" s="54">
        <v>20.651000000000003</v>
      </c>
      <c r="H13" s="54">
        <v>1.2866602534068365E-2</v>
      </c>
      <c r="I13" s="54">
        <v>1.109</v>
      </c>
      <c r="J13" s="54">
        <v>6.9096228803843971E-4</v>
      </c>
    </row>
    <row r="14" spans="1:10" ht="12" customHeight="1" x14ac:dyDescent="0.2">
      <c r="A14" s="70" t="s">
        <v>391</v>
      </c>
      <c r="C14" s="51" t="s">
        <v>119</v>
      </c>
      <c r="F14" s="55"/>
      <c r="G14" s="54">
        <v>22460.532000000003</v>
      </c>
      <c r="H14" s="54">
        <v>13.994031182399091</v>
      </c>
      <c r="I14" s="54">
        <v>17730.338000000011</v>
      </c>
      <c r="J14" s="54">
        <v>11.046884501510274</v>
      </c>
    </row>
    <row r="15" spans="1:10" ht="12" customHeight="1" x14ac:dyDescent="0.2">
      <c r="A15" s="70" t="s">
        <v>389</v>
      </c>
      <c r="B15" s="51" t="s">
        <v>390</v>
      </c>
      <c r="F15" s="55"/>
      <c r="G15" s="54"/>
      <c r="H15" s="54"/>
      <c r="I15" s="54"/>
      <c r="J15" s="54"/>
    </row>
    <row r="16" spans="1:10" ht="12" customHeight="1" x14ac:dyDescent="0.2">
      <c r="A16" s="70"/>
      <c r="B16" s="51"/>
      <c r="E16" s="51" t="s">
        <v>372</v>
      </c>
      <c r="F16" s="55"/>
      <c r="G16" s="54">
        <v>697349.92700000072</v>
      </c>
      <c r="H16" s="54">
        <v>434.48377017435428</v>
      </c>
      <c r="I16" s="54">
        <v>712991.0390000008</v>
      </c>
      <c r="J16" s="54">
        <v>444.22896272168111</v>
      </c>
    </row>
    <row r="17" spans="1:10" ht="12" customHeight="1" x14ac:dyDescent="0.2">
      <c r="A17" s="70" t="s">
        <v>388</v>
      </c>
      <c r="C17" s="51" t="s">
        <v>118</v>
      </c>
      <c r="F17" s="55"/>
      <c r="G17" s="54">
        <v>503325.63400000124</v>
      </c>
      <c r="H17" s="54">
        <v>313.59696275657194</v>
      </c>
      <c r="I17" s="54">
        <v>514334.36399999965</v>
      </c>
      <c r="J17" s="54">
        <v>320.45595037532524</v>
      </c>
    </row>
    <row r="18" spans="1:10" ht="12" customHeight="1" x14ac:dyDescent="0.2">
      <c r="A18" s="70" t="s">
        <v>386</v>
      </c>
      <c r="D18" s="51" t="s">
        <v>387</v>
      </c>
      <c r="F18" s="55"/>
      <c r="G18" s="54">
        <v>432407.00100000104</v>
      </c>
      <c r="H18" s="54">
        <v>269.41111882308377</v>
      </c>
      <c r="I18" s="54">
        <v>441809.57300000038</v>
      </c>
      <c r="J18" s="54">
        <v>275.269389934505</v>
      </c>
    </row>
    <row r="19" spans="1:10" ht="12" customHeight="1" x14ac:dyDescent="0.2">
      <c r="A19" s="70" t="s">
        <v>385</v>
      </c>
      <c r="E19" s="51" t="s">
        <v>120</v>
      </c>
      <c r="F19" s="55"/>
      <c r="G19" s="54">
        <v>11631.120999999997</v>
      </c>
      <c r="H19" s="54">
        <v>7.2467682404075244</v>
      </c>
      <c r="I19" s="54">
        <v>9431.5480000000025</v>
      </c>
      <c r="J19" s="54">
        <v>5.876324603989513</v>
      </c>
    </row>
    <row r="20" spans="1:10" ht="12" customHeight="1" x14ac:dyDescent="0.2">
      <c r="A20" s="70" t="s">
        <v>384</v>
      </c>
      <c r="E20" s="51" t="s">
        <v>121</v>
      </c>
      <c r="F20" s="55"/>
      <c r="G20" s="54">
        <v>420775.88000000088</v>
      </c>
      <c r="H20" s="54">
        <v>262.16435058267621</v>
      </c>
      <c r="I20" s="54">
        <v>432378.02500000031</v>
      </c>
      <c r="J20" s="54">
        <v>269.39306533051547</v>
      </c>
    </row>
    <row r="21" spans="1:10" ht="12" customHeight="1" x14ac:dyDescent="0.2">
      <c r="A21" s="70" t="s">
        <v>382</v>
      </c>
      <c r="E21" s="51" t="s">
        <v>413</v>
      </c>
      <c r="F21" s="55"/>
      <c r="G21" s="54" t="s">
        <v>276</v>
      </c>
      <c r="H21" s="54" t="s">
        <v>276</v>
      </c>
      <c r="I21" s="54" t="s">
        <v>276</v>
      </c>
      <c r="J21" s="54" t="s">
        <v>276</v>
      </c>
    </row>
    <row r="22" spans="1:10" ht="12" customHeight="1" x14ac:dyDescent="0.2">
      <c r="A22" s="70" t="s">
        <v>380</v>
      </c>
      <c r="D22" s="51" t="s">
        <v>381</v>
      </c>
      <c r="F22" s="55"/>
      <c r="G22" s="54"/>
      <c r="H22" s="54"/>
      <c r="I22" s="54"/>
      <c r="J22" s="54"/>
    </row>
    <row r="23" spans="1:10" ht="12" customHeight="1" x14ac:dyDescent="0.2">
      <c r="A23" s="70"/>
      <c r="D23" s="51"/>
      <c r="E23" s="51" t="s">
        <v>372</v>
      </c>
      <c r="F23" s="55"/>
      <c r="G23" s="54">
        <v>70918.63300000006</v>
      </c>
      <c r="H23" s="54">
        <v>44.185843933488179</v>
      </c>
      <c r="I23" s="54">
        <v>72524.791000000114</v>
      </c>
      <c r="J23" s="54">
        <v>45.18656044082023</v>
      </c>
    </row>
    <row r="24" spans="1:10" ht="12" customHeight="1" x14ac:dyDescent="0.2">
      <c r="A24" s="70" t="s">
        <v>379</v>
      </c>
      <c r="C24" s="51" t="s">
        <v>119</v>
      </c>
      <c r="F24" s="55"/>
      <c r="G24" s="54">
        <v>194024.29299999986</v>
      </c>
      <c r="H24" s="54">
        <v>120.88680741778234</v>
      </c>
      <c r="I24" s="54">
        <v>198656.67500000016</v>
      </c>
      <c r="J24" s="54">
        <v>123.77301234635591</v>
      </c>
    </row>
    <row r="25" spans="1:10" ht="12" customHeight="1" x14ac:dyDescent="0.2">
      <c r="A25" s="70" t="s">
        <v>377</v>
      </c>
      <c r="D25" s="52" t="s">
        <v>378</v>
      </c>
      <c r="F25" s="55"/>
      <c r="G25" s="54">
        <v>13159.76</v>
      </c>
      <c r="H25" s="54">
        <v>8.1991865461106741</v>
      </c>
      <c r="I25" s="54">
        <v>14857.771999999997</v>
      </c>
      <c r="J25" s="54">
        <v>9.2571326747281013</v>
      </c>
    </row>
    <row r="26" spans="1:10" ht="12" customHeight="1" x14ac:dyDescent="0.2">
      <c r="A26" s="70" t="s">
        <v>375</v>
      </c>
      <c r="D26" s="52" t="s">
        <v>376</v>
      </c>
      <c r="F26" s="55"/>
      <c r="G26" s="54">
        <v>173578.2079999999</v>
      </c>
      <c r="H26" s="54">
        <v>108.1478771445376</v>
      </c>
      <c r="I26" s="54">
        <v>182242.94000000012</v>
      </c>
      <c r="J26" s="54">
        <v>113.54643715171512</v>
      </c>
    </row>
    <row r="27" spans="1:10" ht="12" customHeight="1" x14ac:dyDescent="0.2">
      <c r="A27" s="70" t="s">
        <v>373</v>
      </c>
      <c r="D27" s="52" t="s">
        <v>374</v>
      </c>
      <c r="F27" s="55"/>
      <c r="G27" s="54">
        <v>6789.9760000000024</v>
      </c>
      <c r="H27" s="54">
        <v>4.2304935551723108</v>
      </c>
      <c r="I27" s="54">
        <v>1063.6449999999995</v>
      </c>
      <c r="J27" s="54">
        <v>0.66270386191221475</v>
      </c>
    </row>
    <row r="28" spans="1:10" ht="12" customHeight="1" x14ac:dyDescent="0.2">
      <c r="A28" s="70" t="s">
        <v>371</v>
      </c>
      <c r="D28" s="52" t="s">
        <v>372</v>
      </c>
      <c r="F28" s="55"/>
      <c r="G28" s="54">
        <v>496.34899999999999</v>
      </c>
      <c r="H28" s="54">
        <v>0.30925017196175969</v>
      </c>
      <c r="I28" s="54">
        <v>492.31800000000004</v>
      </c>
      <c r="J28" s="54">
        <v>0.30673865800045857</v>
      </c>
    </row>
    <row r="29" spans="1:10" ht="6.95" customHeight="1" x14ac:dyDescent="0.2">
      <c r="A29" s="70"/>
      <c r="F29" s="55"/>
      <c r="G29" s="54"/>
      <c r="H29" s="54"/>
      <c r="I29" s="54"/>
      <c r="J29" s="54"/>
    </row>
    <row r="30" spans="1:10" ht="12" customHeight="1" x14ac:dyDescent="0.2">
      <c r="A30" s="70" t="s">
        <v>370</v>
      </c>
      <c r="B30" s="52" t="s">
        <v>88</v>
      </c>
      <c r="F30" s="55"/>
      <c r="G30" s="54">
        <v>1363003.0449999934</v>
      </c>
      <c r="H30" s="54">
        <v>849.21884813035194</v>
      </c>
      <c r="I30" s="54">
        <v>1382895.6570000087</v>
      </c>
      <c r="J30" s="54">
        <v>861.61293713177758</v>
      </c>
    </row>
    <row r="31" spans="1:10" ht="12" customHeight="1" x14ac:dyDescent="0.2">
      <c r="A31" s="70" t="s">
        <v>369</v>
      </c>
      <c r="B31" s="52" t="s">
        <v>89</v>
      </c>
      <c r="F31" s="55"/>
      <c r="G31" s="54">
        <v>39534.245000000024</v>
      </c>
      <c r="H31" s="54">
        <v>24.631805573554775</v>
      </c>
      <c r="I31" s="54">
        <v>45758.405000000021</v>
      </c>
      <c r="J31" s="54">
        <v>28.509767552560486</v>
      </c>
    </row>
    <row r="32" spans="1:10" ht="6.95" customHeight="1" x14ac:dyDescent="0.2">
      <c r="A32" s="70"/>
      <c r="F32" s="55"/>
      <c r="G32" s="57"/>
      <c r="H32" s="57"/>
      <c r="I32" s="57"/>
      <c r="J32" s="57"/>
    </row>
    <row r="33" spans="1:10" s="58" customFormat="1" ht="12" customHeight="1" x14ac:dyDescent="0.2">
      <c r="A33" s="73" t="s">
        <v>368</v>
      </c>
      <c r="B33" s="62" t="s">
        <v>90</v>
      </c>
      <c r="C33" s="62"/>
      <c r="D33" s="62"/>
      <c r="F33" s="61"/>
      <c r="G33" s="60">
        <v>1323468.7999999933</v>
      </c>
      <c r="H33" s="60">
        <v>824.5870425567972</v>
      </c>
      <c r="I33" s="60">
        <v>1337137.2520000087</v>
      </c>
      <c r="J33" s="60">
        <v>833.10316957921714</v>
      </c>
    </row>
    <row r="34" spans="1:10" ht="21.95" customHeight="1" x14ac:dyDescent="0.2">
      <c r="A34" s="152" t="s">
        <v>91</v>
      </c>
      <c r="B34" s="152"/>
      <c r="C34" s="152"/>
      <c r="D34" s="152"/>
      <c r="E34" s="152"/>
      <c r="F34" s="152"/>
      <c r="G34" s="152"/>
      <c r="H34" s="152"/>
      <c r="I34" s="152"/>
      <c r="J34" s="152"/>
    </row>
    <row r="35" spans="1:10" ht="12" customHeight="1" x14ac:dyDescent="0.2">
      <c r="A35" s="70" t="s">
        <v>367</v>
      </c>
      <c r="B35" s="52" t="s">
        <v>92</v>
      </c>
      <c r="F35" s="55"/>
      <c r="G35" s="54">
        <v>210545.79799999992</v>
      </c>
      <c r="H35" s="54">
        <v>131.18052869518408</v>
      </c>
      <c r="I35" s="54">
        <v>248381.67599999989</v>
      </c>
      <c r="J35" s="54">
        <v>154.75416695742325</v>
      </c>
    </row>
    <row r="36" spans="1:10" ht="12" customHeight="1" x14ac:dyDescent="0.2">
      <c r="A36" s="70" t="s">
        <v>366</v>
      </c>
      <c r="C36" s="52" t="s">
        <v>93</v>
      </c>
      <c r="F36" s="55"/>
      <c r="G36" s="54">
        <v>186033.467</v>
      </c>
      <c r="H36" s="54">
        <v>115.90812444548563</v>
      </c>
      <c r="I36" s="54">
        <v>211388.28799999968</v>
      </c>
      <c r="J36" s="54">
        <v>131.7054419666444</v>
      </c>
    </row>
    <row r="37" spans="1:10" ht="12" customHeight="1" x14ac:dyDescent="0.2">
      <c r="A37" s="70" t="s">
        <v>365</v>
      </c>
      <c r="D37" s="52" t="s">
        <v>122</v>
      </c>
      <c r="F37" s="55"/>
      <c r="G37" s="54">
        <v>3321.0709999999999</v>
      </c>
      <c r="H37" s="54">
        <v>2.0691928015312073</v>
      </c>
      <c r="I37" s="54">
        <v>2049.1509999999998</v>
      </c>
      <c r="J37" s="54">
        <v>1.2767232312860746</v>
      </c>
    </row>
    <row r="38" spans="1:10" ht="12" customHeight="1" x14ac:dyDescent="0.2">
      <c r="A38" s="70" t="s">
        <v>364</v>
      </c>
      <c r="D38" s="52" t="s">
        <v>123</v>
      </c>
      <c r="F38" s="55"/>
      <c r="G38" s="54">
        <v>24737.179000000004</v>
      </c>
      <c r="H38" s="54">
        <v>15.412495763260994</v>
      </c>
      <c r="I38" s="54">
        <v>25055.511999999988</v>
      </c>
      <c r="J38" s="54">
        <v>15.610833092420723</v>
      </c>
    </row>
    <row r="39" spans="1:10" ht="12" customHeight="1" x14ac:dyDescent="0.2">
      <c r="A39" s="70" t="s">
        <v>363</v>
      </c>
      <c r="D39" s="52" t="s">
        <v>124</v>
      </c>
      <c r="F39" s="55"/>
      <c r="G39" s="54">
        <v>56523.801000000021</v>
      </c>
      <c r="H39" s="54">
        <v>35.217145958150986</v>
      </c>
      <c r="I39" s="54">
        <v>64922.85</v>
      </c>
      <c r="J39" s="54">
        <v>40.45017221097963</v>
      </c>
    </row>
    <row r="40" spans="1:10" ht="12" customHeight="1" x14ac:dyDescent="0.2">
      <c r="A40" s="70" t="s">
        <v>362</v>
      </c>
      <c r="D40" s="52" t="s">
        <v>125</v>
      </c>
      <c r="F40" s="55"/>
      <c r="G40" s="54">
        <v>2736.1810000000005</v>
      </c>
      <c r="H40" s="54">
        <v>1.7047771724502307</v>
      </c>
      <c r="I40" s="54">
        <v>2383.393</v>
      </c>
      <c r="J40" s="54">
        <v>1.4849726605724083</v>
      </c>
    </row>
    <row r="41" spans="1:10" ht="12" customHeight="1" x14ac:dyDescent="0.2">
      <c r="A41" s="70" t="s">
        <v>361</v>
      </c>
      <c r="C41" s="52" t="s">
        <v>94</v>
      </c>
      <c r="F41" s="55"/>
      <c r="G41" s="54">
        <v>24512.330999999991</v>
      </c>
      <c r="H41" s="54">
        <v>15.272404249698443</v>
      </c>
      <c r="I41" s="54">
        <v>36993.387999999963</v>
      </c>
      <c r="J41" s="54">
        <v>23.048724990778862</v>
      </c>
    </row>
    <row r="42" spans="1:10" ht="12" customHeight="1" x14ac:dyDescent="0.2">
      <c r="A42" s="70" t="s">
        <v>360</v>
      </c>
      <c r="B42" s="52" t="s">
        <v>95</v>
      </c>
      <c r="F42" s="55"/>
      <c r="G42" s="54">
        <v>18539.889000000003</v>
      </c>
      <c r="H42" s="54">
        <v>11.551275133831108</v>
      </c>
      <c r="I42" s="54">
        <v>19749.230999999996</v>
      </c>
      <c r="J42" s="54">
        <v>12.304755490315314</v>
      </c>
    </row>
    <row r="43" spans="1:10" ht="12" customHeight="1" x14ac:dyDescent="0.2">
      <c r="A43" s="70" t="s">
        <v>359</v>
      </c>
      <c r="C43" s="52" t="s">
        <v>118</v>
      </c>
      <c r="F43" s="55"/>
      <c r="G43" s="54">
        <v>6619.5310000000009</v>
      </c>
      <c r="H43" s="54">
        <v>4.1242978228145901</v>
      </c>
      <c r="I43" s="54">
        <v>6230.0090000000009</v>
      </c>
      <c r="J43" s="54">
        <v>3.8816061976015073</v>
      </c>
    </row>
    <row r="44" spans="1:10" ht="12" customHeight="1" x14ac:dyDescent="0.2">
      <c r="A44" s="70" t="s">
        <v>358</v>
      </c>
      <c r="C44" s="52" t="s">
        <v>119</v>
      </c>
      <c r="F44" s="55"/>
      <c r="G44" s="54">
        <v>11920.358</v>
      </c>
      <c r="H44" s="54">
        <v>7.4269773110165183</v>
      </c>
      <c r="I44" s="54">
        <v>13519.221999999998</v>
      </c>
      <c r="J44" s="54">
        <v>8.4231492927138056</v>
      </c>
    </row>
    <row r="45" spans="1:10" ht="12" customHeight="1" x14ac:dyDescent="0.2">
      <c r="A45" s="70" t="s">
        <v>357</v>
      </c>
      <c r="B45" s="52" t="s">
        <v>96</v>
      </c>
      <c r="F45" s="55"/>
      <c r="G45" s="54">
        <v>1913.13</v>
      </c>
      <c r="H45" s="54">
        <v>1.1919753671009738</v>
      </c>
      <c r="I45" s="54">
        <v>250.45</v>
      </c>
      <c r="J45" s="54">
        <v>0.15604283592355925</v>
      </c>
    </row>
    <row r="46" spans="1:10" ht="12" customHeight="1" x14ac:dyDescent="0.2">
      <c r="A46" s="70" t="s">
        <v>356</v>
      </c>
      <c r="B46" s="52" t="s">
        <v>97</v>
      </c>
      <c r="F46" s="55"/>
      <c r="G46" s="54">
        <v>4117.7120000000004</v>
      </c>
      <c r="H46" s="54">
        <v>2.5655398602374566</v>
      </c>
      <c r="I46" s="54">
        <v>1540.924</v>
      </c>
      <c r="J46" s="54">
        <v>0.96007247315901234</v>
      </c>
    </row>
    <row r="47" spans="1:10" ht="12" customHeight="1" x14ac:dyDescent="0.2">
      <c r="A47" s="70" t="s">
        <v>355</v>
      </c>
      <c r="B47" s="52" t="s">
        <v>98</v>
      </c>
      <c r="F47" s="55"/>
      <c r="G47" s="54">
        <v>2159.2560000000003</v>
      </c>
      <c r="H47" s="54">
        <v>1.3453241354560226</v>
      </c>
      <c r="I47" s="54">
        <v>764.24599999999998</v>
      </c>
      <c r="J47" s="54">
        <v>0.47616335868730875</v>
      </c>
    </row>
    <row r="48" spans="1:10" ht="6.95" customHeight="1" x14ac:dyDescent="0.2">
      <c r="A48" s="70"/>
      <c r="F48" s="55"/>
      <c r="G48" s="54"/>
      <c r="H48" s="54"/>
      <c r="I48" s="54"/>
      <c r="J48" s="54"/>
    </row>
    <row r="49" spans="1:10" ht="12" customHeight="1" x14ac:dyDescent="0.2">
      <c r="A49" s="70" t="s">
        <v>354</v>
      </c>
      <c r="B49" s="52" t="s">
        <v>99</v>
      </c>
      <c r="F49" s="55"/>
      <c r="G49" s="54">
        <v>237275.78499999995</v>
      </c>
      <c r="H49" s="54">
        <v>147.83464319180965</v>
      </c>
      <c r="I49" s="54">
        <v>270686.52699999994</v>
      </c>
      <c r="J49" s="54">
        <v>168.65120111550846</v>
      </c>
    </row>
    <row r="50" spans="1:10" ht="12" customHeight="1" x14ac:dyDescent="0.2">
      <c r="A50" s="70" t="s">
        <v>353</v>
      </c>
      <c r="B50" s="52" t="s">
        <v>89</v>
      </c>
      <c r="F50" s="55"/>
      <c r="G50" s="54">
        <v>2442.2020000000007</v>
      </c>
      <c r="H50" s="54">
        <v>1.5216135994337723</v>
      </c>
      <c r="I50" s="54">
        <v>2658.598</v>
      </c>
      <c r="J50" s="54">
        <v>1.656439095630676</v>
      </c>
    </row>
    <row r="51" spans="1:10" ht="6.95" customHeight="1" x14ac:dyDescent="0.2">
      <c r="A51" s="70"/>
      <c r="F51" s="55"/>
      <c r="G51" s="57"/>
      <c r="H51" s="57"/>
      <c r="I51" s="57"/>
      <c r="J51" s="57"/>
    </row>
    <row r="52" spans="1:10" s="58" customFormat="1" ht="12" customHeight="1" x14ac:dyDescent="0.2">
      <c r="A52" s="73" t="s">
        <v>352</v>
      </c>
      <c r="B52" s="62" t="s">
        <v>100</v>
      </c>
      <c r="C52" s="62"/>
      <c r="D52" s="62"/>
      <c r="F52" s="61"/>
      <c r="G52" s="60">
        <v>234833.58299999996</v>
      </c>
      <c r="H52" s="60">
        <v>146.31302959237587</v>
      </c>
      <c r="I52" s="60">
        <v>268027.92899999995</v>
      </c>
      <c r="J52" s="60">
        <v>166.99476201987778</v>
      </c>
    </row>
    <row r="53" spans="1:10" ht="6.95" customHeight="1" x14ac:dyDescent="0.2">
      <c r="A53" s="70"/>
      <c r="F53" s="55"/>
      <c r="G53" s="60"/>
      <c r="H53" s="60"/>
      <c r="I53" s="60"/>
      <c r="J53" s="60"/>
    </row>
    <row r="54" spans="1:10" s="58" customFormat="1" ht="12" customHeight="1" x14ac:dyDescent="0.2">
      <c r="A54" s="73" t="s">
        <v>351</v>
      </c>
      <c r="B54" s="62" t="s">
        <v>101</v>
      </c>
      <c r="C54" s="62"/>
      <c r="D54" s="62"/>
      <c r="F54" s="61"/>
      <c r="G54" s="60">
        <v>1558302.3829999934</v>
      </c>
      <c r="H54" s="60">
        <v>970.90007214917318</v>
      </c>
      <c r="I54" s="60">
        <v>1605165.1810000138</v>
      </c>
      <c r="J54" s="60">
        <v>1000.0979315990947</v>
      </c>
    </row>
    <row r="55" spans="1:10" ht="12" customHeight="1" x14ac:dyDescent="0.2">
      <c r="A55" s="70" t="s">
        <v>350</v>
      </c>
      <c r="B55" s="52" t="s">
        <v>126</v>
      </c>
      <c r="F55" s="55"/>
      <c r="G55" s="54" t="s">
        <v>276</v>
      </c>
      <c r="H55" s="54" t="s">
        <v>276</v>
      </c>
      <c r="I55" s="54" t="s">
        <v>276</v>
      </c>
      <c r="J55" s="54" t="s">
        <v>276</v>
      </c>
    </row>
    <row r="56" spans="1:10" ht="21.95" customHeight="1" x14ac:dyDescent="0.2">
      <c r="A56" s="152" t="s">
        <v>127</v>
      </c>
      <c r="B56" s="152"/>
      <c r="C56" s="152"/>
      <c r="D56" s="152"/>
      <c r="E56" s="152"/>
      <c r="F56" s="152"/>
      <c r="G56" s="152"/>
      <c r="H56" s="152"/>
      <c r="I56" s="152"/>
      <c r="J56" s="152"/>
    </row>
    <row r="57" spans="1:10" ht="12" customHeight="1" x14ac:dyDescent="0.2">
      <c r="A57" s="70" t="s">
        <v>349</v>
      </c>
      <c r="B57" s="52" t="s">
        <v>128</v>
      </c>
      <c r="F57" s="55"/>
      <c r="G57" s="54">
        <v>75978.573000000048</v>
      </c>
      <c r="H57" s="54">
        <v>47.338438811519943</v>
      </c>
      <c r="I57" s="54">
        <v>76591.643999999986</v>
      </c>
      <c r="J57" s="54">
        <v>47.720412608535284</v>
      </c>
    </row>
    <row r="58" spans="1:10" ht="12" customHeight="1" x14ac:dyDescent="0.2">
      <c r="A58" s="70" t="s">
        <v>348</v>
      </c>
      <c r="C58" s="52" t="s">
        <v>129</v>
      </c>
      <c r="F58" s="55"/>
      <c r="G58" s="54">
        <v>75978.573000000048</v>
      </c>
      <c r="H58" s="54">
        <v>47.338438811519943</v>
      </c>
      <c r="I58" s="54">
        <v>76591.643999999986</v>
      </c>
      <c r="J58" s="54">
        <v>47.720412608535284</v>
      </c>
    </row>
    <row r="59" spans="1:10" ht="12" customHeight="1" x14ac:dyDescent="0.2">
      <c r="A59" s="70" t="s">
        <v>347</v>
      </c>
      <c r="C59" s="52" t="s">
        <v>130</v>
      </c>
      <c r="F59" s="55"/>
      <c r="G59" s="54" t="s">
        <v>276</v>
      </c>
      <c r="H59" s="54" t="s">
        <v>276</v>
      </c>
      <c r="I59" s="54" t="s">
        <v>276</v>
      </c>
      <c r="J59" s="54" t="s">
        <v>276</v>
      </c>
    </row>
    <row r="60" spans="1:10" ht="12" customHeight="1" x14ac:dyDescent="0.2">
      <c r="A60" s="70" t="s">
        <v>346</v>
      </c>
      <c r="B60" s="52" t="s">
        <v>131</v>
      </c>
      <c r="F60" s="55"/>
      <c r="G60" s="54">
        <v>15616.499</v>
      </c>
      <c r="H60" s="54">
        <v>9.7298574212714204</v>
      </c>
      <c r="I60" s="54">
        <v>6453.0489999999991</v>
      </c>
      <c r="J60" s="54">
        <v>4.0205712370281024</v>
      </c>
    </row>
    <row r="61" spans="1:10" ht="12" customHeight="1" x14ac:dyDescent="0.2">
      <c r="A61" s="63"/>
      <c r="F61" s="76"/>
      <c r="G61" s="54"/>
      <c r="H61" s="54"/>
      <c r="I61" s="54"/>
      <c r="J61" s="54"/>
    </row>
    <row r="62" spans="1:10" ht="15" customHeight="1" x14ac:dyDescent="0.2">
      <c r="A62" s="63"/>
      <c r="F62" s="76"/>
      <c r="G62" s="87"/>
      <c r="H62" s="87"/>
      <c r="I62" s="87"/>
      <c r="J62" s="87"/>
    </row>
    <row r="63" spans="1:10" ht="12" customHeight="1" x14ac:dyDescent="0.2">
      <c r="A63" s="149" t="s">
        <v>420</v>
      </c>
      <c r="B63" s="149"/>
      <c r="C63" s="149"/>
      <c r="D63" s="149"/>
      <c r="E63" s="149"/>
      <c r="F63" s="149"/>
      <c r="G63" s="149"/>
      <c r="H63" s="149"/>
      <c r="I63" s="149"/>
      <c r="J63" s="149"/>
    </row>
    <row r="64" spans="1:10" ht="15.95" customHeight="1" thickBot="1" x14ac:dyDescent="0.25">
      <c r="A64" s="150" t="s">
        <v>419</v>
      </c>
      <c r="B64" s="150"/>
      <c r="C64" s="150"/>
      <c r="D64" s="150"/>
      <c r="E64" s="150"/>
      <c r="F64" s="150"/>
      <c r="G64" s="150"/>
      <c r="H64" s="150"/>
      <c r="I64" s="150"/>
      <c r="J64" s="150"/>
    </row>
    <row r="65" spans="1:10" ht="15" customHeight="1" x14ac:dyDescent="0.2">
      <c r="A65" s="157" t="s">
        <v>337</v>
      </c>
      <c r="E65" s="134" t="s">
        <v>102</v>
      </c>
      <c r="F65" s="55"/>
      <c r="G65" s="177" t="s">
        <v>410</v>
      </c>
      <c r="H65" s="178"/>
      <c r="I65" s="166" t="s">
        <v>409</v>
      </c>
      <c r="J65" s="180"/>
    </row>
    <row r="66" spans="1:10" ht="15" customHeight="1" x14ac:dyDescent="0.2">
      <c r="A66" s="175"/>
      <c r="E66" s="160"/>
      <c r="F66" s="55"/>
      <c r="G66" s="127"/>
      <c r="H66" s="179"/>
      <c r="I66" s="181"/>
      <c r="J66" s="182"/>
    </row>
    <row r="67" spans="1:10" ht="15" customHeight="1" x14ac:dyDescent="0.2">
      <c r="A67" s="175"/>
      <c r="E67" s="160"/>
      <c r="F67" s="55"/>
      <c r="G67" s="186" t="s">
        <v>266</v>
      </c>
      <c r="H67" s="171" t="s">
        <v>408</v>
      </c>
      <c r="I67" s="184" t="s">
        <v>266</v>
      </c>
      <c r="J67" s="185" t="s">
        <v>408</v>
      </c>
    </row>
    <row r="68" spans="1:10" ht="15" customHeight="1" thickBot="1" x14ac:dyDescent="0.25">
      <c r="A68" s="176"/>
      <c r="B68" s="77"/>
      <c r="C68" s="77"/>
      <c r="D68" s="77"/>
      <c r="E68" s="161"/>
      <c r="F68" s="55"/>
      <c r="G68" s="187"/>
      <c r="H68" s="165"/>
      <c r="I68" s="161"/>
      <c r="J68" s="170"/>
    </row>
    <row r="69" spans="1:10" ht="21.95" customHeight="1" x14ac:dyDescent="0.2">
      <c r="A69" s="151" t="s">
        <v>84</v>
      </c>
      <c r="B69" s="151"/>
      <c r="C69" s="151"/>
      <c r="D69" s="151"/>
      <c r="E69" s="151"/>
      <c r="F69" s="151"/>
      <c r="G69" s="151"/>
      <c r="H69" s="146"/>
      <c r="I69" s="151"/>
      <c r="J69" s="146"/>
    </row>
    <row r="70" spans="1:10" ht="12" customHeight="1" x14ac:dyDescent="0.2">
      <c r="A70" s="70" t="s">
        <v>328</v>
      </c>
      <c r="B70" s="52" t="s">
        <v>103</v>
      </c>
      <c r="F70" s="55"/>
      <c r="G70" s="54">
        <v>710854.90999999968</v>
      </c>
      <c r="H70" s="54">
        <v>442.89804786019755</v>
      </c>
      <c r="I70" s="54">
        <v>759816.51299999945</v>
      </c>
      <c r="J70" s="54">
        <v>473.40356745885379</v>
      </c>
    </row>
    <row r="71" spans="1:10" ht="12" customHeight="1" x14ac:dyDescent="0.2">
      <c r="A71" s="70" t="s">
        <v>327</v>
      </c>
      <c r="C71" s="52" t="s">
        <v>132</v>
      </c>
      <c r="F71" s="55"/>
      <c r="G71" s="54">
        <v>133247.01300000004</v>
      </c>
      <c r="H71" s="54">
        <v>83.019531989871695</v>
      </c>
      <c r="I71" s="54">
        <v>134300.89700000011</v>
      </c>
      <c r="J71" s="54">
        <v>83.676154262159443</v>
      </c>
    </row>
    <row r="72" spans="1:10" ht="12" customHeight="1" x14ac:dyDescent="0.2">
      <c r="A72" s="70" t="s">
        <v>326</v>
      </c>
      <c r="C72" s="52" t="s">
        <v>133</v>
      </c>
      <c r="F72" s="55"/>
      <c r="G72" s="54">
        <v>336537.29300000018</v>
      </c>
      <c r="H72" s="54">
        <v>209.67951125477256</v>
      </c>
      <c r="I72" s="54">
        <v>365259.09499999951</v>
      </c>
      <c r="J72" s="54">
        <v>227.57462579625772</v>
      </c>
    </row>
    <row r="73" spans="1:10" ht="12" customHeight="1" x14ac:dyDescent="0.2">
      <c r="A73" s="70" t="s">
        <v>325</v>
      </c>
      <c r="C73" s="52" t="s">
        <v>134</v>
      </c>
      <c r="F73" s="55"/>
      <c r="G73" s="54">
        <v>199239.74300000019</v>
      </c>
      <c r="H73" s="54">
        <v>124.13629277860298</v>
      </c>
      <c r="I73" s="54">
        <v>211840.09299999999</v>
      </c>
      <c r="J73" s="54">
        <v>131.98693900591149</v>
      </c>
    </row>
    <row r="74" spans="1:10" ht="12" customHeight="1" x14ac:dyDescent="0.2">
      <c r="A74" s="70" t="s">
        <v>324</v>
      </c>
      <c r="C74" s="52" t="s">
        <v>135</v>
      </c>
      <c r="F74" s="55"/>
      <c r="G74" s="54">
        <v>32246.542000000005</v>
      </c>
      <c r="H74" s="54">
        <v>20.091203283721949</v>
      </c>
      <c r="I74" s="54">
        <v>38514.44900000003</v>
      </c>
      <c r="J74" s="54">
        <v>23.996421824688724</v>
      </c>
    </row>
    <row r="75" spans="1:10" ht="12" customHeight="1" x14ac:dyDescent="0.2">
      <c r="A75" s="70" t="s">
        <v>323</v>
      </c>
      <c r="C75" s="52" t="s">
        <v>136</v>
      </c>
      <c r="F75" s="55"/>
      <c r="G75" s="54">
        <v>9584.3189999999959</v>
      </c>
      <c r="H75" s="54">
        <v>5.9715085532283947</v>
      </c>
      <c r="I75" s="54">
        <v>9901.9790000000194</v>
      </c>
      <c r="J75" s="54">
        <v>6.1694265698364124</v>
      </c>
    </row>
    <row r="76" spans="1:10" ht="12" customHeight="1" x14ac:dyDescent="0.2">
      <c r="A76" s="70" t="s">
        <v>322</v>
      </c>
      <c r="B76" s="52" t="s">
        <v>104</v>
      </c>
      <c r="F76" s="55"/>
      <c r="G76" s="54">
        <v>221050.44700000057</v>
      </c>
      <c r="H76" s="54">
        <v>137.72544872050483</v>
      </c>
      <c r="I76" s="54">
        <v>223291.7269999992</v>
      </c>
      <c r="J76" s="54">
        <v>139.12187789718183</v>
      </c>
    </row>
    <row r="77" spans="1:10" ht="12" customHeight="1" x14ac:dyDescent="0.2">
      <c r="A77" s="70" t="s">
        <v>321</v>
      </c>
      <c r="C77" s="52" t="s">
        <v>137</v>
      </c>
      <c r="F77" s="55"/>
      <c r="G77" s="54">
        <v>89134.266999999993</v>
      </c>
      <c r="H77" s="54">
        <v>55.535092036924425</v>
      </c>
      <c r="I77" s="54">
        <v>92079.041000000012</v>
      </c>
      <c r="J77" s="54">
        <v>57.369833047561137</v>
      </c>
    </row>
    <row r="78" spans="1:10" ht="12" customHeight="1" x14ac:dyDescent="0.2">
      <c r="A78" s="70" t="s">
        <v>319</v>
      </c>
      <c r="C78" s="52" t="s">
        <v>320</v>
      </c>
      <c r="F78" s="55"/>
      <c r="G78" s="54">
        <v>93302.496999999988</v>
      </c>
      <c r="H78" s="54">
        <v>58.132107129684087</v>
      </c>
      <c r="I78" s="54">
        <v>92301.281999999963</v>
      </c>
      <c r="J78" s="54">
        <v>57.508300270154415</v>
      </c>
    </row>
    <row r="79" spans="1:10" ht="12" customHeight="1" x14ac:dyDescent="0.2">
      <c r="A79" s="70" t="s">
        <v>318</v>
      </c>
      <c r="C79" s="52" t="s">
        <v>138</v>
      </c>
      <c r="F79" s="55"/>
      <c r="G79" s="54">
        <v>38613.68299999999</v>
      </c>
      <c r="H79" s="54">
        <v>24.058249553896303</v>
      </c>
      <c r="I79" s="54">
        <v>38911.404000000002</v>
      </c>
      <c r="J79" s="54">
        <v>24.24374457946627</v>
      </c>
    </row>
    <row r="80" spans="1:10" ht="12" customHeight="1" x14ac:dyDescent="0.2">
      <c r="A80" s="70" t="s">
        <v>317</v>
      </c>
      <c r="B80" s="52" t="s">
        <v>105</v>
      </c>
      <c r="F80" s="55"/>
      <c r="G80" s="54">
        <v>2348.6790000000005</v>
      </c>
      <c r="H80" s="54">
        <v>1.4633441079421412</v>
      </c>
      <c r="I80" s="54">
        <v>1520.9539999999993</v>
      </c>
      <c r="J80" s="54">
        <v>0.94763016757548868</v>
      </c>
    </row>
    <row r="81" spans="1:10" ht="12" customHeight="1" x14ac:dyDescent="0.2">
      <c r="A81" s="70" t="s">
        <v>316</v>
      </c>
      <c r="C81" s="52" t="s">
        <v>107</v>
      </c>
      <c r="F81" s="55"/>
      <c r="G81" s="54">
        <v>193.74800000000002</v>
      </c>
      <c r="H81" s="54">
        <v>0.12071466310448296</v>
      </c>
      <c r="I81" s="54">
        <v>109.91400000000004</v>
      </c>
      <c r="J81" s="54">
        <v>6.848190164784225E-2</v>
      </c>
    </row>
    <row r="82" spans="1:10" ht="12" customHeight="1" x14ac:dyDescent="0.2">
      <c r="A82" s="70" t="s">
        <v>315</v>
      </c>
      <c r="C82" s="52" t="s">
        <v>108</v>
      </c>
      <c r="F82" s="55"/>
      <c r="G82" s="54">
        <v>2154.931</v>
      </c>
      <c r="H82" s="54">
        <v>1.3426294448376581</v>
      </c>
      <c r="I82" s="54">
        <v>1411.0399999999995</v>
      </c>
      <c r="J82" s="54">
        <v>0.8791482659276465</v>
      </c>
    </row>
    <row r="83" spans="1:10" ht="12" customHeight="1" x14ac:dyDescent="0.2">
      <c r="A83" s="70" t="s">
        <v>314</v>
      </c>
      <c r="B83" s="52" t="s">
        <v>106</v>
      </c>
      <c r="F83" s="55"/>
      <c r="G83" s="54">
        <v>513813.87000000017</v>
      </c>
      <c r="H83" s="54">
        <v>320.13165666463965</v>
      </c>
      <c r="I83" s="54">
        <v>499856.53600000084</v>
      </c>
      <c r="J83" s="54">
        <v>311.43554175430899</v>
      </c>
    </row>
    <row r="84" spans="1:10" ht="12" customHeight="1" x14ac:dyDescent="0.2">
      <c r="A84" s="70" t="s">
        <v>313</v>
      </c>
      <c r="C84" s="52" t="s">
        <v>107</v>
      </c>
      <c r="F84" s="55"/>
      <c r="G84" s="54">
        <v>510304.97200000024</v>
      </c>
      <c r="H84" s="54">
        <v>317.94543827818927</v>
      </c>
      <c r="I84" s="54">
        <v>495862.43100000062</v>
      </c>
      <c r="J84" s="54">
        <v>308.94701521736965</v>
      </c>
    </row>
    <row r="85" spans="1:10" ht="12" customHeight="1" x14ac:dyDescent="0.2">
      <c r="A85" s="70" t="s">
        <v>312</v>
      </c>
      <c r="D85" s="52" t="s">
        <v>407</v>
      </c>
      <c r="F85" s="55"/>
      <c r="G85" s="54">
        <v>2159.3959999999997</v>
      </c>
      <c r="H85" s="54">
        <v>1.3454113624355766</v>
      </c>
      <c r="I85" s="54">
        <v>1909.1930000000007</v>
      </c>
      <c r="J85" s="54">
        <v>1.1895224198259449</v>
      </c>
    </row>
    <row r="86" spans="1:10" ht="12" customHeight="1" x14ac:dyDescent="0.2">
      <c r="A86" s="70" t="s">
        <v>311</v>
      </c>
      <c r="D86" s="52" t="s">
        <v>139</v>
      </c>
      <c r="F86" s="55"/>
      <c r="G86" s="54">
        <v>326223.35300000012</v>
      </c>
      <c r="H86" s="54">
        <v>203.25341244405013</v>
      </c>
      <c r="I86" s="54">
        <v>310080.49600000028</v>
      </c>
      <c r="J86" s="54">
        <v>193.19560774774953</v>
      </c>
    </row>
    <row r="87" spans="1:10" ht="12" customHeight="1" x14ac:dyDescent="0.2">
      <c r="A87" s="70" t="s">
        <v>309</v>
      </c>
      <c r="E87" s="51" t="s">
        <v>310</v>
      </c>
      <c r="F87" s="55"/>
      <c r="G87" s="54">
        <v>267800.06099999975</v>
      </c>
      <c r="H87" s="54">
        <v>166.85278889575628</v>
      </c>
      <c r="I87" s="54">
        <v>265206.27600000025</v>
      </c>
      <c r="J87" s="54">
        <v>165.23673153031012</v>
      </c>
    </row>
    <row r="88" spans="1:10" ht="12" customHeight="1" x14ac:dyDescent="0.2">
      <c r="A88" s="70" t="s">
        <v>308</v>
      </c>
      <c r="D88" s="52" t="s">
        <v>140</v>
      </c>
      <c r="F88" s="55"/>
      <c r="G88" s="54">
        <v>138328.17600000006</v>
      </c>
      <c r="H88" s="54">
        <v>86.185349854953998</v>
      </c>
      <c r="I88" s="54">
        <v>134160.9279999999</v>
      </c>
      <c r="J88" s="54">
        <v>83.588946597150922</v>
      </c>
    </row>
    <row r="89" spans="1:10" ht="12" customHeight="1" x14ac:dyDescent="0.2">
      <c r="A89" s="70" t="s">
        <v>306</v>
      </c>
      <c r="D89" s="52" t="s">
        <v>307</v>
      </c>
      <c r="F89" s="55"/>
      <c r="G89" s="54">
        <v>5384.4789999999985</v>
      </c>
      <c r="H89" s="54">
        <v>3.3547988545851486</v>
      </c>
      <c r="I89" s="54">
        <v>5311.2049999999999</v>
      </c>
      <c r="J89" s="54">
        <v>3.309145499586295</v>
      </c>
    </row>
    <row r="90" spans="1:10" ht="12" customHeight="1" x14ac:dyDescent="0.2">
      <c r="A90" s="70" t="s">
        <v>304</v>
      </c>
      <c r="D90" s="52" t="s">
        <v>305</v>
      </c>
      <c r="F90" s="55"/>
      <c r="G90" s="54">
        <v>34149.72000000003</v>
      </c>
      <c r="H90" s="54">
        <v>21.276978058676342</v>
      </c>
      <c r="I90" s="54">
        <v>40446.36899999997</v>
      </c>
      <c r="J90" s="54">
        <v>25.200104298545554</v>
      </c>
    </row>
    <row r="91" spans="1:10" ht="12" customHeight="1" x14ac:dyDescent="0.2">
      <c r="A91" s="70" t="s">
        <v>303</v>
      </c>
      <c r="D91" s="52" t="s">
        <v>291</v>
      </c>
      <c r="F91" s="55"/>
      <c r="G91" s="54">
        <v>682.23499999999979</v>
      </c>
      <c r="H91" s="54">
        <v>0.42506641711443183</v>
      </c>
      <c r="I91" s="54">
        <v>437.07299999999987</v>
      </c>
      <c r="J91" s="54">
        <v>0.27231826881859778</v>
      </c>
    </row>
    <row r="92" spans="1:10" ht="12" customHeight="1" x14ac:dyDescent="0.2">
      <c r="A92" s="70" t="s">
        <v>302</v>
      </c>
      <c r="D92" s="52" t="s">
        <v>406</v>
      </c>
      <c r="F92" s="55"/>
      <c r="G92" s="54">
        <v>3377.6129999999989</v>
      </c>
      <c r="H92" s="54">
        <v>2.1044212863736504</v>
      </c>
      <c r="I92" s="54">
        <v>3517.1669999999981</v>
      </c>
      <c r="J92" s="54">
        <v>2.1913703856927818</v>
      </c>
    </row>
    <row r="93" spans="1:10" ht="12" customHeight="1" x14ac:dyDescent="0.2">
      <c r="A93" s="70" t="s">
        <v>301</v>
      </c>
      <c r="C93" s="52" t="s">
        <v>108</v>
      </c>
      <c r="F93" s="55"/>
      <c r="G93" s="54">
        <v>3508.898000000002</v>
      </c>
      <c r="H93" s="54">
        <v>2.1862183864504101</v>
      </c>
      <c r="I93" s="54">
        <v>3994.1050000000009</v>
      </c>
      <c r="J93" s="54">
        <v>2.4885265369393799</v>
      </c>
    </row>
    <row r="94" spans="1:10" ht="6.95" customHeight="1" x14ac:dyDescent="0.2">
      <c r="A94" s="70"/>
      <c r="F94" s="55"/>
      <c r="G94" s="54"/>
      <c r="H94" s="54"/>
      <c r="I94" s="54"/>
      <c r="J94" s="54"/>
    </row>
    <row r="95" spans="1:10" ht="12" customHeight="1" x14ac:dyDescent="0.2">
      <c r="A95" s="70" t="s">
        <v>300</v>
      </c>
      <c r="B95" s="52" t="s">
        <v>109</v>
      </c>
      <c r="F95" s="55"/>
      <c r="G95" s="54">
        <v>1448067.9059999946</v>
      </c>
      <c r="H95" s="54">
        <v>902.21849735328419</v>
      </c>
      <c r="I95" s="54">
        <v>1484485.7300000077</v>
      </c>
      <c r="J95" s="54">
        <v>924.90861727792014</v>
      </c>
    </row>
    <row r="96" spans="1:10" ht="12" customHeight="1" x14ac:dyDescent="0.2">
      <c r="A96" s="70" t="s">
        <v>299</v>
      </c>
      <c r="B96" s="52" t="s">
        <v>89</v>
      </c>
      <c r="F96" s="55"/>
      <c r="G96" s="54">
        <v>39534.245000000024</v>
      </c>
      <c r="H96" s="54">
        <v>24.631805573554775</v>
      </c>
      <c r="I96" s="54">
        <v>45758.405000000021</v>
      </c>
      <c r="J96" s="54">
        <v>28.509767552560486</v>
      </c>
    </row>
    <row r="97" spans="1:10" ht="6.95" customHeight="1" x14ac:dyDescent="0.2">
      <c r="A97" s="70"/>
      <c r="F97" s="55"/>
      <c r="G97" s="57"/>
      <c r="H97" s="57"/>
      <c r="I97" s="57"/>
      <c r="J97" s="57"/>
    </row>
    <row r="98" spans="1:10" s="58" customFormat="1" ht="12" customHeight="1" x14ac:dyDescent="0.2">
      <c r="A98" s="73" t="s">
        <v>298</v>
      </c>
      <c r="B98" s="62" t="s">
        <v>110</v>
      </c>
      <c r="C98" s="62"/>
      <c r="D98" s="62"/>
      <c r="F98" s="61"/>
      <c r="G98" s="60">
        <v>1408533.6609999945</v>
      </c>
      <c r="H98" s="60">
        <v>877.58669177972945</v>
      </c>
      <c r="I98" s="60">
        <v>1438727.3250000076</v>
      </c>
      <c r="J98" s="60">
        <v>896.3988497253597</v>
      </c>
    </row>
    <row r="99" spans="1:10" ht="21.95" customHeight="1" x14ac:dyDescent="0.2">
      <c r="A99" s="146" t="s">
        <v>91</v>
      </c>
      <c r="B99" s="146"/>
      <c r="C99" s="146"/>
      <c r="D99" s="146"/>
      <c r="E99" s="146"/>
      <c r="F99" s="146"/>
      <c r="G99" s="146"/>
      <c r="H99" s="146"/>
      <c r="I99" s="146"/>
      <c r="J99" s="146"/>
    </row>
    <row r="100" spans="1:10" ht="12" customHeight="1" x14ac:dyDescent="0.2">
      <c r="A100" s="70" t="s">
        <v>297</v>
      </c>
      <c r="B100" s="52" t="s">
        <v>111</v>
      </c>
      <c r="F100" s="55"/>
      <c r="G100" s="54">
        <v>40925.057999999975</v>
      </c>
      <c r="H100" s="54">
        <v>25.498351410086428</v>
      </c>
      <c r="I100" s="54">
        <v>37580.822000000022</v>
      </c>
      <c r="J100" s="54">
        <v>23.414725658688305</v>
      </c>
    </row>
    <row r="101" spans="1:10" ht="12" customHeight="1" x14ac:dyDescent="0.2">
      <c r="A101" s="70" t="s">
        <v>296</v>
      </c>
      <c r="B101" s="52" t="s">
        <v>95</v>
      </c>
      <c r="F101" s="55"/>
      <c r="G101" s="54">
        <v>82807.860999999946</v>
      </c>
      <c r="H101" s="54">
        <v>51.593425702551016</v>
      </c>
      <c r="I101" s="54">
        <v>81792.159999999989</v>
      </c>
      <c r="J101" s="54">
        <v>50.960593342836923</v>
      </c>
    </row>
    <row r="102" spans="1:10" ht="12" customHeight="1" x14ac:dyDescent="0.2">
      <c r="A102" s="70" t="s">
        <v>295</v>
      </c>
      <c r="C102" s="52" t="s">
        <v>107</v>
      </c>
      <c r="F102" s="55"/>
      <c r="G102" s="54">
        <v>78306.277999999947</v>
      </c>
      <c r="H102" s="54">
        <v>48.788715071825187</v>
      </c>
      <c r="I102" s="54">
        <v>78110.417999999991</v>
      </c>
      <c r="J102" s="54">
        <v>48.666684527429148</v>
      </c>
    </row>
    <row r="103" spans="1:10" ht="12" customHeight="1" x14ac:dyDescent="0.2">
      <c r="A103" s="70" t="s">
        <v>294</v>
      </c>
      <c r="D103" s="74" t="s">
        <v>407</v>
      </c>
      <c r="F103" s="55"/>
      <c r="G103" s="54">
        <v>316.27300000000002</v>
      </c>
      <c r="H103" s="54">
        <v>0.19705384646057839</v>
      </c>
      <c r="I103" s="54">
        <v>555.87899999999991</v>
      </c>
      <c r="J103" s="54">
        <v>0.34634032976782669</v>
      </c>
    </row>
    <row r="104" spans="1:10" ht="12" customHeight="1" x14ac:dyDescent="0.2">
      <c r="A104" s="70" t="s">
        <v>293</v>
      </c>
      <c r="D104" s="52" t="s">
        <v>141</v>
      </c>
      <c r="F104" s="55"/>
      <c r="G104" s="54">
        <v>75999.464999999938</v>
      </c>
      <c r="H104" s="54">
        <v>47.351455569068811</v>
      </c>
      <c r="I104" s="54">
        <v>75397.816999999995</v>
      </c>
      <c r="J104" s="54">
        <v>46.976598870535227</v>
      </c>
    </row>
    <row r="105" spans="1:10" ht="12" customHeight="1" x14ac:dyDescent="0.2">
      <c r="A105" s="70" t="s">
        <v>292</v>
      </c>
      <c r="D105" s="52" t="s">
        <v>142</v>
      </c>
      <c r="F105" s="55"/>
      <c r="G105" s="54">
        <v>1801.9850000000001</v>
      </c>
      <c r="H105" s="54">
        <v>1.1227264910829104</v>
      </c>
      <c r="I105" s="54">
        <v>1957.3940000000002</v>
      </c>
      <c r="J105" s="54">
        <v>1.2195540458365317</v>
      </c>
    </row>
    <row r="106" spans="1:10" ht="12" customHeight="1" x14ac:dyDescent="0.2">
      <c r="A106" s="70" t="s">
        <v>290</v>
      </c>
      <c r="D106" s="52" t="s">
        <v>291</v>
      </c>
      <c r="F106" s="55"/>
      <c r="G106" s="54">
        <v>187.24400000000003</v>
      </c>
      <c r="H106" s="54">
        <v>0.1166623468543459</v>
      </c>
      <c r="I106" s="54">
        <v>198.53200000000001</v>
      </c>
      <c r="J106" s="54">
        <v>0.12369533360581381</v>
      </c>
    </row>
    <row r="107" spans="1:10" ht="12" customHeight="1" x14ac:dyDescent="0.2">
      <c r="A107" s="70" t="s">
        <v>289</v>
      </c>
      <c r="D107" s="52" t="s">
        <v>406</v>
      </c>
      <c r="F107" s="55"/>
      <c r="G107" s="54">
        <v>1.3109999999999999</v>
      </c>
      <c r="H107" s="54">
        <v>8.168183585377768E-4</v>
      </c>
      <c r="I107" s="54">
        <v>0.79600000000000004</v>
      </c>
      <c r="J107" s="54">
        <v>4.9594768374986288E-4</v>
      </c>
    </row>
    <row r="108" spans="1:10" ht="12" customHeight="1" x14ac:dyDescent="0.2">
      <c r="A108" s="70" t="s">
        <v>288</v>
      </c>
      <c r="C108" s="52" t="s">
        <v>108</v>
      </c>
      <c r="F108" s="55"/>
      <c r="G108" s="54">
        <v>4501.5830000000014</v>
      </c>
      <c r="H108" s="54">
        <v>2.804710630725828</v>
      </c>
      <c r="I108" s="54">
        <v>3681.742000000002</v>
      </c>
      <c r="J108" s="54">
        <v>2.2939088154077738</v>
      </c>
    </row>
    <row r="109" spans="1:10" ht="12" customHeight="1" x14ac:dyDescent="0.2">
      <c r="A109" s="70" t="s">
        <v>287</v>
      </c>
      <c r="B109" s="52" t="s">
        <v>143</v>
      </c>
      <c r="F109" s="55"/>
      <c r="G109" s="54">
        <v>16278.913000000017</v>
      </c>
      <c r="H109" s="54">
        <v>10.142574367230567</v>
      </c>
      <c r="I109" s="54">
        <v>14684.021000000001</v>
      </c>
      <c r="J109" s="54">
        <v>9.148877139553198</v>
      </c>
    </row>
    <row r="110" spans="1:10" ht="12" customHeight="1" x14ac:dyDescent="0.2">
      <c r="A110" s="70" t="s">
        <v>286</v>
      </c>
      <c r="B110" s="52" t="s">
        <v>208</v>
      </c>
      <c r="F110" s="55"/>
      <c r="G110" s="54">
        <v>1806.5059999999996</v>
      </c>
      <c r="H110" s="54">
        <v>1.1255432994726506</v>
      </c>
      <c r="I110" s="54">
        <v>4263.8740000000007</v>
      </c>
      <c r="J110" s="54">
        <v>2.6566060729915364</v>
      </c>
    </row>
    <row r="111" spans="1:10" ht="12" customHeight="1" x14ac:dyDescent="0.2">
      <c r="A111" s="70" t="s">
        <v>285</v>
      </c>
      <c r="B111" s="52" t="s">
        <v>112</v>
      </c>
      <c r="F111" s="55"/>
      <c r="G111" s="54">
        <v>66.236000000000004</v>
      </c>
      <c r="H111" s="54">
        <v>4.1268330126703417E-2</v>
      </c>
      <c r="I111" s="54">
        <v>22.995999999999999</v>
      </c>
      <c r="J111" s="54">
        <v>1.4327654441597799E-2</v>
      </c>
    </row>
    <row r="112" spans="1:10" ht="6.95" customHeight="1" x14ac:dyDescent="0.2">
      <c r="A112" s="70"/>
      <c r="F112" s="55"/>
      <c r="G112" s="54"/>
      <c r="H112" s="54"/>
      <c r="I112" s="54"/>
      <c r="J112" s="54"/>
    </row>
    <row r="113" spans="1:10" ht="12" customHeight="1" x14ac:dyDescent="0.2">
      <c r="A113" s="70" t="s">
        <v>284</v>
      </c>
      <c r="B113" s="52" t="s">
        <v>113</v>
      </c>
      <c r="F113" s="55"/>
      <c r="G113" s="54">
        <v>141884.57399999994</v>
      </c>
      <c r="H113" s="54">
        <v>88.401163109467362</v>
      </c>
      <c r="I113" s="54">
        <v>138343.87299999988</v>
      </c>
      <c r="J113" s="54">
        <v>86.195129868511557</v>
      </c>
    </row>
    <row r="114" spans="1:10" ht="12" customHeight="1" x14ac:dyDescent="0.2">
      <c r="A114" s="70" t="s">
        <v>283</v>
      </c>
      <c r="B114" s="52" t="s">
        <v>89</v>
      </c>
      <c r="F114" s="55"/>
      <c r="G114" s="54">
        <v>2442.2020000000007</v>
      </c>
      <c r="H114" s="54">
        <v>1.5216135994337723</v>
      </c>
      <c r="I114" s="54">
        <v>2658.598</v>
      </c>
      <c r="J114" s="54">
        <v>1.656439095630676</v>
      </c>
    </row>
    <row r="115" spans="1:10" ht="6.95" customHeight="1" x14ac:dyDescent="0.2">
      <c r="A115" s="70"/>
      <c r="F115" s="55"/>
      <c r="G115" s="57"/>
      <c r="H115" s="57"/>
      <c r="I115" s="57"/>
      <c r="J115" s="57"/>
    </row>
    <row r="116" spans="1:10" s="58" customFormat="1" ht="12" customHeight="1" x14ac:dyDescent="0.2">
      <c r="A116" s="73" t="s">
        <v>282</v>
      </c>
      <c r="B116" s="62" t="s">
        <v>114</v>
      </c>
      <c r="C116" s="62"/>
      <c r="D116" s="62"/>
      <c r="F116" s="61"/>
      <c r="G116" s="60">
        <v>139442.37199999994</v>
      </c>
      <c r="H116" s="60">
        <v>86.879549510033584</v>
      </c>
      <c r="I116" s="60">
        <v>135685.27499999988</v>
      </c>
      <c r="J116" s="60">
        <v>84.538690772880884</v>
      </c>
    </row>
    <row r="117" spans="1:10" ht="6.95" customHeight="1" x14ac:dyDescent="0.2">
      <c r="A117" s="70"/>
      <c r="F117" s="55"/>
      <c r="G117" s="60"/>
      <c r="H117" s="60"/>
      <c r="I117" s="60"/>
      <c r="J117" s="60"/>
    </row>
    <row r="118" spans="1:10" s="58" customFormat="1" ht="12" customHeight="1" x14ac:dyDescent="0.2">
      <c r="A118" s="73" t="s">
        <v>280</v>
      </c>
      <c r="B118" s="62" t="s">
        <v>281</v>
      </c>
      <c r="C118" s="62"/>
      <c r="D118" s="62"/>
      <c r="F118" s="61"/>
      <c r="G118" s="60">
        <v>1547976.0330000019</v>
      </c>
      <c r="H118" s="60">
        <v>964.46624128976305</v>
      </c>
      <c r="I118" s="60">
        <v>1574412.6000000054</v>
      </c>
      <c r="J118" s="60">
        <v>980.93754049824054</v>
      </c>
    </row>
    <row r="119" spans="1:10" ht="12" customHeight="1" x14ac:dyDescent="0.2">
      <c r="A119" s="70" t="s">
        <v>279</v>
      </c>
      <c r="B119" s="52" t="s">
        <v>144</v>
      </c>
      <c r="F119" s="55"/>
      <c r="G119" s="54">
        <v>10326.349999991478</v>
      </c>
      <c r="H119" s="54">
        <v>6.4338308594101363</v>
      </c>
      <c r="I119" s="54">
        <v>30752.581000008387</v>
      </c>
      <c r="J119" s="54">
        <v>19.160391100854213</v>
      </c>
    </row>
    <row r="120" spans="1:10" ht="21.95" customHeight="1" x14ac:dyDescent="0.2">
      <c r="A120" s="146" t="s">
        <v>127</v>
      </c>
      <c r="B120" s="146"/>
      <c r="C120" s="146"/>
      <c r="D120" s="146"/>
      <c r="E120" s="146"/>
      <c r="F120" s="146"/>
      <c r="G120" s="146"/>
      <c r="H120" s="146"/>
      <c r="I120" s="146"/>
      <c r="J120" s="146"/>
    </row>
    <row r="121" spans="1:10" ht="12" customHeight="1" x14ac:dyDescent="0.2">
      <c r="A121" s="70" t="s">
        <v>278</v>
      </c>
      <c r="B121" s="52" t="s">
        <v>145</v>
      </c>
      <c r="F121" s="55"/>
      <c r="G121" s="54">
        <v>29234.926000000003</v>
      </c>
      <c r="H121" s="54">
        <v>18.214816374747041</v>
      </c>
      <c r="I121" s="54">
        <v>41206.325999999972</v>
      </c>
      <c r="J121" s="54">
        <v>25.67359539640924</v>
      </c>
    </row>
    <row r="122" spans="1:10" ht="12" customHeight="1" x14ac:dyDescent="0.2">
      <c r="A122" s="70" t="s">
        <v>277</v>
      </c>
      <c r="C122" s="52" t="s">
        <v>129</v>
      </c>
      <c r="F122" s="55"/>
      <c r="G122" s="54">
        <v>29234.926000000003</v>
      </c>
      <c r="H122" s="54">
        <v>18.214816374747041</v>
      </c>
      <c r="I122" s="54">
        <v>41206.325999999972</v>
      </c>
      <c r="J122" s="54">
        <v>25.67359539640924</v>
      </c>
    </row>
    <row r="123" spans="1:10" ht="12" customHeight="1" x14ac:dyDescent="0.2">
      <c r="A123" s="70" t="s">
        <v>275</v>
      </c>
      <c r="C123" s="52" t="s">
        <v>130</v>
      </c>
      <c r="F123" s="55"/>
      <c r="G123" s="54" t="s">
        <v>276</v>
      </c>
      <c r="H123" s="54" t="s">
        <v>276</v>
      </c>
      <c r="I123" s="54" t="s">
        <v>276</v>
      </c>
      <c r="J123" s="54" t="s">
        <v>276</v>
      </c>
    </row>
  </sheetData>
  <mergeCells count="26">
    <mergeCell ref="J5:J6"/>
    <mergeCell ref="B3:F6"/>
    <mergeCell ref="A65:A68"/>
    <mergeCell ref="E65:E68"/>
    <mergeCell ref="G65:H66"/>
    <mergeCell ref="I65:J66"/>
    <mergeCell ref="G67:G68"/>
    <mergeCell ref="H67:H68"/>
    <mergeCell ref="I67:I68"/>
    <mergeCell ref="J67:J68"/>
    <mergeCell ref="A69:J69"/>
    <mergeCell ref="A99:J99"/>
    <mergeCell ref="A120:J120"/>
    <mergeCell ref="A1:J1"/>
    <mergeCell ref="A2:J2"/>
    <mergeCell ref="A63:J63"/>
    <mergeCell ref="A64:J64"/>
    <mergeCell ref="A7:J7"/>
    <mergeCell ref="A34:J34"/>
    <mergeCell ref="A56:J56"/>
    <mergeCell ref="A3:A6"/>
    <mergeCell ref="G3:H4"/>
    <mergeCell ref="I3:J4"/>
    <mergeCell ref="G5:G6"/>
    <mergeCell ref="H5:H6"/>
    <mergeCell ref="I5:I6"/>
  </mergeCells>
  <pageMargins left="0.78740157480314965" right="0.78740157480314965" top="0.59055118110236227" bottom="0.70866141732283472" header="0.27559055118110237" footer="0.51181102362204722"/>
  <pageSetup paperSize="9" firstPageNumber="24" orientation="portrait" useFirstPageNumber="1" verticalDpi="300" r:id="rId1"/>
  <headerFooter alignWithMargins="0">
    <oddHeader>&amp;C&amp;8- &amp;P -</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workbookViewId="0">
      <selection sqref="A1:J1"/>
    </sheetView>
  </sheetViews>
  <sheetFormatPr baseColWidth="10" defaultRowHeight="11.25" x14ac:dyDescent="0.2"/>
  <cols>
    <col min="1" max="1" width="3.28515625" style="52" customWidth="1"/>
    <col min="2" max="4" width="1" style="52" customWidth="1"/>
    <col min="5" max="5" width="26.28515625" style="51" customWidth="1"/>
    <col min="6" max="6" width="13.28515625" style="51" customWidth="1"/>
    <col min="7" max="10" width="10.28515625" style="51" customWidth="1"/>
    <col min="11" max="16384" width="11.42578125" style="51"/>
  </cols>
  <sheetData>
    <row r="1" spans="1:10" ht="12" customHeight="1" x14ac:dyDescent="0.2">
      <c r="A1" s="147" t="s">
        <v>424</v>
      </c>
      <c r="B1" s="147"/>
      <c r="C1" s="147"/>
      <c r="D1" s="147"/>
      <c r="E1" s="147"/>
      <c r="F1" s="147"/>
      <c r="G1" s="147"/>
      <c r="H1" s="147"/>
      <c r="I1" s="147"/>
      <c r="J1" s="147"/>
    </row>
    <row r="2" spans="1:10" ht="15.95" customHeight="1" thickBot="1" x14ac:dyDescent="0.25">
      <c r="A2" s="148" t="s">
        <v>4</v>
      </c>
      <c r="B2" s="148"/>
      <c r="C2" s="148"/>
      <c r="D2" s="148"/>
      <c r="E2" s="148"/>
      <c r="F2" s="148"/>
      <c r="G2" s="148"/>
      <c r="H2" s="148"/>
      <c r="I2" s="148"/>
      <c r="J2" s="148"/>
    </row>
    <row r="3" spans="1:10" ht="15" customHeight="1" x14ac:dyDescent="0.2">
      <c r="A3" s="157" t="s">
        <v>337</v>
      </c>
      <c r="B3" s="166" t="s">
        <v>83</v>
      </c>
      <c r="C3" s="134"/>
      <c r="D3" s="134"/>
      <c r="E3" s="134"/>
      <c r="F3" s="135"/>
      <c r="G3" s="177" t="s">
        <v>410</v>
      </c>
      <c r="H3" s="178"/>
      <c r="I3" s="166" t="s">
        <v>409</v>
      </c>
      <c r="J3" s="180"/>
    </row>
    <row r="4" spans="1:10" ht="15" customHeight="1" x14ac:dyDescent="0.2">
      <c r="A4" s="175"/>
      <c r="B4" s="167"/>
      <c r="C4" s="136"/>
      <c r="D4" s="136"/>
      <c r="E4" s="136"/>
      <c r="F4" s="137"/>
      <c r="G4" s="127"/>
      <c r="H4" s="179"/>
      <c r="I4" s="181"/>
      <c r="J4" s="182"/>
    </row>
    <row r="5" spans="1:10" ht="15" customHeight="1" x14ac:dyDescent="0.2">
      <c r="A5" s="175"/>
      <c r="B5" s="167"/>
      <c r="C5" s="136"/>
      <c r="D5" s="136"/>
      <c r="E5" s="136"/>
      <c r="F5" s="137"/>
      <c r="G5" s="183" t="s">
        <v>266</v>
      </c>
      <c r="H5" s="171" t="s">
        <v>408</v>
      </c>
      <c r="I5" s="184" t="s">
        <v>266</v>
      </c>
      <c r="J5" s="185" t="s">
        <v>408</v>
      </c>
    </row>
    <row r="6" spans="1:10" ht="15" customHeight="1" thickBot="1" x14ac:dyDescent="0.25">
      <c r="A6" s="176"/>
      <c r="B6" s="168"/>
      <c r="C6" s="138"/>
      <c r="D6" s="138"/>
      <c r="E6" s="138"/>
      <c r="F6" s="139"/>
      <c r="G6" s="164"/>
      <c r="H6" s="165"/>
      <c r="I6" s="161"/>
      <c r="J6" s="170"/>
    </row>
    <row r="7" spans="1:10" ht="21.95" customHeight="1" x14ac:dyDescent="0.2">
      <c r="A7" s="151" t="s">
        <v>84</v>
      </c>
      <c r="B7" s="151"/>
      <c r="C7" s="151"/>
      <c r="D7" s="151"/>
      <c r="E7" s="151"/>
      <c r="F7" s="151"/>
      <c r="G7" s="151"/>
      <c r="H7" s="146"/>
      <c r="I7" s="151"/>
      <c r="J7" s="146"/>
    </row>
    <row r="8" spans="1:10" ht="12" customHeight="1" x14ac:dyDescent="0.2">
      <c r="A8" s="70" t="s">
        <v>397</v>
      </c>
      <c r="B8" s="51" t="s">
        <v>85</v>
      </c>
      <c r="F8" s="55"/>
      <c r="G8" s="54">
        <v>51572.375000000007</v>
      </c>
      <c r="H8" s="54">
        <v>112.83255300063448</v>
      </c>
      <c r="I8" s="54">
        <v>51868.815999999999</v>
      </c>
      <c r="J8" s="54">
        <v>113.48112105366793</v>
      </c>
    </row>
    <row r="9" spans="1:10" ht="12" customHeight="1" x14ac:dyDescent="0.2">
      <c r="A9" s="70" t="s">
        <v>396</v>
      </c>
      <c r="B9" s="51" t="s">
        <v>86</v>
      </c>
      <c r="F9" s="55"/>
      <c r="G9" s="54">
        <v>10607.228999999996</v>
      </c>
      <c r="H9" s="54">
        <v>23.207012055046274</v>
      </c>
      <c r="I9" s="54">
        <v>11221.875</v>
      </c>
      <c r="J9" s="54">
        <v>24.551764499967181</v>
      </c>
    </row>
    <row r="10" spans="1:10" ht="12" customHeight="1" x14ac:dyDescent="0.2">
      <c r="A10" s="70" t="s">
        <v>395</v>
      </c>
      <c r="C10" s="51" t="s">
        <v>116</v>
      </c>
      <c r="F10" s="55"/>
      <c r="G10" s="54">
        <v>10520.066999999995</v>
      </c>
      <c r="H10" s="54">
        <v>23.016314787669284</v>
      </c>
      <c r="I10" s="54">
        <v>11125.360999999997</v>
      </c>
      <c r="J10" s="54">
        <v>24.340606471656422</v>
      </c>
    </row>
    <row r="11" spans="1:10" ht="12" customHeight="1" x14ac:dyDescent="0.2">
      <c r="A11" s="70" t="s">
        <v>394</v>
      </c>
      <c r="C11" s="51" t="s">
        <v>117</v>
      </c>
      <c r="F11" s="55"/>
      <c r="G11" s="54">
        <v>87.162000000000006</v>
      </c>
      <c r="H11" s="54">
        <v>0.19069726737698819</v>
      </c>
      <c r="I11" s="54">
        <v>96.513999999999996</v>
      </c>
      <c r="J11" s="54">
        <v>0.21115802831076202</v>
      </c>
    </row>
    <row r="12" spans="1:10" ht="12" customHeight="1" x14ac:dyDescent="0.2">
      <c r="A12" s="70" t="s">
        <v>393</v>
      </c>
      <c r="B12" s="51" t="s">
        <v>87</v>
      </c>
      <c r="F12" s="55"/>
      <c r="G12" s="54">
        <v>347.04400000000015</v>
      </c>
      <c r="H12" s="54">
        <v>0.75927976021178378</v>
      </c>
      <c r="I12" s="54">
        <v>331.488</v>
      </c>
      <c r="J12" s="54">
        <v>0.72524558601527123</v>
      </c>
    </row>
    <row r="13" spans="1:10" ht="12" customHeight="1" x14ac:dyDescent="0.2">
      <c r="A13" s="70" t="s">
        <v>392</v>
      </c>
      <c r="C13" s="51" t="s">
        <v>118</v>
      </c>
      <c r="F13" s="55"/>
      <c r="G13" s="54" t="s">
        <v>276</v>
      </c>
      <c r="H13" s="54" t="s">
        <v>276</v>
      </c>
      <c r="I13" s="54" t="s">
        <v>276</v>
      </c>
      <c r="J13" s="54" t="s">
        <v>276</v>
      </c>
    </row>
    <row r="14" spans="1:10" ht="12" customHeight="1" x14ac:dyDescent="0.2">
      <c r="A14" s="70" t="s">
        <v>391</v>
      </c>
      <c r="C14" s="51" t="s">
        <v>119</v>
      </c>
      <c r="F14" s="55"/>
      <c r="G14" s="54">
        <v>347.04400000000015</v>
      </c>
      <c r="H14" s="54">
        <v>0.75927976021178378</v>
      </c>
      <c r="I14" s="54">
        <v>331.488</v>
      </c>
      <c r="J14" s="54">
        <v>0.72524558601527123</v>
      </c>
    </row>
    <row r="15" spans="1:10" ht="12" customHeight="1" x14ac:dyDescent="0.2">
      <c r="A15" s="70" t="s">
        <v>389</v>
      </c>
      <c r="B15" s="51" t="s">
        <v>390</v>
      </c>
      <c r="F15" s="55"/>
      <c r="G15" s="54"/>
      <c r="H15" s="54"/>
      <c r="I15" s="54"/>
      <c r="J15" s="54"/>
    </row>
    <row r="16" spans="1:10" ht="12" customHeight="1" x14ac:dyDescent="0.2">
      <c r="A16" s="70"/>
      <c r="B16" s="51"/>
      <c r="E16" s="51" t="s">
        <v>372</v>
      </c>
      <c r="F16" s="55"/>
      <c r="G16" s="54">
        <v>8728.4459999999981</v>
      </c>
      <c r="H16" s="54">
        <v>19.09651913273678</v>
      </c>
      <c r="I16" s="54">
        <v>7127.7050000000054</v>
      </c>
      <c r="J16" s="54">
        <v>15.59434003544315</v>
      </c>
    </row>
    <row r="17" spans="1:10" ht="12" customHeight="1" x14ac:dyDescent="0.2">
      <c r="A17" s="70" t="s">
        <v>388</v>
      </c>
      <c r="C17" s="51" t="s">
        <v>118</v>
      </c>
      <c r="F17" s="55"/>
      <c r="G17" s="54">
        <v>1821.8780000000002</v>
      </c>
      <c r="H17" s="54">
        <v>3.9859933926969613</v>
      </c>
      <c r="I17" s="54">
        <v>2041.99</v>
      </c>
      <c r="J17" s="54">
        <v>4.4675651431946966</v>
      </c>
    </row>
    <row r="18" spans="1:10" ht="12" customHeight="1" x14ac:dyDescent="0.2">
      <c r="A18" s="70" t="s">
        <v>386</v>
      </c>
      <c r="D18" s="51" t="s">
        <v>387</v>
      </c>
      <c r="F18" s="55"/>
      <c r="G18" s="54" t="s">
        <v>276</v>
      </c>
      <c r="H18" s="54" t="s">
        <v>276</v>
      </c>
      <c r="I18" s="54">
        <v>22.042999999999999</v>
      </c>
      <c r="J18" s="54">
        <v>4.8226748638064192E-2</v>
      </c>
    </row>
    <row r="19" spans="1:10" ht="12" customHeight="1" x14ac:dyDescent="0.2">
      <c r="A19" s="70" t="s">
        <v>385</v>
      </c>
      <c r="E19" s="51" t="s">
        <v>120</v>
      </c>
      <c r="F19" s="55"/>
      <c r="G19" s="54" t="s">
        <v>276</v>
      </c>
      <c r="H19" s="54" t="s">
        <v>276</v>
      </c>
      <c r="I19" s="54" t="s">
        <v>276</v>
      </c>
      <c r="J19" s="54" t="s">
        <v>276</v>
      </c>
    </row>
    <row r="20" spans="1:10" ht="12" customHeight="1" x14ac:dyDescent="0.2">
      <c r="A20" s="70" t="s">
        <v>384</v>
      </c>
      <c r="E20" s="51" t="s">
        <v>121</v>
      </c>
      <c r="F20" s="55"/>
      <c r="G20" s="54" t="s">
        <v>276</v>
      </c>
      <c r="H20" s="54" t="s">
        <v>276</v>
      </c>
      <c r="I20" s="54">
        <v>22.042999999999999</v>
      </c>
      <c r="J20" s="54">
        <v>4.8226748638064192E-2</v>
      </c>
    </row>
    <row r="21" spans="1:10" ht="12" customHeight="1" x14ac:dyDescent="0.2">
      <c r="A21" s="70" t="s">
        <v>382</v>
      </c>
      <c r="E21" s="51" t="s">
        <v>413</v>
      </c>
      <c r="F21" s="55"/>
      <c r="G21" s="54" t="s">
        <v>276</v>
      </c>
      <c r="H21" s="54" t="s">
        <v>276</v>
      </c>
      <c r="I21" s="54" t="s">
        <v>276</v>
      </c>
      <c r="J21" s="54" t="s">
        <v>276</v>
      </c>
    </row>
    <row r="22" spans="1:10" ht="12" customHeight="1" x14ac:dyDescent="0.2">
      <c r="A22" s="70" t="s">
        <v>380</v>
      </c>
      <c r="D22" s="51" t="s">
        <v>381</v>
      </c>
      <c r="F22" s="55"/>
      <c r="G22" s="54"/>
      <c r="H22" s="54"/>
      <c r="I22" s="54"/>
      <c r="J22" s="54"/>
    </row>
    <row r="23" spans="1:10" ht="12" customHeight="1" x14ac:dyDescent="0.2">
      <c r="A23" s="70"/>
      <c r="D23" s="51"/>
      <c r="E23" s="51" t="s">
        <v>372</v>
      </c>
      <c r="F23" s="55"/>
      <c r="G23" s="54">
        <v>1821.8780000000002</v>
      </c>
      <c r="H23" s="54">
        <v>3.9859933926969613</v>
      </c>
      <c r="I23" s="54">
        <v>2019.9469999999999</v>
      </c>
      <c r="J23" s="54">
        <v>4.4193383945566325</v>
      </c>
    </row>
    <row r="24" spans="1:10" ht="12" customHeight="1" x14ac:dyDescent="0.2">
      <c r="A24" s="70" t="s">
        <v>379</v>
      </c>
      <c r="C24" s="51" t="s">
        <v>119</v>
      </c>
      <c r="F24" s="55"/>
      <c r="G24" s="54">
        <v>6906.5679999999984</v>
      </c>
      <c r="H24" s="54">
        <v>15.110525740039819</v>
      </c>
      <c r="I24" s="54">
        <v>5085.7150000000011</v>
      </c>
      <c r="J24" s="54">
        <v>11.126774892248452</v>
      </c>
    </row>
    <row r="25" spans="1:10" ht="12" customHeight="1" x14ac:dyDescent="0.2">
      <c r="A25" s="70" t="s">
        <v>377</v>
      </c>
      <c r="D25" s="52" t="s">
        <v>378</v>
      </c>
      <c r="F25" s="55"/>
      <c r="G25" s="54">
        <v>969.05400000000009</v>
      </c>
      <c r="H25" s="54">
        <v>2.120143522873958</v>
      </c>
      <c r="I25" s="54">
        <v>941.34400000000005</v>
      </c>
      <c r="J25" s="54">
        <v>2.0595182357188175</v>
      </c>
    </row>
    <row r="26" spans="1:10" ht="12" customHeight="1" x14ac:dyDescent="0.2">
      <c r="A26" s="70" t="s">
        <v>375</v>
      </c>
      <c r="D26" s="52" t="s">
        <v>376</v>
      </c>
      <c r="F26" s="55"/>
      <c r="G26" s="54">
        <v>3517.8060000000005</v>
      </c>
      <c r="H26" s="54">
        <v>7.6964272430918674</v>
      </c>
      <c r="I26" s="54">
        <v>3716.1859999999997</v>
      </c>
      <c r="J26" s="54">
        <v>8.1304526658936265</v>
      </c>
    </row>
    <row r="27" spans="1:10" ht="12" customHeight="1" x14ac:dyDescent="0.2">
      <c r="A27" s="70" t="s">
        <v>373</v>
      </c>
      <c r="D27" s="52" t="s">
        <v>374</v>
      </c>
      <c r="F27" s="55"/>
      <c r="G27" s="54">
        <v>2419.7079999999996</v>
      </c>
      <c r="H27" s="54">
        <v>5.2939549740739933</v>
      </c>
      <c r="I27" s="54">
        <v>428.18499999999995</v>
      </c>
      <c r="J27" s="54">
        <v>0.93680399063600761</v>
      </c>
    </row>
    <row r="28" spans="1:10" ht="12" customHeight="1" x14ac:dyDescent="0.2">
      <c r="A28" s="70" t="s">
        <v>371</v>
      </c>
      <c r="D28" s="52" t="s">
        <v>372</v>
      </c>
      <c r="F28" s="55"/>
      <c r="G28" s="54" t="s">
        <v>276</v>
      </c>
      <c r="H28" s="54" t="s">
        <v>276</v>
      </c>
      <c r="I28" s="54" t="s">
        <v>276</v>
      </c>
      <c r="J28" s="54" t="s">
        <v>276</v>
      </c>
    </row>
    <row r="29" spans="1:10" ht="6.95" customHeight="1" x14ac:dyDescent="0.2">
      <c r="A29" s="70"/>
      <c r="F29" s="55"/>
      <c r="G29" s="54"/>
      <c r="H29" s="54"/>
      <c r="I29" s="54"/>
      <c r="J29" s="54"/>
    </row>
    <row r="30" spans="1:10" ht="12" customHeight="1" x14ac:dyDescent="0.2">
      <c r="A30" s="70" t="s">
        <v>370</v>
      </c>
      <c r="B30" s="52" t="s">
        <v>88</v>
      </c>
      <c r="F30" s="55"/>
      <c r="G30" s="54">
        <v>71255.09400000007</v>
      </c>
      <c r="H30" s="54">
        <v>155.89536394862932</v>
      </c>
      <c r="I30" s="54">
        <v>70549.883999999976</v>
      </c>
      <c r="J30" s="54">
        <v>154.35247117509354</v>
      </c>
    </row>
    <row r="31" spans="1:10" ht="12" customHeight="1" x14ac:dyDescent="0.2">
      <c r="A31" s="70" t="s">
        <v>369</v>
      </c>
      <c r="B31" s="52" t="s">
        <v>89</v>
      </c>
      <c r="F31" s="55"/>
      <c r="G31" s="54">
        <v>50646.719000000012</v>
      </c>
      <c r="H31" s="54">
        <v>110.80735773513904</v>
      </c>
      <c r="I31" s="54">
        <v>50136.618999999999</v>
      </c>
      <c r="J31" s="54">
        <v>109.69133611919399</v>
      </c>
    </row>
    <row r="32" spans="1:10" ht="6.95" customHeight="1" x14ac:dyDescent="0.2">
      <c r="A32" s="70"/>
      <c r="F32" s="55"/>
      <c r="G32" s="57"/>
      <c r="H32" s="57"/>
      <c r="I32" s="57"/>
      <c r="J32" s="57"/>
    </row>
    <row r="33" spans="1:10" s="58" customFormat="1" ht="12" customHeight="1" x14ac:dyDescent="0.2">
      <c r="A33" s="73" t="s">
        <v>368</v>
      </c>
      <c r="B33" s="62" t="s">
        <v>90</v>
      </c>
      <c r="C33" s="62"/>
      <c r="D33" s="62"/>
      <c r="F33" s="61"/>
      <c r="G33" s="60">
        <v>20608.375000000058</v>
      </c>
      <c r="H33" s="60">
        <v>45.088006213490289</v>
      </c>
      <c r="I33" s="60">
        <v>20413.264999999978</v>
      </c>
      <c r="J33" s="60">
        <v>44.66113505589955</v>
      </c>
    </row>
    <row r="34" spans="1:10" ht="21.95" customHeight="1" x14ac:dyDescent="0.2">
      <c r="A34" s="152" t="s">
        <v>91</v>
      </c>
      <c r="B34" s="152"/>
      <c r="C34" s="152"/>
      <c r="D34" s="152"/>
      <c r="E34" s="152"/>
      <c r="F34" s="152"/>
      <c r="G34" s="152"/>
      <c r="H34" s="152"/>
      <c r="I34" s="152"/>
      <c r="J34" s="152"/>
    </row>
    <row r="35" spans="1:10" ht="12" customHeight="1" x14ac:dyDescent="0.2">
      <c r="A35" s="70" t="s">
        <v>367</v>
      </c>
      <c r="B35" s="52" t="s">
        <v>92</v>
      </c>
      <c r="F35" s="55"/>
      <c r="G35" s="54">
        <v>1685.1090000000006</v>
      </c>
      <c r="H35" s="54">
        <v>3.6867635154352727</v>
      </c>
      <c r="I35" s="54">
        <v>1507.130000000001</v>
      </c>
      <c r="J35" s="54">
        <v>3.2973723937252499</v>
      </c>
    </row>
    <row r="36" spans="1:10" ht="12" customHeight="1" x14ac:dyDescent="0.2">
      <c r="A36" s="70" t="s">
        <v>366</v>
      </c>
      <c r="C36" s="52" t="s">
        <v>93</v>
      </c>
      <c r="F36" s="55"/>
      <c r="G36" s="54">
        <v>1068.6840000000002</v>
      </c>
      <c r="H36" s="54">
        <v>2.338118887697727</v>
      </c>
      <c r="I36" s="54">
        <v>990.31499999999983</v>
      </c>
      <c r="J36" s="54">
        <v>2.1666593738377053</v>
      </c>
    </row>
    <row r="37" spans="1:10" ht="12" customHeight="1" x14ac:dyDescent="0.2">
      <c r="A37" s="70" t="s">
        <v>365</v>
      </c>
      <c r="D37" s="52" t="s">
        <v>122</v>
      </c>
      <c r="F37" s="55"/>
      <c r="G37" s="54" t="s">
        <v>276</v>
      </c>
      <c r="H37" s="54" t="s">
        <v>276</v>
      </c>
      <c r="I37" s="54" t="s">
        <v>276</v>
      </c>
      <c r="J37" s="54" t="s">
        <v>276</v>
      </c>
    </row>
    <row r="38" spans="1:10" ht="12" customHeight="1" x14ac:dyDescent="0.2">
      <c r="A38" s="70" t="s">
        <v>364</v>
      </c>
      <c r="D38" s="52" t="s">
        <v>123</v>
      </c>
      <c r="F38" s="55"/>
      <c r="G38" s="54">
        <v>9.02</v>
      </c>
      <c r="H38" s="54">
        <v>1.9734395169230097E-2</v>
      </c>
      <c r="I38" s="54">
        <v>113.22600000000001</v>
      </c>
      <c r="J38" s="54">
        <v>0.24772135559104733</v>
      </c>
    </row>
    <row r="39" spans="1:10" ht="12" customHeight="1" x14ac:dyDescent="0.2">
      <c r="A39" s="70" t="s">
        <v>363</v>
      </c>
      <c r="D39" s="52" t="s">
        <v>124</v>
      </c>
      <c r="F39" s="55"/>
      <c r="G39" s="54">
        <v>224.202</v>
      </c>
      <c r="H39" s="54">
        <v>0.49052005163322904</v>
      </c>
      <c r="I39" s="54" t="s">
        <v>276</v>
      </c>
      <c r="J39" s="54" t="s">
        <v>276</v>
      </c>
    </row>
    <row r="40" spans="1:10" ht="12" customHeight="1" x14ac:dyDescent="0.2">
      <c r="A40" s="70" t="s">
        <v>362</v>
      </c>
      <c r="D40" s="52" t="s">
        <v>125</v>
      </c>
      <c r="F40" s="55"/>
      <c r="G40" s="54">
        <v>232.35400000000001</v>
      </c>
      <c r="H40" s="54">
        <v>0.50835539414094122</v>
      </c>
      <c r="I40" s="54">
        <v>333.48399999999998</v>
      </c>
      <c r="J40" s="54">
        <v>0.72961253199728704</v>
      </c>
    </row>
    <row r="41" spans="1:10" ht="12" customHeight="1" x14ac:dyDescent="0.2">
      <c r="A41" s="70" t="s">
        <v>361</v>
      </c>
      <c r="C41" s="52" t="s">
        <v>94</v>
      </c>
      <c r="F41" s="55"/>
      <c r="G41" s="54">
        <v>616.42500000000007</v>
      </c>
      <c r="H41" s="54">
        <v>1.3486446277375457</v>
      </c>
      <c r="I41" s="54">
        <v>516.81500000000017</v>
      </c>
      <c r="J41" s="54">
        <v>1.1307130198875446</v>
      </c>
    </row>
    <row r="42" spans="1:10" ht="12" customHeight="1" x14ac:dyDescent="0.2">
      <c r="A42" s="70" t="s">
        <v>360</v>
      </c>
      <c r="B42" s="52" t="s">
        <v>95</v>
      </c>
      <c r="F42" s="55"/>
      <c r="G42" s="54">
        <v>142.16900000000001</v>
      </c>
      <c r="H42" s="54">
        <v>0.31104426017896603</v>
      </c>
      <c r="I42" s="54">
        <v>361.71500000000003</v>
      </c>
      <c r="J42" s="54">
        <v>0.79137768831907584</v>
      </c>
    </row>
    <row r="43" spans="1:10" ht="12" customHeight="1" x14ac:dyDescent="0.2">
      <c r="A43" s="70" t="s">
        <v>359</v>
      </c>
      <c r="C43" s="52" t="s">
        <v>118</v>
      </c>
      <c r="F43" s="55"/>
      <c r="G43" s="54">
        <v>81.929000000000002</v>
      </c>
      <c r="H43" s="54">
        <v>0.179248255190671</v>
      </c>
      <c r="I43" s="54">
        <v>328.90199999999999</v>
      </c>
      <c r="J43" s="54">
        <v>0.71958780930710831</v>
      </c>
    </row>
    <row r="44" spans="1:10" ht="12" customHeight="1" x14ac:dyDescent="0.2">
      <c r="A44" s="70" t="s">
        <v>358</v>
      </c>
      <c r="C44" s="52" t="s">
        <v>119</v>
      </c>
      <c r="F44" s="55"/>
      <c r="G44" s="54">
        <v>60.24</v>
      </c>
      <c r="H44" s="54">
        <v>0.131796004988295</v>
      </c>
      <c r="I44" s="54">
        <v>32.813000000000002</v>
      </c>
      <c r="J44" s="54">
        <v>7.1789879011967539E-2</v>
      </c>
    </row>
    <row r="45" spans="1:10" ht="12" customHeight="1" x14ac:dyDescent="0.2">
      <c r="A45" s="70" t="s">
        <v>357</v>
      </c>
      <c r="B45" s="52" t="s">
        <v>96</v>
      </c>
      <c r="F45" s="55"/>
      <c r="G45" s="54" t="s">
        <v>276</v>
      </c>
      <c r="H45" s="54" t="s">
        <v>276</v>
      </c>
      <c r="I45" s="54" t="s">
        <v>276</v>
      </c>
      <c r="J45" s="54" t="s">
        <v>276</v>
      </c>
    </row>
    <row r="46" spans="1:10" ht="12" customHeight="1" x14ac:dyDescent="0.2">
      <c r="A46" s="70" t="s">
        <v>356</v>
      </c>
      <c r="B46" s="52" t="s">
        <v>97</v>
      </c>
      <c r="F46" s="55"/>
      <c r="G46" s="54" t="s">
        <v>276</v>
      </c>
      <c r="H46" s="54" t="s">
        <v>276</v>
      </c>
      <c r="I46" s="54">
        <v>5.093</v>
      </c>
      <c r="J46" s="54">
        <v>1.1142713369943335E-2</v>
      </c>
    </row>
    <row r="47" spans="1:10" ht="12" customHeight="1" x14ac:dyDescent="0.2">
      <c r="A47" s="70" t="s">
        <v>355</v>
      </c>
      <c r="B47" s="52" t="s">
        <v>98</v>
      </c>
      <c r="F47" s="55"/>
      <c r="G47" s="54" t="s">
        <v>276</v>
      </c>
      <c r="H47" s="54" t="s">
        <v>276</v>
      </c>
      <c r="I47" s="54" t="s">
        <v>276</v>
      </c>
      <c r="J47" s="54" t="s">
        <v>276</v>
      </c>
    </row>
    <row r="48" spans="1:10" ht="6.95" customHeight="1" x14ac:dyDescent="0.2">
      <c r="A48" s="70"/>
      <c r="F48" s="55"/>
      <c r="G48" s="54"/>
      <c r="H48" s="54"/>
      <c r="I48" s="54"/>
      <c r="J48" s="54"/>
    </row>
    <row r="49" spans="1:10" ht="12" customHeight="1" x14ac:dyDescent="0.2">
      <c r="A49" s="70" t="s">
        <v>354</v>
      </c>
      <c r="B49" s="52" t="s">
        <v>99</v>
      </c>
      <c r="F49" s="55"/>
      <c r="G49" s="54">
        <v>1827.2780000000005</v>
      </c>
      <c r="H49" s="54">
        <v>3.9978077756142385</v>
      </c>
      <c r="I49" s="54">
        <v>1873.9380000000015</v>
      </c>
      <c r="J49" s="54">
        <v>4.0998927954142692</v>
      </c>
    </row>
    <row r="50" spans="1:10" ht="12" customHeight="1" x14ac:dyDescent="0.2">
      <c r="A50" s="70" t="s">
        <v>353</v>
      </c>
      <c r="B50" s="52" t="s">
        <v>89</v>
      </c>
      <c r="F50" s="55"/>
      <c r="G50" s="54">
        <v>221.22799999999998</v>
      </c>
      <c r="H50" s="54">
        <v>0.48401338963397289</v>
      </c>
      <c r="I50" s="54">
        <v>105.191</v>
      </c>
      <c r="J50" s="54">
        <v>0.23014199137987618</v>
      </c>
    </row>
    <row r="51" spans="1:10" ht="6.95" customHeight="1" x14ac:dyDescent="0.2">
      <c r="A51" s="70"/>
      <c r="F51" s="55"/>
      <c r="G51" s="57"/>
      <c r="H51" s="57"/>
      <c r="I51" s="57"/>
      <c r="J51" s="57"/>
    </row>
    <row r="52" spans="1:10" s="58" customFormat="1" ht="12" customHeight="1" x14ac:dyDescent="0.2">
      <c r="A52" s="73" t="s">
        <v>352</v>
      </c>
      <c r="B52" s="62" t="s">
        <v>100</v>
      </c>
      <c r="C52" s="62"/>
      <c r="D52" s="62"/>
      <c r="F52" s="61"/>
      <c r="G52" s="60">
        <v>1606.0500000000004</v>
      </c>
      <c r="H52" s="60">
        <v>3.5137943859802654</v>
      </c>
      <c r="I52" s="60">
        <v>1768.7470000000014</v>
      </c>
      <c r="J52" s="60">
        <v>3.8697508040343931</v>
      </c>
    </row>
    <row r="53" spans="1:10" ht="6.95" customHeight="1" x14ac:dyDescent="0.2">
      <c r="A53" s="70"/>
      <c r="F53" s="55"/>
      <c r="G53" s="60"/>
      <c r="H53" s="60"/>
      <c r="I53" s="60"/>
      <c r="J53" s="60"/>
    </row>
    <row r="54" spans="1:10" s="58" customFormat="1" ht="12" customHeight="1" x14ac:dyDescent="0.2">
      <c r="A54" s="73" t="s">
        <v>351</v>
      </c>
      <c r="B54" s="62" t="s">
        <v>101</v>
      </c>
      <c r="C54" s="62"/>
      <c r="D54" s="62"/>
      <c r="F54" s="61"/>
      <c r="G54" s="60">
        <v>22214.425000000054</v>
      </c>
      <c r="H54" s="60">
        <v>48.60180059947055</v>
      </c>
      <c r="I54" s="60">
        <v>22182.011999999922</v>
      </c>
      <c r="J54" s="60">
        <v>48.530885859933932</v>
      </c>
    </row>
    <row r="55" spans="1:10" ht="12" customHeight="1" x14ac:dyDescent="0.2">
      <c r="A55" s="70" t="s">
        <v>350</v>
      </c>
      <c r="B55" s="52" t="s">
        <v>126</v>
      </c>
      <c r="F55" s="55"/>
      <c r="G55" s="54">
        <v>4654.5060000000522</v>
      </c>
      <c r="H55" s="54">
        <v>10.183354847178748</v>
      </c>
      <c r="I55" s="54">
        <v>3351.0690000000177</v>
      </c>
      <c r="J55" s="54">
        <v>7.3316319163366757</v>
      </c>
    </row>
    <row r="56" spans="1:10" ht="21.95" customHeight="1" x14ac:dyDescent="0.2">
      <c r="A56" s="152" t="s">
        <v>127</v>
      </c>
      <c r="B56" s="152"/>
      <c r="C56" s="152"/>
      <c r="D56" s="152"/>
      <c r="E56" s="152"/>
      <c r="F56" s="152"/>
      <c r="G56" s="152"/>
      <c r="H56" s="152"/>
      <c r="I56" s="152"/>
      <c r="J56" s="152"/>
    </row>
    <row r="57" spans="1:10" ht="12" customHeight="1" x14ac:dyDescent="0.2">
      <c r="A57" s="70" t="s">
        <v>349</v>
      </c>
      <c r="B57" s="52" t="s">
        <v>128</v>
      </c>
      <c r="F57" s="55"/>
      <c r="G57" s="54">
        <v>882.50200000000007</v>
      </c>
      <c r="H57" s="54">
        <v>1.9307808431968845</v>
      </c>
      <c r="I57" s="54">
        <v>856.34499999999991</v>
      </c>
      <c r="J57" s="54">
        <v>1.8735532850548056</v>
      </c>
    </row>
    <row r="58" spans="1:10" ht="12" customHeight="1" x14ac:dyDescent="0.2">
      <c r="A58" s="70" t="s">
        <v>348</v>
      </c>
      <c r="C58" s="52" t="s">
        <v>129</v>
      </c>
      <c r="F58" s="55"/>
      <c r="G58" s="54">
        <v>882.50200000000007</v>
      </c>
      <c r="H58" s="54">
        <v>1.9307808431968845</v>
      </c>
      <c r="I58" s="54">
        <v>856.34499999999991</v>
      </c>
      <c r="J58" s="54">
        <v>1.8735532850548056</v>
      </c>
    </row>
    <row r="59" spans="1:10" ht="12" customHeight="1" x14ac:dyDescent="0.2">
      <c r="A59" s="70" t="s">
        <v>347</v>
      </c>
      <c r="C59" s="52" t="s">
        <v>130</v>
      </c>
      <c r="F59" s="55"/>
      <c r="G59" s="54" t="s">
        <v>276</v>
      </c>
      <c r="H59" s="54" t="s">
        <v>276</v>
      </c>
      <c r="I59" s="54" t="s">
        <v>276</v>
      </c>
      <c r="J59" s="54" t="s">
        <v>276</v>
      </c>
    </row>
    <row r="60" spans="1:10" ht="12" customHeight="1" x14ac:dyDescent="0.2">
      <c r="A60" s="70" t="s">
        <v>346</v>
      </c>
      <c r="B60" s="52" t="s">
        <v>131</v>
      </c>
      <c r="F60" s="55"/>
      <c r="G60" s="54" t="s">
        <v>276</v>
      </c>
      <c r="H60" s="54" t="s">
        <v>276</v>
      </c>
      <c r="I60" s="54" t="s">
        <v>276</v>
      </c>
      <c r="J60" s="54" t="s">
        <v>276</v>
      </c>
    </row>
    <row r="61" spans="1:10" ht="12" customHeight="1" x14ac:dyDescent="0.2">
      <c r="A61" s="63"/>
      <c r="F61" s="76"/>
      <c r="G61" s="54"/>
      <c r="H61" s="54"/>
      <c r="I61" s="54"/>
      <c r="J61" s="54"/>
    </row>
    <row r="62" spans="1:10" ht="15" customHeight="1" x14ac:dyDescent="0.2">
      <c r="A62" s="63"/>
      <c r="F62" s="76"/>
      <c r="G62" s="87"/>
      <c r="H62" s="87"/>
      <c r="I62" s="87"/>
      <c r="J62" s="87"/>
    </row>
    <row r="63" spans="1:10" ht="12" customHeight="1" x14ac:dyDescent="0.2">
      <c r="A63" s="149" t="s">
        <v>423</v>
      </c>
      <c r="B63" s="149"/>
      <c r="C63" s="149"/>
      <c r="D63" s="149"/>
      <c r="E63" s="149"/>
      <c r="F63" s="149"/>
      <c r="G63" s="149"/>
      <c r="H63" s="149"/>
      <c r="I63" s="149"/>
      <c r="J63" s="149"/>
    </row>
    <row r="64" spans="1:10" ht="15.95" customHeight="1" thickBot="1" x14ac:dyDescent="0.25">
      <c r="A64" s="150" t="s">
        <v>422</v>
      </c>
      <c r="B64" s="150"/>
      <c r="C64" s="150"/>
      <c r="D64" s="150"/>
      <c r="E64" s="150"/>
      <c r="F64" s="150"/>
      <c r="G64" s="150"/>
      <c r="H64" s="150"/>
      <c r="I64" s="150"/>
      <c r="J64" s="150"/>
    </row>
    <row r="65" spans="1:10" ht="15" customHeight="1" x14ac:dyDescent="0.2">
      <c r="A65" s="157" t="s">
        <v>337</v>
      </c>
      <c r="E65" s="134" t="s">
        <v>102</v>
      </c>
      <c r="F65" s="55"/>
      <c r="G65" s="177" t="s">
        <v>410</v>
      </c>
      <c r="H65" s="178"/>
      <c r="I65" s="166" t="s">
        <v>409</v>
      </c>
      <c r="J65" s="180"/>
    </row>
    <row r="66" spans="1:10" ht="15" customHeight="1" x14ac:dyDescent="0.2">
      <c r="A66" s="175"/>
      <c r="E66" s="160"/>
      <c r="F66" s="55"/>
      <c r="G66" s="127"/>
      <c r="H66" s="179"/>
      <c r="I66" s="181"/>
      <c r="J66" s="182"/>
    </row>
    <row r="67" spans="1:10" ht="15" customHeight="1" x14ac:dyDescent="0.2">
      <c r="A67" s="175"/>
      <c r="E67" s="160"/>
      <c r="F67" s="55"/>
      <c r="G67" s="186" t="s">
        <v>266</v>
      </c>
      <c r="H67" s="171" t="s">
        <v>408</v>
      </c>
      <c r="I67" s="184" t="s">
        <v>266</v>
      </c>
      <c r="J67" s="185" t="s">
        <v>408</v>
      </c>
    </row>
    <row r="68" spans="1:10" ht="15" customHeight="1" thickBot="1" x14ac:dyDescent="0.25">
      <c r="A68" s="176"/>
      <c r="B68" s="77"/>
      <c r="C68" s="77"/>
      <c r="D68" s="77"/>
      <c r="E68" s="161"/>
      <c r="F68" s="55"/>
      <c r="G68" s="187"/>
      <c r="H68" s="165"/>
      <c r="I68" s="161"/>
      <c r="J68" s="170"/>
    </row>
    <row r="69" spans="1:10" ht="21.95" customHeight="1" x14ac:dyDescent="0.2">
      <c r="A69" s="151" t="s">
        <v>84</v>
      </c>
      <c r="B69" s="151"/>
      <c r="C69" s="151"/>
      <c r="D69" s="151"/>
      <c r="E69" s="151"/>
      <c r="F69" s="151"/>
      <c r="G69" s="151"/>
      <c r="H69" s="146"/>
      <c r="I69" s="151"/>
      <c r="J69" s="146"/>
    </row>
    <row r="70" spans="1:10" ht="12" customHeight="1" x14ac:dyDescent="0.2">
      <c r="A70" s="70" t="s">
        <v>328</v>
      </c>
      <c r="B70" s="52" t="s">
        <v>103</v>
      </c>
      <c r="F70" s="55"/>
      <c r="G70" s="54" t="s">
        <v>276</v>
      </c>
      <c r="H70" s="54" t="s">
        <v>276</v>
      </c>
      <c r="I70" s="54" t="s">
        <v>276</v>
      </c>
      <c r="J70" s="54" t="s">
        <v>276</v>
      </c>
    </row>
    <row r="71" spans="1:10" ht="12" customHeight="1" x14ac:dyDescent="0.2">
      <c r="A71" s="70" t="s">
        <v>327</v>
      </c>
      <c r="C71" s="52" t="s">
        <v>132</v>
      </c>
      <c r="F71" s="55"/>
      <c r="G71" s="54" t="s">
        <v>276</v>
      </c>
      <c r="H71" s="54" t="s">
        <v>276</v>
      </c>
      <c r="I71" s="54" t="s">
        <v>276</v>
      </c>
      <c r="J71" s="54" t="s">
        <v>276</v>
      </c>
    </row>
    <row r="72" spans="1:10" ht="12" customHeight="1" x14ac:dyDescent="0.2">
      <c r="A72" s="70" t="s">
        <v>326</v>
      </c>
      <c r="C72" s="52" t="s">
        <v>133</v>
      </c>
      <c r="F72" s="55"/>
      <c r="G72" s="54" t="s">
        <v>276</v>
      </c>
      <c r="H72" s="54" t="s">
        <v>276</v>
      </c>
      <c r="I72" s="54" t="s">
        <v>276</v>
      </c>
      <c r="J72" s="54" t="s">
        <v>276</v>
      </c>
    </row>
    <row r="73" spans="1:10" ht="12" customHeight="1" x14ac:dyDescent="0.2">
      <c r="A73" s="70" t="s">
        <v>325</v>
      </c>
      <c r="C73" s="52" t="s">
        <v>134</v>
      </c>
      <c r="F73" s="55"/>
      <c r="G73" s="54" t="s">
        <v>276</v>
      </c>
      <c r="H73" s="54" t="s">
        <v>276</v>
      </c>
      <c r="I73" s="54" t="s">
        <v>276</v>
      </c>
      <c r="J73" s="54" t="s">
        <v>276</v>
      </c>
    </row>
    <row r="74" spans="1:10" ht="12" customHeight="1" x14ac:dyDescent="0.2">
      <c r="A74" s="70" t="s">
        <v>324</v>
      </c>
      <c r="C74" s="52" t="s">
        <v>135</v>
      </c>
      <c r="F74" s="55"/>
      <c r="G74" s="54" t="s">
        <v>276</v>
      </c>
      <c r="H74" s="54" t="s">
        <v>276</v>
      </c>
      <c r="I74" s="54" t="s">
        <v>276</v>
      </c>
      <c r="J74" s="54" t="s">
        <v>276</v>
      </c>
    </row>
    <row r="75" spans="1:10" ht="12" customHeight="1" x14ac:dyDescent="0.2">
      <c r="A75" s="70" t="s">
        <v>323</v>
      </c>
      <c r="C75" s="52" t="s">
        <v>136</v>
      </c>
      <c r="F75" s="55"/>
      <c r="G75" s="54" t="s">
        <v>276</v>
      </c>
      <c r="H75" s="54" t="s">
        <v>276</v>
      </c>
      <c r="I75" s="54" t="s">
        <v>276</v>
      </c>
      <c r="J75" s="54" t="s">
        <v>276</v>
      </c>
    </row>
    <row r="76" spans="1:10" ht="12" customHeight="1" x14ac:dyDescent="0.2">
      <c r="A76" s="70" t="s">
        <v>322</v>
      </c>
      <c r="B76" s="52" t="s">
        <v>104</v>
      </c>
      <c r="F76" s="55"/>
      <c r="G76" s="54">
        <v>6043.8989999999985</v>
      </c>
      <c r="H76" s="54">
        <v>13.223136499879669</v>
      </c>
      <c r="I76" s="54">
        <v>6317.6769999999997</v>
      </c>
      <c r="J76" s="54">
        <v>13.822121338088257</v>
      </c>
    </row>
    <row r="77" spans="1:10" ht="12" customHeight="1" x14ac:dyDescent="0.2">
      <c r="A77" s="70" t="s">
        <v>321</v>
      </c>
      <c r="C77" s="52" t="s">
        <v>137</v>
      </c>
      <c r="F77" s="55"/>
      <c r="G77" s="54">
        <v>5348.110999999999</v>
      </c>
      <c r="H77" s="54">
        <v>11.700857636685846</v>
      </c>
      <c r="I77" s="54">
        <v>5259.098</v>
      </c>
      <c r="J77" s="54">
        <v>11.506110661386659</v>
      </c>
    </row>
    <row r="78" spans="1:10" ht="12" customHeight="1" x14ac:dyDescent="0.2">
      <c r="A78" s="70" t="s">
        <v>319</v>
      </c>
      <c r="C78" s="52" t="s">
        <v>320</v>
      </c>
      <c r="F78" s="55"/>
      <c r="G78" s="54">
        <v>695.78800000000001</v>
      </c>
      <c r="H78" s="54">
        <v>1.5222788631938216</v>
      </c>
      <c r="I78" s="54">
        <v>1058.5790000000002</v>
      </c>
      <c r="J78" s="54">
        <v>2.3160106767015991</v>
      </c>
    </row>
    <row r="79" spans="1:10" ht="12" customHeight="1" x14ac:dyDescent="0.2">
      <c r="A79" s="70" t="s">
        <v>318</v>
      </c>
      <c r="C79" s="52" t="s">
        <v>138</v>
      </c>
      <c r="F79" s="55"/>
      <c r="G79" s="54" t="s">
        <v>276</v>
      </c>
      <c r="H79" s="54" t="s">
        <v>276</v>
      </c>
      <c r="I79" s="54" t="s">
        <v>276</v>
      </c>
      <c r="J79" s="54" t="s">
        <v>276</v>
      </c>
    </row>
    <row r="80" spans="1:10" ht="12" customHeight="1" x14ac:dyDescent="0.2">
      <c r="A80" s="70" t="s">
        <v>317</v>
      </c>
      <c r="B80" s="52" t="s">
        <v>105</v>
      </c>
      <c r="F80" s="55"/>
      <c r="G80" s="54">
        <v>32.191000000000003</v>
      </c>
      <c r="H80" s="54">
        <v>7.0429037127792235E-2</v>
      </c>
      <c r="I80" s="54">
        <v>10.698999999999998</v>
      </c>
      <c r="J80" s="54">
        <v>2.3407793117028026E-2</v>
      </c>
    </row>
    <row r="81" spans="1:10" ht="12" customHeight="1" x14ac:dyDescent="0.2">
      <c r="A81" s="70" t="s">
        <v>316</v>
      </c>
      <c r="C81" s="52" t="s">
        <v>107</v>
      </c>
      <c r="F81" s="55"/>
      <c r="G81" s="54">
        <v>14.082000000000001</v>
      </c>
      <c r="H81" s="54">
        <v>3.0809285229833505E-2</v>
      </c>
      <c r="I81" s="54">
        <v>1.3959999999999999</v>
      </c>
      <c r="J81" s="54">
        <v>3.0542367689850572E-3</v>
      </c>
    </row>
    <row r="82" spans="1:10" ht="12" customHeight="1" x14ac:dyDescent="0.2">
      <c r="A82" s="70" t="s">
        <v>315</v>
      </c>
      <c r="C82" s="52" t="s">
        <v>108</v>
      </c>
      <c r="F82" s="55"/>
      <c r="G82" s="54">
        <v>18.109000000000002</v>
      </c>
      <c r="H82" s="54">
        <v>3.9619751897958737E-2</v>
      </c>
      <c r="I82" s="54">
        <v>9.302999999999999</v>
      </c>
      <c r="J82" s="54">
        <v>2.0353556348042968E-2</v>
      </c>
    </row>
    <row r="83" spans="1:10" ht="12" customHeight="1" x14ac:dyDescent="0.2">
      <c r="A83" s="70" t="s">
        <v>314</v>
      </c>
      <c r="B83" s="52" t="s">
        <v>106</v>
      </c>
      <c r="F83" s="55"/>
      <c r="G83" s="54">
        <v>70362.653000000006</v>
      </c>
      <c r="H83" s="54">
        <v>153.94283807731858</v>
      </c>
      <c r="I83" s="54">
        <v>68245.697</v>
      </c>
      <c r="J83" s="54">
        <v>149.31125866935042</v>
      </c>
    </row>
    <row r="84" spans="1:10" ht="12" customHeight="1" x14ac:dyDescent="0.2">
      <c r="A84" s="70" t="s">
        <v>313</v>
      </c>
      <c r="C84" s="52" t="s">
        <v>107</v>
      </c>
      <c r="F84" s="55"/>
      <c r="G84" s="54">
        <v>70254.689999999988</v>
      </c>
      <c r="H84" s="54">
        <v>153.70663136937449</v>
      </c>
      <c r="I84" s="54">
        <v>68059.176999999967</v>
      </c>
      <c r="J84" s="54">
        <v>148.90318113199291</v>
      </c>
    </row>
    <row r="85" spans="1:10" ht="12" customHeight="1" x14ac:dyDescent="0.2">
      <c r="A85" s="70" t="s">
        <v>312</v>
      </c>
      <c r="D85" s="52" t="s">
        <v>407</v>
      </c>
      <c r="F85" s="55"/>
      <c r="G85" s="54">
        <v>44.158000000000001</v>
      </c>
      <c r="H85" s="54">
        <v>9.6611022381692085E-2</v>
      </c>
      <c r="I85" s="54">
        <v>57.048999999999992</v>
      </c>
      <c r="J85" s="54">
        <v>0.1248145798236594</v>
      </c>
    </row>
    <row r="86" spans="1:10" ht="12" customHeight="1" x14ac:dyDescent="0.2">
      <c r="A86" s="70" t="s">
        <v>311</v>
      </c>
      <c r="D86" s="52" t="s">
        <v>139</v>
      </c>
      <c r="F86" s="55"/>
      <c r="G86" s="54">
        <v>12397.049999999996</v>
      </c>
      <c r="H86" s="54">
        <v>27.122869582339685</v>
      </c>
      <c r="I86" s="54">
        <v>12367.134000000002</v>
      </c>
      <c r="J86" s="54">
        <v>27.057417900977967</v>
      </c>
    </row>
    <row r="87" spans="1:10" ht="12" customHeight="1" x14ac:dyDescent="0.2">
      <c r="A87" s="70" t="s">
        <v>309</v>
      </c>
      <c r="E87" s="51" t="s">
        <v>310</v>
      </c>
      <c r="F87" s="55"/>
      <c r="G87" s="54" t="s">
        <v>276</v>
      </c>
      <c r="H87" s="54" t="s">
        <v>276</v>
      </c>
      <c r="I87" s="54" t="s">
        <v>276</v>
      </c>
      <c r="J87" s="54" t="s">
        <v>276</v>
      </c>
    </row>
    <row r="88" spans="1:10" ht="12" customHeight="1" x14ac:dyDescent="0.2">
      <c r="A88" s="70" t="s">
        <v>308</v>
      </c>
      <c r="D88" s="52" t="s">
        <v>140</v>
      </c>
      <c r="F88" s="55"/>
      <c r="G88" s="54">
        <v>6761.3830000000025</v>
      </c>
      <c r="H88" s="54">
        <v>14.792882928216684</v>
      </c>
      <c r="I88" s="54">
        <v>5040.5339999999987</v>
      </c>
      <c r="J88" s="54">
        <v>11.027925700658542</v>
      </c>
    </row>
    <row r="89" spans="1:10" ht="12" customHeight="1" x14ac:dyDescent="0.2">
      <c r="A89" s="70" t="s">
        <v>306</v>
      </c>
      <c r="D89" s="52" t="s">
        <v>307</v>
      </c>
      <c r="F89" s="55"/>
      <c r="G89" s="54">
        <v>39471.487000000008</v>
      </c>
      <c r="H89" s="54">
        <v>86.357641061544186</v>
      </c>
      <c r="I89" s="54">
        <v>39074.257000000005</v>
      </c>
      <c r="J89" s="54">
        <v>85.48856192705712</v>
      </c>
    </row>
    <row r="90" spans="1:10" ht="12" customHeight="1" x14ac:dyDescent="0.2">
      <c r="A90" s="70" t="s">
        <v>304</v>
      </c>
      <c r="D90" s="52" t="s">
        <v>305</v>
      </c>
      <c r="F90" s="55"/>
      <c r="G90" s="54">
        <v>11163.977000000001</v>
      </c>
      <c r="H90" s="54">
        <v>24.425092436607084</v>
      </c>
      <c r="I90" s="54">
        <v>11062.353999999999</v>
      </c>
      <c r="J90" s="54">
        <v>24.202756689347364</v>
      </c>
    </row>
    <row r="91" spans="1:10" ht="12" customHeight="1" x14ac:dyDescent="0.2">
      <c r="A91" s="70" t="s">
        <v>303</v>
      </c>
      <c r="D91" s="52" t="s">
        <v>291</v>
      </c>
      <c r="F91" s="55"/>
      <c r="G91" s="54">
        <v>254.19799999999998</v>
      </c>
      <c r="H91" s="54">
        <v>0.5561467608900168</v>
      </c>
      <c r="I91" s="54">
        <v>248.53899999999999</v>
      </c>
      <c r="J91" s="54">
        <v>0.54376572516244781</v>
      </c>
    </row>
    <row r="92" spans="1:10" ht="12" customHeight="1" x14ac:dyDescent="0.2">
      <c r="A92" s="70" t="s">
        <v>302</v>
      </c>
      <c r="D92" s="52" t="s">
        <v>406</v>
      </c>
      <c r="F92" s="55"/>
      <c r="G92" s="54">
        <v>162.43699999999995</v>
      </c>
      <c r="H92" s="54">
        <v>0.35538757739514737</v>
      </c>
      <c r="I92" s="54">
        <v>209.31000000000003</v>
      </c>
      <c r="J92" s="54">
        <v>0.45793860896580391</v>
      </c>
    </row>
    <row r="93" spans="1:10" ht="12" customHeight="1" x14ac:dyDescent="0.2">
      <c r="A93" s="70" t="s">
        <v>301</v>
      </c>
      <c r="C93" s="52" t="s">
        <v>108</v>
      </c>
      <c r="F93" s="55"/>
      <c r="G93" s="54">
        <v>107.96299999999999</v>
      </c>
      <c r="H93" s="54">
        <v>0.23620670794407858</v>
      </c>
      <c r="I93" s="54">
        <v>186.51999999999992</v>
      </c>
      <c r="J93" s="54">
        <v>0.40807753735751634</v>
      </c>
    </row>
    <row r="94" spans="1:10" ht="6.95" customHeight="1" x14ac:dyDescent="0.2">
      <c r="A94" s="70"/>
      <c r="F94" s="55"/>
      <c r="G94" s="54"/>
      <c r="H94" s="54"/>
      <c r="I94" s="54"/>
      <c r="J94" s="54"/>
    </row>
    <row r="95" spans="1:10" ht="12" customHeight="1" x14ac:dyDescent="0.2">
      <c r="A95" s="70" t="s">
        <v>300</v>
      </c>
      <c r="B95" s="52" t="s">
        <v>109</v>
      </c>
      <c r="F95" s="55"/>
      <c r="G95" s="54">
        <v>76438.743000000104</v>
      </c>
      <c r="H95" s="54">
        <v>167.23640361432604</v>
      </c>
      <c r="I95" s="54">
        <v>74574.072999999946</v>
      </c>
      <c r="J95" s="54">
        <v>163.15678780055572</v>
      </c>
    </row>
    <row r="96" spans="1:10" ht="12" customHeight="1" x14ac:dyDescent="0.2">
      <c r="A96" s="70" t="s">
        <v>299</v>
      </c>
      <c r="B96" s="52" t="s">
        <v>89</v>
      </c>
      <c r="F96" s="55"/>
      <c r="G96" s="54">
        <v>50646.719000000012</v>
      </c>
      <c r="H96" s="54">
        <v>110.80735773513904</v>
      </c>
      <c r="I96" s="54">
        <v>50136.618999999999</v>
      </c>
      <c r="J96" s="54">
        <v>109.69133611919399</v>
      </c>
    </row>
    <row r="97" spans="1:10" ht="6.95" customHeight="1" x14ac:dyDescent="0.2">
      <c r="A97" s="70"/>
      <c r="F97" s="55"/>
      <c r="G97" s="57"/>
      <c r="H97" s="57"/>
      <c r="I97" s="57"/>
      <c r="J97" s="57"/>
    </row>
    <row r="98" spans="1:10" s="58" customFormat="1" ht="12" customHeight="1" x14ac:dyDescent="0.2">
      <c r="A98" s="73" t="s">
        <v>298</v>
      </c>
      <c r="B98" s="62" t="s">
        <v>110</v>
      </c>
      <c r="C98" s="62"/>
      <c r="D98" s="62"/>
      <c r="F98" s="61"/>
      <c r="G98" s="60">
        <v>25792.024000000092</v>
      </c>
      <c r="H98" s="60">
        <v>56.429045879187001</v>
      </c>
      <c r="I98" s="60">
        <v>24437.453999999947</v>
      </c>
      <c r="J98" s="60">
        <v>53.465451681361728</v>
      </c>
    </row>
    <row r="99" spans="1:10" ht="21.95" customHeight="1" x14ac:dyDescent="0.2">
      <c r="A99" s="146" t="s">
        <v>91</v>
      </c>
      <c r="B99" s="146"/>
      <c r="C99" s="146"/>
      <c r="D99" s="146"/>
      <c r="E99" s="146"/>
      <c r="F99" s="146"/>
      <c r="G99" s="146"/>
      <c r="H99" s="146"/>
      <c r="I99" s="146"/>
      <c r="J99" s="146"/>
    </row>
    <row r="100" spans="1:10" ht="12" customHeight="1" x14ac:dyDescent="0.2">
      <c r="A100" s="70" t="s">
        <v>297</v>
      </c>
      <c r="B100" s="52" t="s">
        <v>111</v>
      </c>
      <c r="F100" s="55"/>
      <c r="G100" s="54">
        <v>501.47800000000001</v>
      </c>
      <c r="H100" s="54">
        <v>1.0971579845537882</v>
      </c>
      <c r="I100" s="54">
        <v>509.79799999999994</v>
      </c>
      <c r="J100" s="54">
        <v>1.115360885641149</v>
      </c>
    </row>
    <row r="101" spans="1:10" ht="12" customHeight="1" x14ac:dyDescent="0.2">
      <c r="A101" s="70" t="s">
        <v>296</v>
      </c>
      <c r="B101" s="52" t="s">
        <v>95</v>
      </c>
      <c r="F101" s="55"/>
      <c r="G101" s="54">
        <v>647.6880000000001</v>
      </c>
      <c r="H101" s="54">
        <v>1.417043341282517</v>
      </c>
      <c r="I101" s="54">
        <v>395.87299999999999</v>
      </c>
      <c r="J101" s="54">
        <v>0.86611022381692082</v>
      </c>
    </row>
    <row r="102" spans="1:10" ht="12" customHeight="1" x14ac:dyDescent="0.2">
      <c r="A102" s="70" t="s">
        <v>295</v>
      </c>
      <c r="C102" s="52" t="s">
        <v>107</v>
      </c>
      <c r="F102" s="55"/>
      <c r="G102" s="54">
        <v>641.67899999999997</v>
      </c>
      <c r="H102" s="54">
        <v>1.4038965585140131</v>
      </c>
      <c r="I102" s="54">
        <v>393.97300000000001</v>
      </c>
      <c r="J102" s="54">
        <v>0.86195331130898989</v>
      </c>
    </row>
    <row r="103" spans="1:10" ht="12" customHeight="1" x14ac:dyDescent="0.2">
      <c r="A103" s="70" t="s">
        <v>294</v>
      </c>
      <c r="D103" s="74" t="s">
        <v>407</v>
      </c>
      <c r="F103" s="55"/>
      <c r="G103" s="54" t="s">
        <v>276</v>
      </c>
      <c r="H103" s="54" t="s">
        <v>276</v>
      </c>
      <c r="I103" s="54">
        <v>49.741999999999997</v>
      </c>
      <c r="J103" s="54">
        <v>0.1088279694576323</v>
      </c>
    </row>
    <row r="104" spans="1:10" ht="12" customHeight="1" x14ac:dyDescent="0.2">
      <c r="A104" s="70" t="s">
        <v>293</v>
      </c>
      <c r="D104" s="52" t="s">
        <v>141</v>
      </c>
      <c r="F104" s="55"/>
      <c r="G104" s="54">
        <v>420.45100000000002</v>
      </c>
      <c r="H104" s="54">
        <v>0.91988316888004029</v>
      </c>
      <c r="I104" s="54">
        <v>239.04</v>
      </c>
      <c r="J104" s="54">
        <v>0.52298335047148137</v>
      </c>
    </row>
    <row r="105" spans="1:10" ht="12" customHeight="1" x14ac:dyDescent="0.2">
      <c r="A105" s="70" t="s">
        <v>292</v>
      </c>
      <c r="D105" s="52" t="s">
        <v>142</v>
      </c>
      <c r="F105" s="55"/>
      <c r="G105" s="54">
        <v>221.22799999999998</v>
      </c>
      <c r="H105" s="54">
        <v>0.48401338963397289</v>
      </c>
      <c r="I105" s="54">
        <v>105.191</v>
      </c>
      <c r="J105" s="54">
        <v>0.23014199137987618</v>
      </c>
    </row>
    <row r="106" spans="1:10" ht="12" customHeight="1" x14ac:dyDescent="0.2">
      <c r="A106" s="70" t="s">
        <v>290</v>
      </c>
      <c r="D106" s="52" t="s">
        <v>291</v>
      </c>
      <c r="F106" s="55"/>
      <c r="G106" s="54" t="s">
        <v>276</v>
      </c>
      <c r="H106" s="54" t="s">
        <v>276</v>
      </c>
      <c r="I106" s="54" t="s">
        <v>276</v>
      </c>
      <c r="J106" s="54" t="s">
        <v>276</v>
      </c>
    </row>
    <row r="107" spans="1:10" ht="12" customHeight="1" x14ac:dyDescent="0.2">
      <c r="A107" s="70" t="s">
        <v>289</v>
      </c>
      <c r="D107" s="52" t="s">
        <v>406</v>
      </c>
      <c r="F107" s="55"/>
      <c r="G107" s="54" t="s">
        <v>276</v>
      </c>
      <c r="H107" s="54" t="s">
        <v>276</v>
      </c>
      <c r="I107" s="54" t="s">
        <v>276</v>
      </c>
      <c r="J107" s="54" t="s">
        <v>276</v>
      </c>
    </row>
    <row r="108" spans="1:10" ht="12" customHeight="1" x14ac:dyDescent="0.2">
      <c r="A108" s="70" t="s">
        <v>288</v>
      </c>
      <c r="C108" s="52" t="s">
        <v>108</v>
      </c>
      <c r="F108" s="55"/>
      <c r="G108" s="54">
        <v>6.0090000000000003</v>
      </c>
      <c r="H108" s="54">
        <v>1.314678276850373E-2</v>
      </c>
      <c r="I108" s="54">
        <v>1.9</v>
      </c>
      <c r="J108" s="54">
        <v>4.1569125079309512E-3</v>
      </c>
    </row>
    <row r="109" spans="1:10" ht="12" customHeight="1" x14ac:dyDescent="0.2">
      <c r="A109" s="70" t="s">
        <v>287</v>
      </c>
      <c r="B109" s="52" t="s">
        <v>143</v>
      </c>
      <c r="F109" s="55"/>
      <c r="G109" s="54">
        <v>148.96899999999999</v>
      </c>
      <c r="H109" s="54">
        <v>0.32592163125998208</v>
      </c>
      <c r="I109" s="54">
        <v>295.14699999999999</v>
      </c>
      <c r="J109" s="54">
        <v>0.64573697683068243</v>
      </c>
    </row>
    <row r="110" spans="1:10" ht="12" customHeight="1" x14ac:dyDescent="0.2">
      <c r="A110" s="70" t="s">
        <v>286</v>
      </c>
      <c r="B110" s="52" t="s">
        <v>208</v>
      </c>
      <c r="F110" s="55"/>
      <c r="G110" s="54" t="s">
        <v>276</v>
      </c>
      <c r="H110" s="54" t="s">
        <v>276</v>
      </c>
      <c r="I110" s="54" t="s">
        <v>276</v>
      </c>
      <c r="J110" s="54" t="s">
        <v>276</v>
      </c>
    </row>
    <row r="111" spans="1:10" ht="12" customHeight="1" x14ac:dyDescent="0.2">
      <c r="A111" s="70" t="s">
        <v>285</v>
      </c>
      <c r="B111" s="52" t="s">
        <v>112</v>
      </c>
      <c r="F111" s="55"/>
      <c r="G111" s="54" t="s">
        <v>276</v>
      </c>
      <c r="H111" s="54" t="s">
        <v>276</v>
      </c>
      <c r="I111" s="54" t="s">
        <v>276</v>
      </c>
      <c r="J111" s="54" t="s">
        <v>276</v>
      </c>
    </row>
    <row r="112" spans="1:10" ht="6.95" customHeight="1" x14ac:dyDescent="0.2">
      <c r="A112" s="70"/>
      <c r="F112" s="55"/>
      <c r="G112" s="54"/>
      <c r="H112" s="54"/>
      <c r="I112" s="54"/>
      <c r="J112" s="54"/>
    </row>
    <row r="113" spans="1:10" ht="12" customHeight="1" x14ac:dyDescent="0.2">
      <c r="A113" s="70" t="s">
        <v>284</v>
      </c>
      <c r="B113" s="52" t="s">
        <v>113</v>
      </c>
      <c r="F113" s="55"/>
      <c r="G113" s="54">
        <v>1298.1349999999995</v>
      </c>
      <c r="H113" s="54">
        <v>2.8401229570962871</v>
      </c>
      <c r="I113" s="54">
        <v>1200.8179999999998</v>
      </c>
      <c r="J113" s="54">
        <v>2.6272080862887521</v>
      </c>
    </row>
    <row r="114" spans="1:10" ht="12" customHeight="1" x14ac:dyDescent="0.2">
      <c r="A114" s="70" t="s">
        <v>283</v>
      </c>
      <c r="B114" s="52" t="s">
        <v>89</v>
      </c>
      <c r="F114" s="55"/>
      <c r="G114" s="54">
        <v>221.22799999999998</v>
      </c>
      <c r="H114" s="54">
        <v>0.48401338963397289</v>
      </c>
      <c r="I114" s="54">
        <v>105.191</v>
      </c>
      <c r="J114" s="54">
        <v>0.23014199137987618</v>
      </c>
    </row>
    <row r="115" spans="1:10" ht="6.95" customHeight="1" x14ac:dyDescent="0.2">
      <c r="A115" s="70"/>
      <c r="F115" s="55"/>
      <c r="G115" s="57"/>
      <c r="H115" s="57"/>
      <c r="I115" s="57"/>
      <c r="J115" s="57"/>
    </row>
    <row r="116" spans="1:10" s="58" customFormat="1" ht="12" customHeight="1" x14ac:dyDescent="0.2">
      <c r="A116" s="73" t="s">
        <v>282</v>
      </c>
      <c r="B116" s="62" t="s">
        <v>114</v>
      </c>
      <c r="C116" s="62"/>
      <c r="D116" s="62"/>
      <c r="F116" s="61"/>
      <c r="G116" s="60">
        <v>1076.9069999999995</v>
      </c>
      <c r="H116" s="60">
        <v>2.3561095674623145</v>
      </c>
      <c r="I116" s="60">
        <v>1095.6269999999997</v>
      </c>
      <c r="J116" s="60">
        <v>2.397066094908876</v>
      </c>
    </row>
    <row r="117" spans="1:10" ht="6.95" customHeight="1" x14ac:dyDescent="0.2">
      <c r="A117" s="70"/>
      <c r="F117" s="55"/>
      <c r="G117" s="60"/>
      <c r="H117" s="60"/>
      <c r="I117" s="60"/>
      <c r="J117" s="60"/>
    </row>
    <row r="118" spans="1:10" s="58" customFormat="1" ht="12" customHeight="1" x14ac:dyDescent="0.2">
      <c r="A118" s="73" t="s">
        <v>280</v>
      </c>
      <c r="B118" s="62" t="s">
        <v>281</v>
      </c>
      <c r="C118" s="62"/>
      <c r="D118" s="62"/>
      <c r="F118" s="61"/>
      <c r="G118" s="60">
        <v>26868.931000000106</v>
      </c>
      <c r="H118" s="60">
        <v>58.785155446649298</v>
      </c>
      <c r="I118" s="60">
        <v>25533.08099999994</v>
      </c>
      <c r="J118" s="60">
        <v>55.862517776270607</v>
      </c>
    </row>
    <row r="119" spans="1:10" ht="12" customHeight="1" x14ac:dyDescent="0.2">
      <c r="A119" s="70" t="s">
        <v>279</v>
      </c>
      <c r="B119" s="52" t="s">
        <v>144</v>
      </c>
      <c r="F119" s="55"/>
      <c r="G119" s="54" t="s">
        <v>276</v>
      </c>
      <c r="H119" s="54" t="s">
        <v>276</v>
      </c>
      <c r="I119" s="54" t="s">
        <v>276</v>
      </c>
      <c r="J119" s="54" t="s">
        <v>276</v>
      </c>
    </row>
    <row r="120" spans="1:10" ht="21.95" customHeight="1" x14ac:dyDescent="0.2">
      <c r="A120" s="146" t="s">
        <v>127</v>
      </c>
      <c r="B120" s="146"/>
      <c r="C120" s="146"/>
      <c r="D120" s="146"/>
      <c r="E120" s="146"/>
      <c r="F120" s="146"/>
      <c r="G120" s="146"/>
      <c r="H120" s="146"/>
      <c r="I120" s="146"/>
      <c r="J120" s="146"/>
    </row>
    <row r="121" spans="1:10" ht="12" customHeight="1" x14ac:dyDescent="0.2">
      <c r="A121" s="70" t="s">
        <v>278</v>
      </c>
      <c r="B121" s="52" t="s">
        <v>145</v>
      </c>
      <c r="F121" s="55"/>
      <c r="G121" s="54">
        <v>195</v>
      </c>
      <c r="H121" s="54">
        <v>0.4266304942350187</v>
      </c>
      <c r="I121" s="54">
        <v>77.963999999999999</v>
      </c>
      <c r="J121" s="54">
        <v>0.17057343514122564</v>
      </c>
    </row>
    <row r="122" spans="1:10" ht="12" customHeight="1" x14ac:dyDescent="0.2">
      <c r="A122" s="70" t="s">
        <v>277</v>
      </c>
      <c r="C122" s="52" t="s">
        <v>129</v>
      </c>
      <c r="F122" s="55"/>
      <c r="G122" s="54">
        <v>195</v>
      </c>
      <c r="H122" s="54">
        <v>0.4266304942350187</v>
      </c>
      <c r="I122" s="54">
        <v>77.963999999999999</v>
      </c>
      <c r="J122" s="54">
        <v>0.17057343514122564</v>
      </c>
    </row>
    <row r="123" spans="1:10" ht="12" customHeight="1" x14ac:dyDescent="0.2">
      <c r="A123" s="70" t="s">
        <v>275</v>
      </c>
      <c r="C123" s="52" t="s">
        <v>130</v>
      </c>
      <c r="F123" s="55"/>
      <c r="G123" s="54" t="s">
        <v>276</v>
      </c>
      <c r="H123" s="54" t="s">
        <v>276</v>
      </c>
      <c r="I123" s="54" t="s">
        <v>276</v>
      </c>
      <c r="J123" s="54" t="s">
        <v>276</v>
      </c>
    </row>
  </sheetData>
  <mergeCells count="26">
    <mergeCell ref="G3:H4"/>
    <mergeCell ref="I3:J4"/>
    <mergeCell ref="G5:G6"/>
    <mergeCell ref="H5:H6"/>
    <mergeCell ref="I5:I6"/>
    <mergeCell ref="A99:J99"/>
    <mergeCell ref="A120:J120"/>
    <mergeCell ref="A1:J1"/>
    <mergeCell ref="A2:J2"/>
    <mergeCell ref="A63:J63"/>
    <mergeCell ref="A64:J64"/>
    <mergeCell ref="A7:J7"/>
    <mergeCell ref="A34:J34"/>
    <mergeCell ref="A56:J56"/>
    <mergeCell ref="J5:J6"/>
    <mergeCell ref="B3:F6"/>
    <mergeCell ref="A65:A68"/>
    <mergeCell ref="E65:E68"/>
    <mergeCell ref="G65:H66"/>
    <mergeCell ref="I65:J66"/>
    <mergeCell ref="A3:A6"/>
    <mergeCell ref="G67:G68"/>
    <mergeCell ref="H67:H68"/>
    <mergeCell ref="I67:I68"/>
    <mergeCell ref="J67:J68"/>
    <mergeCell ref="A69:J69"/>
  </mergeCells>
  <pageMargins left="0.78740157480314965" right="0.78740157480314965" top="0.59055118110236227" bottom="0.70866141732283472" header="0.27559055118110237" footer="0.51181102362204722"/>
  <pageSetup paperSize="9" firstPageNumber="26" orientation="portrait" useFirstPageNumber="1" verticalDpi="300" r:id="rId1"/>
  <headerFooter alignWithMargins="0">
    <oddHeader>&amp;C&amp;8- &amp;P -</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workbookViewId="0">
      <selection sqref="A1:J1"/>
    </sheetView>
  </sheetViews>
  <sheetFormatPr baseColWidth="10" defaultRowHeight="11.25" x14ac:dyDescent="0.2"/>
  <cols>
    <col min="1" max="1" width="3.28515625" style="52" customWidth="1"/>
    <col min="2" max="4" width="1" style="52" customWidth="1"/>
    <col min="5" max="5" width="26.28515625" style="51" customWidth="1"/>
    <col min="6" max="6" width="13.28515625" style="51" customWidth="1"/>
    <col min="7" max="10" width="10.28515625" style="51" customWidth="1"/>
    <col min="11" max="16384" width="11.42578125" style="51"/>
  </cols>
  <sheetData>
    <row r="1" spans="1:10" ht="12" customHeight="1" x14ac:dyDescent="0.2">
      <c r="A1" s="147" t="s">
        <v>427</v>
      </c>
      <c r="B1" s="147"/>
      <c r="C1" s="147"/>
      <c r="D1" s="147"/>
      <c r="E1" s="147"/>
      <c r="F1" s="147"/>
      <c r="G1" s="147"/>
      <c r="H1" s="147"/>
      <c r="I1" s="147"/>
      <c r="J1" s="147"/>
    </row>
    <row r="2" spans="1:10" ht="15.95" customHeight="1" thickBot="1" x14ac:dyDescent="0.25">
      <c r="A2" s="148" t="s">
        <v>5</v>
      </c>
      <c r="B2" s="148"/>
      <c r="C2" s="148"/>
      <c r="D2" s="148"/>
      <c r="E2" s="148"/>
      <c r="F2" s="148"/>
      <c r="G2" s="148"/>
      <c r="H2" s="148"/>
      <c r="I2" s="148"/>
      <c r="J2" s="148"/>
    </row>
    <row r="3" spans="1:10" ht="15" customHeight="1" x14ac:dyDescent="0.2">
      <c r="A3" s="157" t="s">
        <v>337</v>
      </c>
      <c r="B3" s="166" t="s">
        <v>83</v>
      </c>
      <c r="C3" s="134"/>
      <c r="D3" s="134"/>
      <c r="E3" s="134"/>
      <c r="F3" s="135"/>
      <c r="G3" s="177" t="s">
        <v>410</v>
      </c>
      <c r="H3" s="178"/>
      <c r="I3" s="166" t="s">
        <v>409</v>
      </c>
      <c r="J3" s="180"/>
    </row>
    <row r="4" spans="1:10" ht="15" customHeight="1" x14ac:dyDescent="0.2">
      <c r="A4" s="175"/>
      <c r="B4" s="167"/>
      <c r="C4" s="136"/>
      <c r="D4" s="136"/>
      <c r="E4" s="136"/>
      <c r="F4" s="137"/>
      <c r="G4" s="127"/>
      <c r="H4" s="179"/>
      <c r="I4" s="181"/>
      <c r="J4" s="182"/>
    </row>
    <row r="5" spans="1:10" ht="15" customHeight="1" x14ac:dyDescent="0.2">
      <c r="A5" s="175"/>
      <c r="B5" s="167"/>
      <c r="C5" s="136"/>
      <c r="D5" s="136"/>
      <c r="E5" s="136"/>
      <c r="F5" s="137"/>
      <c r="G5" s="183" t="s">
        <v>266</v>
      </c>
      <c r="H5" s="171" t="s">
        <v>408</v>
      </c>
      <c r="I5" s="184" t="s">
        <v>266</v>
      </c>
      <c r="J5" s="185" t="s">
        <v>408</v>
      </c>
    </row>
    <row r="6" spans="1:10" ht="15" customHeight="1" thickBot="1" x14ac:dyDescent="0.25">
      <c r="A6" s="176"/>
      <c r="B6" s="168"/>
      <c r="C6" s="138"/>
      <c r="D6" s="138"/>
      <c r="E6" s="138"/>
      <c r="F6" s="139"/>
      <c r="G6" s="164"/>
      <c r="H6" s="165"/>
      <c r="I6" s="161"/>
      <c r="J6" s="170"/>
    </row>
    <row r="7" spans="1:10" ht="21.95" customHeight="1" x14ac:dyDescent="0.2">
      <c r="A7" s="151" t="s">
        <v>84</v>
      </c>
      <c r="B7" s="151"/>
      <c r="C7" s="151"/>
      <c r="D7" s="151"/>
      <c r="E7" s="151"/>
      <c r="F7" s="151"/>
      <c r="G7" s="151"/>
      <c r="H7" s="146"/>
      <c r="I7" s="151"/>
      <c r="J7" s="146"/>
    </row>
    <row r="8" spans="1:10" ht="12" customHeight="1" x14ac:dyDescent="0.2">
      <c r="A8" s="70" t="s">
        <v>397</v>
      </c>
      <c r="B8" s="51" t="s">
        <v>85</v>
      </c>
      <c r="F8" s="55"/>
      <c r="G8" s="54">
        <v>245220.92099999997</v>
      </c>
      <c r="H8" s="54">
        <v>297.53104396337721</v>
      </c>
      <c r="I8" s="54">
        <v>242703.79899999997</v>
      </c>
      <c r="J8" s="54">
        <v>294.47697364429877</v>
      </c>
    </row>
    <row r="9" spans="1:10" ht="12" customHeight="1" x14ac:dyDescent="0.2">
      <c r="A9" s="70" t="s">
        <v>396</v>
      </c>
      <c r="B9" s="51" t="s">
        <v>86</v>
      </c>
      <c r="F9" s="55"/>
      <c r="G9" s="54">
        <v>133668.95800000016</v>
      </c>
      <c r="H9" s="54">
        <v>162.1829999538939</v>
      </c>
      <c r="I9" s="54">
        <v>138451.84899999987</v>
      </c>
      <c r="J9" s="54">
        <v>167.98616938409535</v>
      </c>
    </row>
    <row r="10" spans="1:10" ht="12" customHeight="1" x14ac:dyDescent="0.2">
      <c r="A10" s="70" t="s">
        <v>395</v>
      </c>
      <c r="C10" s="51" t="s">
        <v>116</v>
      </c>
      <c r="F10" s="55"/>
      <c r="G10" s="54">
        <v>127561.93900000009</v>
      </c>
      <c r="H10" s="54">
        <v>154.77324171970889</v>
      </c>
      <c r="I10" s="54">
        <v>131666.95099999988</v>
      </c>
      <c r="J10" s="54">
        <v>159.75392811816749</v>
      </c>
    </row>
    <row r="11" spans="1:10" ht="12" customHeight="1" x14ac:dyDescent="0.2">
      <c r="A11" s="70" t="s">
        <v>394</v>
      </c>
      <c r="C11" s="51" t="s">
        <v>117</v>
      </c>
      <c r="F11" s="55"/>
      <c r="G11" s="54">
        <v>6107.0190000000011</v>
      </c>
      <c r="H11" s="54">
        <v>7.4097582341850021</v>
      </c>
      <c r="I11" s="54">
        <v>6784.898000000001</v>
      </c>
      <c r="J11" s="54">
        <v>8.2322412659278363</v>
      </c>
    </row>
    <row r="12" spans="1:10" ht="12" customHeight="1" x14ac:dyDescent="0.2">
      <c r="A12" s="70" t="s">
        <v>393</v>
      </c>
      <c r="B12" s="51" t="s">
        <v>87</v>
      </c>
      <c r="F12" s="55"/>
      <c r="G12" s="54">
        <v>12938.121999999996</v>
      </c>
      <c r="H12" s="54">
        <v>15.698060874608402</v>
      </c>
      <c r="I12" s="54">
        <v>10067.711000000003</v>
      </c>
      <c r="J12" s="54">
        <v>12.215338527953641</v>
      </c>
    </row>
    <row r="13" spans="1:10" ht="12" customHeight="1" x14ac:dyDescent="0.2">
      <c r="A13" s="70" t="s">
        <v>392</v>
      </c>
      <c r="C13" s="51" t="s">
        <v>118</v>
      </c>
      <c r="F13" s="55"/>
      <c r="G13" s="54">
        <v>7.6029999999999998</v>
      </c>
      <c r="H13" s="54">
        <v>9.2248594370688171E-3</v>
      </c>
      <c r="I13" s="54">
        <v>2.4E-2</v>
      </c>
      <c r="J13" s="54">
        <v>2.9119640469505671E-5</v>
      </c>
    </row>
    <row r="14" spans="1:10" ht="12" customHeight="1" x14ac:dyDescent="0.2">
      <c r="A14" s="70" t="s">
        <v>391</v>
      </c>
      <c r="C14" s="51" t="s">
        <v>119</v>
      </c>
      <c r="F14" s="55"/>
      <c r="G14" s="54">
        <v>12930.518999999995</v>
      </c>
      <c r="H14" s="54">
        <v>15.688836015171333</v>
      </c>
      <c r="I14" s="54">
        <v>10067.687000000002</v>
      </c>
      <c r="J14" s="54">
        <v>12.215309408313171</v>
      </c>
    </row>
    <row r="15" spans="1:10" ht="12" customHeight="1" x14ac:dyDescent="0.2">
      <c r="A15" s="70" t="s">
        <v>389</v>
      </c>
      <c r="B15" s="51" t="s">
        <v>390</v>
      </c>
      <c r="F15" s="55"/>
      <c r="G15" s="54"/>
      <c r="H15" s="54"/>
      <c r="I15" s="54"/>
      <c r="J15" s="54"/>
    </row>
    <row r="16" spans="1:10" ht="12" customHeight="1" x14ac:dyDescent="0.2">
      <c r="A16" s="70"/>
      <c r="B16" s="51"/>
      <c r="E16" s="51" t="s">
        <v>372</v>
      </c>
      <c r="F16" s="55"/>
      <c r="G16" s="54">
        <v>338154.12800000026</v>
      </c>
      <c r="H16" s="54">
        <v>410.28860960996667</v>
      </c>
      <c r="I16" s="54">
        <v>346334.0019999998</v>
      </c>
      <c r="J16" s="54">
        <v>420.21340085854405</v>
      </c>
    </row>
    <row r="17" spans="1:10" ht="12" customHeight="1" x14ac:dyDescent="0.2">
      <c r="A17" s="70" t="s">
        <v>388</v>
      </c>
      <c r="C17" s="51" t="s">
        <v>118</v>
      </c>
      <c r="F17" s="55"/>
      <c r="G17" s="54">
        <v>231098.25400000002</v>
      </c>
      <c r="H17" s="54">
        <v>280.39575290043751</v>
      </c>
      <c r="I17" s="54">
        <v>234287.54800000001</v>
      </c>
      <c r="J17" s="54">
        <v>284.26538184341882</v>
      </c>
    </row>
    <row r="18" spans="1:10" ht="12" customHeight="1" x14ac:dyDescent="0.2">
      <c r="A18" s="70" t="s">
        <v>386</v>
      </c>
      <c r="D18" s="51" t="s">
        <v>387</v>
      </c>
      <c r="F18" s="55"/>
      <c r="G18" s="54">
        <v>207384.94500000004</v>
      </c>
      <c r="H18" s="54">
        <v>251.62395988284197</v>
      </c>
      <c r="I18" s="54">
        <v>209132.617</v>
      </c>
      <c r="J18" s="54">
        <v>253.74444239528455</v>
      </c>
    </row>
    <row r="19" spans="1:10" ht="12" customHeight="1" x14ac:dyDescent="0.2">
      <c r="A19" s="70" t="s">
        <v>385</v>
      </c>
      <c r="E19" s="51" t="s">
        <v>120</v>
      </c>
      <c r="F19" s="55"/>
      <c r="G19" s="54">
        <v>4994.0140000000001</v>
      </c>
      <c r="H19" s="54">
        <v>6.0593288408199122</v>
      </c>
      <c r="I19" s="54">
        <v>3714.4809999999998</v>
      </c>
      <c r="J19" s="54">
        <v>4.5068479687837453</v>
      </c>
    </row>
    <row r="20" spans="1:10" ht="12" customHeight="1" x14ac:dyDescent="0.2">
      <c r="A20" s="70" t="s">
        <v>384</v>
      </c>
      <c r="E20" s="51" t="s">
        <v>121</v>
      </c>
      <c r="F20" s="55"/>
      <c r="G20" s="54">
        <v>202390.93100000001</v>
      </c>
      <c r="H20" s="54">
        <v>245.56463104202206</v>
      </c>
      <c r="I20" s="54">
        <v>205418.136</v>
      </c>
      <c r="J20" s="54">
        <v>249.23759442650081</v>
      </c>
    </row>
    <row r="21" spans="1:10" ht="12" customHeight="1" x14ac:dyDescent="0.2">
      <c r="A21" s="70" t="s">
        <v>382</v>
      </c>
      <c r="E21" s="51" t="s">
        <v>413</v>
      </c>
      <c r="F21" s="55"/>
      <c r="G21" s="54" t="s">
        <v>276</v>
      </c>
      <c r="H21" s="54" t="s">
        <v>276</v>
      </c>
      <c r="I21" s="54" t="s">
        <v>276</v>
      </c>
      <c r="J21" s="54" t="s">
        <v>276</v>
      </c>
    </row>
    <row r="22" spans="1:10" ht="12" customHeight="1" x14ac:dyDescent="0.2">
      <c r="A22" s="70" t="s">
        <v>380</v>
      </c>
      <c r="D22" s="51" t="s">
        <v>381</v>
      </c>
      <c r="F22" s="55"/>
      <c r="G22" s="54"/>
      <c r="H22" s="54"/>
      <c r="I22" s="54"/>
      <c r="J22" s="54"/>
    </row>
    <row r="23" spans="1:10" ht="12" customHeight="1" x14ac:dyDescent="0.2">
      <c r="A23" s="70"/>
      <c r="D23" s="51"/>
      <c r="E23" s="51" t="s">
        <v>372</v>
      </c>
      <c r="F23" s="55"/>
      <c r="G23" s="54">
        <v>23713.309000000001</v>
      </c>
      <c r="H23" s="54">
        <v>28.771793017595542</v>
      </c>
      <c r="I23" s="54">
        <v>25154.931000000008</v>
      </c>
      <c r="J23" s="54">
        <v>30.520939448134282</v>
      </c>
    </row>
    <row r="24" spans="1:10" ht="12" customHeight="1" x14ac:dyDescent="0.2">
      <c r="A24" s="70" t="s">
        <v>379</v>
      </c>
      <c r="C24" s="51" t="s">
        <v>119</v>
      </c>
      <c r="F24" s="55"/>
      <c r="G24" s="54">
        <v>107055.87399999995</v>
      </c>
      <c r="H24" s="54">
        <v>129.89285670952916</v>
      </c>
      <c r="I24" s="54">
        <v>112046.454</v>
      </c>
      <c r="J24" s="54">
        <v>135.94801901512523</v>
      </c>
    </row>
    <row r="25" spans="1:10" ht="12" customHeight="1" x14ac:dyDescent="0.2">
      <c r="A25" s="70" t="s">
        <v>377</v>
      </c>
      <c r="D25" s="52" t="s">
        <v>378</v>
      </c>
      <c r="F25" s="55"/>
      <c r="G25" s="54">
        <v>10193.711999999998</v>
      </c>
      <c r="H25" s="54">
        <v>12.368217853736899</v>
      </c>
      <c r="I25" s="54">
        <v>12095.227999999999</v>
      </c>
      <c r="J25" s="54">
        <v>14.675362114862422</v>
      </c>
    </row>
    <row r="26" spans="1:10" ht="12" customHeight="1" x14ac:dyDescent="0.2">
      <c r="A26" s="70" t="s">
        <v>375</v>
      </c>
      <c r="D26" s="52" t="s">
        <v>376</v>
      </c>
      <c r="F26" s="55"/>
      <c r="G26" s="54">
        <v>92148.174999999959</v>
      </c>
      <c r="H26" s="54">
        <v>111.80507191337878</v>
      </c>
      <c r="I26" s="54">
        <v>99236.462999999989</v>
      </c>
      <c r="J26" s="54">
        <v>120.40542183439175</v>
      </c>
    </row>
    <row r="27" spans="1:10" ht="12" customHeight="1" x14ac:dyDescent="0.2">
      <c r="A27" s="70" t="s">
        <v>373</v>
      </c>
      <c r="D27" s="52" t="s">
        <v>374</v>
      </c>
      <c r="F27" s="55"/>
      <c r="G27" s="54">
        <v>4712.840000000002</v>
      </c>
      <c r="H27" s="54">
        <v>5.7181752662627128</v>
      </c>
      <c r="I27" s="54">
        <v>714.73500000000024</v>
      </c>
      <c r="J27" s="54">
        <v>0.86720109295717229</v>
      </c>
    </row>
    <row r="28" spans="1:10" ht="12" customHeight="1" x14ac:dyDescent="0.2">
      <c r="A28" s="70" t="s">
        <v>371</v>
      </c>
      <c r="D28" s="52" t="s">
        <v>372</v>
      </c>
      <c r="F28" s="55"/>
      <c r="G28" s="54">
        <v>1.147</v>
      </c>
      <c r="H28" s="54">
        <v>1.3916761507717919E-3</v>
      </c>
      <c r="I28" s="54">
        <v>2.8000000000000001E-2</v>
      </c>
      <c r="J28" s="54">
        <v>3.397291388108995E-5</v>
      </c>
    </row>
    <row r="29" spans="1:10" ht="6.95" customHeight="1" x14ac:dyDescent="0.2">
      <c r="A29" s="70"/>
      <c r="F29" s="55"/>
      <c r="G29" s="54"/>
      <c r="H29" s="54"/>
      <c r="I29" s="54"/>
      <c r="J29" s="54"/>
    </row>
    <row r="30" spans="1:10" ht="12" customHeight="1" x14ac:dyDescent="0.2">
      <c r="A30" s="70" t="s">
        <v>370</v>
      </c>
      <c r="B30" s="52" t="s">
        <v>88</v>
      </c>
      <c r="F30" s="55"/>
      <c r="G30" s="54">
        <v>729982.12899999996</v>
      </c>
      <c r="H30" s="54">
        <v>885.7007144018462</v>
      </c>
      <c r="I30" s="54">
        <v>737557.36100000027</v>
      </c>
      <c r="J30" s="54">
        <v>894.89188241489182</v>
      </c>
    </row>
    <row r="31" spans="1:10" ht="12" customHeight="1" x14ac:dyDescent="0.2">
      <c r="A31" s="70" t="s">
        <v>369</v>
      </c>
      <c r="B31" s="52" t="s">
        <v>89</v>
      </c>
      <c r="F31" s="55"/>
      <c r="G31" s="54">
        <v>11987.643999999997</v>
      </c>
      <c r="H31" s="54">
        <v>14.544828473184451</v>
      </c>
      <c r="I31" s="54">
        <v>14673.616999999998</v>
      </c>
      <c r="J31" s="54">
        <v>17.803768809467766</v>
      </c>
    </row>
    <row r="32" spans="1:10" ht="6.95" customHeight="1" x14ac:dyDescent="0.2">
      <c r="A32" s="70"/>
      <c r="F32" s="55"/>
      <c r="G32" s="57"/>
      <c r="H32" s="57"/>
      <c r="I32" s="57"/>
      <c r="J32" s="57"/>
    </row>
    <row r="33" spans="1:10" s="58" customFormat="1" ht="12" customHeight="1" x14ac:dyDescent="0.2">
      <c r="A33" s="73" t="s">
        <v>368</v>
      </c>
      <c r="B33" s="62" t="s">
        <v>90</v>
      </c>
      <c r="C33" s="62"/>
      <c r="D33" s="62"/>
      <c r="F33" s="61"/>
      <c r="G33" s="60">
        <v>717994.48499999999</v>
      </c>
      <c r="H33" s="60">
        <v>871.15588592866175</v>
      </c>
      <c r="I33" s="60">
        <v>722883.7440000003</v>
      </c>
      <c r="J33" s="60">
        <v>877.08811360542404</v>
      </c>
    </row>
    <row r="34" spans="1:10" ht="21.95" customHeight="1" x14ac:dyDescent="0.2">
      <c r="A34" s="152" t="s">
        <v>91</v>
      </c>
      <c r="B34" s="152"/>
      <c r="C34" s="152"/>
      <c r="D34" s="152"/>
      <c r="E34" s="152"/>
      <c r="F34" s="152"/>
      <c r="G34" s="152"/>
      <c r="H34" s="152"/>
      <c r="I34" s="152"/>
      <c r="J34" s="152"/>
    </row>
    <row r="35" spans="1:10" ht="12" customHeight="1" x14ac:dyDescent="0.2">
      <c r="A35" s="70" t="s">
        <v>367</v>
      </c>
      <c r="B35" s="52" t="s">
        <v>92</v>
      </c>
      <c r="F35" s="55"/>
      <c r="G35" s="54">
        <v>97750.490000000063</v>
      </c>
      <c r="H35" s="54">
        <v>118.60246352158372</v>
      </c>
      <c r="I35" s="54">
        <v>116845.75599999999</v>
      </c>
      <c r="J35" s="54">
        <v>141.77110021281604</v>
      </c>
    </row>
    <row r="36" spans="1:10" ht="12" customHeight="1" x14ac:dyDescent="0.2">
      <c r="A36" s="70" t="s">
        <v>366</v>
      </c>
      <c r="C36" s="52" t="s">
        <v>93</v>
      </c>
      <c r="F36" s="55"/>
      <c r="G36" s="54">
        <v>85022.242999999988</v>
      </c>
      <c r="H36" s="54">
        <v>103.15904783628937</v>
      </c>
      <c r="I36" s="54">
        <v>94896.010999999984</v>
      </c>
      <c r="J36" s="54">
        <v>115.1390717629273</v>
      </c>
    </row>
    <row r="37" spans="1:10" ht="12" customHeight="1" x14ac:dyDescent="0.2">
      <c r="A37" s="70" t="s">
        <v>365</v>
      </c>
      <c r="D37" s="52" t="s">
        <v>122</v>
      </c>
      <c r="F37" s="55"/>
      <c r="G37" s="54">
        <v>3024.6019999999999</v>
      </c>
      <c r="H37" s="54">
        <v>3.6698051168061578</v>
      </c>
      <c r="I37" s="54">
        <v>1919.4849999999997</v>
      </c>
      <c r="J37" s="54">
        <v>2.3289463786087121</v>
      </c>
    </row>
    <row r="38" spans="1:10" ht="12" customHeight="1" x14ac:dyDescent="0.2">
      <c r="A38" s="70" t="s">
        <v>364</v>
      </c>
      <c r="D38" s="52" t="s">
        <v>123</v>
      </c>
      <c r="F38" s="55"/>
      <c r="G38" s="54">
        <v>16693.225999999999</v>
      </c>
      <c r="H38" s="54">
        <v>20.254197474841845</v>
      </c>
      <c r="I38" s="54">
        <v>15842.587999999998</v>
      </c>
      <c r="J38" s="54">
        <v>19.222102777771038</v>
      </c>
    </row>
    <row r="39" spans="1:10" ht="12" customHeight="1" x14ac:dyDescent="0.2">
      <c r="A39" s="70" t="s">
        <v>363</v>
      </c>
      <c r="D39" s="52" t="s">
        <v>124</v>
      </c>
      <c r="F39" s="55"/>
      <c r="G39" s="54">
        <v>25716.038999999993</v>
      </c>
      <c r="H39" s="54">
        <v>31.201742082491087</v>
      </c>
      <c r="I39" s="54">
        <v>27612.309999999994</v>
      </c>
      <c r="J39" s="54">
        <v>33.502522488855668</v>
      </c>
    </row>
    <row r="40" spans="1:10" ht="12" customHeight="1" x14ac:dyDescent="0.2">
      <c r="A40" s="70" t="s">
        <v>362</v>
      </c>
      <c r="D40" s="52" t="s">
        <v>125</v>
      </c>
      <c r="F40" s="55"/>
      <c r="G40" s="54">
        <v>1478.2659999999998</v>
      </c>
      <c r="H40" s="54">
        <v>1.7936072682622612</v>
      </c>
      <c r="I40" s="54">
        <v>1552.751</v>
      </c>
      <c r="J40" s="54">
        <v>1.8839812857777249</v>
      </c>
    </row>
    <row r="41" spans="1:10" ht="12" customHeight="1" x14ac:dyDescent="0.2">
      <c r="A41" s="70" t="s">
        <v>361</v>
      </c>
      <c r="C41" s="52" t="s">
        <v>94</v>
      </c>
      <c r="F41" s="55"/>
      <c r="G41" s="54">
        <v>12728.247000000003</v>
      </c>
      <c r="H41" s="54">
        <v>15.443415685294339</v>
      </c>
      <c r="I41" s="54">
        <v>21949.744999999999</v>
      </c>
      <c r="J41" s="54">
        <v>26.63202844988874</v>
      </c>
    </row>
    <row r="42" spans="1:10" ht="12" customHeight="1" x14ac:dyDescent="0.2">
      <c r="A42" s="70" t="s">
        <v>360</v>
      </c>
      <c r="B42" s="52" t="s">
        <v>95</v>
      </c>
      <c r="F42" s="55"/>
      <c r="G42" s="54">
        <v>12160.896000000001</v>
      </c>
      <c r="H42" s="54">
        <v>14.755038304460401</v>
      </c>
      <c r="I42" s="54">
        <v>9903.905999999999</v>
      </c>
      <c r="J42" s="54">
        <v>12.016590915157501</v>
      </c>
    </row>
    <row r="43" spans="1:10" ht="12" customHeight="1" x14ac:dyDescent="0.2">
      <c r="A43" s="70" t="s">
        <v>359</v>
      </c>
      <c r="C43" s="52" t="s">
        <v>118</v>
      </c>
      <c r="F43" s="55"/>
      <c r="G43" s="54">
        <v>3413.8040000000001</v>
      </c>
      <c r="H43" s="54">
        <v>4.1420310463900138</v>
      </c>
      <c r="I43" s="54">
        <v>3644.6450000000004</v>
      </c>
      <c r="J43" s="54">
        <v>4.4221146682908952</v>
      </c>
    </row>
    <row r="44" spans="1:10" ht="12" customHeight="1" x14ac:dyDescent="0.2">
      <c r="A44" s="70" t="s">
        <v>358</v>
      </c>
      <c r="C44" s="52" t="s">
        <v>119</v>
      </c>
      <c r="F44" s="55"/>
      <c r="G44" s="54">
        <v>8747.0919999999969</v>
      </c>
      <c r="H44" s="54">
        <v>10.613007258070388</v>
      </c>
      <c r="I44" s="54">
        <v>6259.2609999999995</v>
      </c>
      <c r="J44" s="54">
        <v>7.5944762468666056</v>
      </c>
    </row>
    <row r="45" spans="1:10" ht="12" customHeight="1" x14ac:dyDescent="0.2">
      <c r="A45" s="70" t="s">
        <v>357</v>
      </c>
      <c r="B45" s="52" t="s">
        <v>96</v>
      </c>
      <c r="F45" s="55"/>
      <c r="G45" s="54">
        <v>250</v>
      </c>
      <c r="H45" s="54">
        <v>0.3033295882240174</v>
      </c>
      <c r="I45" s="54">
        <v>0.45</v>
      </c>
      <c r="J45" s="54">
        <v>5.4599325880323128E-4</v>
      </c>
    </row>
    <row r="46" spans="1:10" ht="12" customHeight="1" x14ac:dyDescent="0.2">
      <c r="A46" s="70" t="s">
        <v>356</v>
      </c>
      <c r="B46" s="52" t="s">
        <v>97</v>
      </c>
      <c r="F46" s="55"/>
      <c r="G46" s="54">
        <v>2956.1910000000003</v>
      </c>
      <c r="H46" s="54">
        <v>3.5868007949661846</v>
      </c>
      <c r="I46" s="54">
        <v>1195.56</v>
      </c>
      <c r="J46" s="54">
        <v>1.4505948899884249</v>
      </c>
    </row>
    <row r="47" spans="1:10" ht="12" customHeight="1" x14ac:dyDescent="0.2">
      <c r="A47" s="70" t="s">
        <v>355</v>
      </c>
      <c r="B47" s="52" t="s">
        <v>98</v>
      </c>
      <c r="F47" s="55"/>
      <c r="G47" s="54">
        <v>1397.9459999999999</v>
      </c>
      <c r="H47" s="54">
        <v>1.6961535381576489</v>
      </c>
      <c r="I47" s="54">
        <v>756.81500000000005</v>
      </c>
      <c r="J47" s="54">
        <v>0.91825752924703885</v>
      </c>
    </row>
    <row r="48" spans="1:10" ht="6.95" customHeight="1" x14ac:dyDescent="0.2">
      <c r="A48" s="70"/>
      <c r="F48" s="55"/>
      <c r="G48" s="54"/>
      <c r="H48" s="54"/>
      <c r="I48" s="54"/>
      <c r="J48" s="54"/>
    </row>
    <row r="49" spans="1:10" ht="12" customHeight="1" x14ac:dyDescent="0.2">
      <c r="A49" s="70" t="s">
        <v>354</v>
      </c>
      <c r="B49" s="52" t="s">
        <v>99</v>
      </c>
      <c r="F49" s="55"/>
      <c r="G49" s="54">
        <v>114515.52300000003</v>
      </c>
      <c r="H49" s="54">
        <v>138.94378574739198</v>
      </c>
      <c r="I49" s="54">
        <v>128702.48699999996</v>
      </c>
      <c r="J49" s="54">
        <v>156.15708954046781</v>
      </c>
    </row>
    <row r="50" spans="1:10" ht="12" customHeight="1" x14ac:dyDescent="0.2">
      <c r="A50" s="70" t="s">
        <v>353</v>
      </c>
      <c r="B50" s="52" t="s">
        <v>89</v>
      </c>
      <c r="F50" s="55"/>
      <c r="G50" s="54">
        <v>1688.829</v>
      </c>
      <c r="H50" s="54">
        <v>2.0490872206031163</v>
      </c>
      <c r="I50" s="54">
        <v>1405.2300000000002</v>
      </c>
      <c r="J50" s="54">
        <v>1.7049913490401438</v>
      </c>
    </row>
    <row r="51" spans="1:10" ht="6.95" customHeight="1" x14ac:dyDescent="0.2">
      <c r="A51" s="70"/>
      <c r="F51" s="55"/>
      <c r="G51" s="57"/>
      <c r="H51" s="57"/>
      <c r="I51" s="57"/>
      <c r="J51" s="57"/>
    </row>
    <row r="52" spans="1:10" s="58" customFormat="1" ht="12" customHeight="1" x14ac:dyDescent="0.2">
      <c r="A52" s="73" t="s">
        <v>352</v>
      </c>
      <c r="B52" s="62" t="s">
        <v>100</v>
      </c>
      <c r="C52" s="62"/>
      <c r="D52" s="62"/>
      <c r="F52" s="61"/>
      <c r="G52" s="60">
        <v>112826.69400000003</v>
      </c>
      <c r="H52" s="60">
        <v>136.89469852678886</v>
      </c>
      <c r="I52" s="60">
        <v>127297.25699999997</v>
      </c>
      <c r="J52" s="60">
        <v>154.45209819142767</v>
      </c>
    </row>
    <row r="53" spans="1:10" ht="6.95" customHeight="1" x14ac:dyDescent="0.2">
      <c r="A53" s="70"/>
      <c r="F53" s="55"/>
      <c r="G53" s="60"/>
      <c r="H53" s="60"/>
      <c r="I53" s="60"/>
      <c r="J53" s="60"/>
    </row>
    <row r="54" spans="1:10" s="58" customFormat="1" ht="12" customHeight="1" x14ac:dyDescent="0.2">
      <c r="A54" s="73" t="s">
        <v>351</v>
      </c>
      <c r="B54" s="62" t="s">
        <v>101</v>
      </c>
      <c r="C54" s="62"/>
      <c r="D54" s="62"/>
      <c r="F54" s="61"/>
      <c r="G54" s="60">
        <v>830821.17899999744</v>
      </c>
      <c r="H54" s="60">
        <v>1008.0505844554506</v>
      </c>
      <c r="I54" s="60">
        <v>850181.00100000051</v>
      </c>
      <c r="J54" s="60">
        <v>1031.5402117968517</v>
      </c>
    </row>
    <row r="55" spans="1:10" ht="12" customHeight="1" x14ac:dyDescent="0.2">
      <c r="A55" s="70" t="s">
        <v>350</v>
      </c>
      <c r="B55" s="52" t="s">
        <v>126</v>
      </c>
      <c r="F55" s="55"/>
      <c r="G55" s="54">
        <v>5528.093000004068</v>
      </c>
      <c r="H55" s="54">
        <v>6.7073366934163232</v>
      </c>
      <c r="I55" s="54" t="s">
        <v>276</v>
      </c>
      <c r="J55" s="54" t="s">
        <v>276</v>
      </c>
    </row>
    <row r="56" spans="1:10" ht="21.95" customHeight="1" x14ac:dyDescent="0.2">
      <c r="A56" s="152" t="s">
        <v>127</v>
      </c>
      <c r="B56" s="152"/>
      <c r="C56" s="152"/>
      <c r="D56" s="152"/>
      <c r="E56" s="152"/>
      <c r="F56" s="152"/>
      <c r="G56" s="152"/>
      <c r="H56" s="152"/>
      <c r="I56" s="152"/>
      <c r="J56" s="152"/>
    </row>
    <row r="57" spans="1:10" ht="12" customHeight="1" x14ac:dyDescent="0.2">
      <c r="A57" s="70" t="s">
        <v>349</v>
      </c>
      <c r="B57" s="52" t="s">
        <v>128</v>
      </c>
      <c r="F57" s="55"/>
      <c r="G57" s="54">
        <v>38125.288999999997</v>
      </c>
      <c r="H57" s="54">
        <v>46.258112853166637</v>
      </c>
      <c r="I57" s="54">
        <v>38057.352999999996</v>
      </c>
      <c r="J57" s="54">
        <v>46.17568485754429</v>
      </c>
    </row>
    <row r="58" spans="1:10" ht="12" customHeight="1" x14ac:dyDescent="0.2">
      <c r="A58" s="70" t="s">
        <v>348</v>
      </c>
      <c r="C58" s="52" t="s">
        <v>129</v>
      </c>
      <c r="F58" s="55"/>
      <c r="G58" s="54">
        <v>38125.288999999997</v>
      </c>
      <c r="H58" s="54">
        <v>46.258112853166637</v>
      </c>
      <c r="I58" s="54">
        <v>38057.352999999996</v>
      </c>
      <c r="J58" s="54">
        <v>46.17568485754429</v>
      </c>
    </row>
    <row r="59" spans="1:10" ht="12" customHeight="1" x14ac:dyDescent="0.2">
      <c r="A59" s="70" t="s">
        <v>347</v>
      </c>
      <c r="C59" s="52" t="s">
        <v>130</v>
      </c>
      <c r="F59" s="55"/>
      <c r="G59" s="54" t="s">
        <v>276</v>
      </c>
      <c r="H59" s="54" t="s">
        <v>276</v>
      </c>
      <c r="I59" s="54" t="s">
        <v>276</v>
      </c>
      <c r="J59" s="54" t="s">
        <v>276</v>
      </c>
    </row>
    <row r="60" spans="1:10" ht="12" customHeight="1" x14ac:dyDescent="0.2">
      <c r="A60" s="70" t="s">
        <v>346</v>
      </c>
      <c r="B60" s="52" t="s">
        <v>131</v>
      </c>
      <c r="F60" s="55"/>
      <c r="G60" s="54">
        <v>15188.242</v>
      </c>
      <c r="H60" s="54">
        <v>18.428172766826904</v>
      </c>
      <c r="I60" s="54">
        <v>4573.0730000000003</v>
      </c>
      <c r="J60" s="54">
        <v>5.5485934000334876</v>
      </c>
    </row>
    <row r="61" spans="1:10" ht="12" customHeight="1" x14ac:dyDescent="0.2">
      <c r="A61" s="63"/>
      <c r="F61" s="76"/>
      <c r="G61" s="54"/>
      <c r="H61" s="54"/>
      <c r="I61" s="54"/>
      <c r="J61" s="54"/>
    </row>
    <row r="62" spans="1:10" ht="15" customHeight="1" x14ac:dyDescent="0.2">
      <c r="A62" s="63"/>
      <c r="F62" s="76"/>
      <c r="G62" s="87"/>
      <c r="H62" s="87"/>
      <c r="I62" s="87"/>
      <c r="J62" s="87"/>
    </row>
    <row r="63" spans="1:10" ht="12" customHeight="1" x14ac:dyDescent="0.2">
      <c r="A63" s="149" t="s">
        <v>426</v>
      </c>
      <c r="B63" s="149"/>
      <c r="C63" s="149"/>
      <c r="D63" s="149"/>
      <c r="E63" s="149"/>
      <c r="F63" s="149"/>
      <c r="G63" s="149"/>
      <c r="H63" s="149"/>
      <c r="I63" s="149"/>
      <c r="J63" s="149"/>
    </row>
    <row r="64" spans="1:10" ht="15.95" customHeight="1" thickBot="1" x14ac:dyDescent="0.25">
      <c r="A64" s="150" t="s">
        <v>425</v>
      </c>
      <c r="B64" s="150"/>
      <c r="C64" s="150"/>
      <c r="D64" s="150"/>
      <c r="E64" s="150"/>
      <c r="F64" s="150"/>
      <c r="G64" s="150"/>
      <c r="H64" s="150"/>
      <c r="I64" s="150"/>
      <c r="J64" s="150"/>
    </row>
    <row r="65" spans="1:10" ht="15" customHeight="1" x14ac:dyDescent="0.2">
      <c r="A65" s="157" t="s">
        <v>337</v>
      </c>
      <c r="E65" s="134" t="s">
        <v>102</v>
      </c>
      <c r="F65" s="55"/>
      <c r="G65" s="177" t="s">
        <v>410</v>
      </c>
      <c r="H65" s="178"/>
      <c r="I65" s="166" t="s">
        <v>409</v>
      </c>
      <c r="J65" s="180"/>
    </row>
    <row r="66" spans="1:10" ht="15" customHeight="1" x14ac:dyDescent="0.2">
      <c r="A66" s="175"/>
      <c r="E66" s="160"/>
      <c r="F66" s="55"/>
      <c r="G66" s="127"/>
      <c r="H66" s="179"/>
      <c r="I66" s="181"/>
      <c r="J66" s="182"/>
    </row>
    <row r="67" spans="1:10" ht="15" customHeight="1" x14ac:dyDescent="0.2">
      <c r="A67" s="175"/>
      <c r="E67" s="160"/>
      <c r="F67" s="55"/>
      <c r="G67" s="186" t="s">
        <v>266</v>
      </c>
      <c r="H67" s="171" t="s">
        <v>408</v>
      </c>
      <c r="I67" s="184" t="s">
        <v>266</v>
      </c>
      <c r="J67" s="185" t="s">
        <v>408</v>
      </c>
    </row>
    <row r="68" spans="1:10" ht="15" customHeight="1" thickBot="1" x14ac:dyDescent="0.25">
      <c r="A68" s="176"/>
      <c r="B68" s="77"/>
      <c r="C68" s="77"/>
      <c r="D68" s="77"/>
      <c r="E68" s="161"/>
      <c r="F68" s="55"/>
      <c r="G68" s="187"/>
      <c r="H68" s="165"/>
      <c r="I68" s="161"/>
      <c r="J68" s="170"/>
    </row>
    <row r="69" spans="1:10" ht="21.95" customHeight="1" x14ac:dyDescent="0.2">
      <c r="A69" s="151" t="s">
        <v>84</v>
      </c>
      <c r="B69" s="151"/>
      <c r="C69" s="151"/>
      <c r="D69" s="151"/>
      <c r="E69" s="151"/>
      <c r="F69" s="151"/>
      <c r="G69" s="151"/>
      <c r="H69" s="146"/>
      <c r="I69" s="151"/>
      <c r="J69" s="146"/>
    </row>
    <row r="70" spans="1:10" ht="12" customHeight="1" x14ac:dyDescent="0.2">
      <c r="A70" s="70" t="s">
        <v>328</v>
      </c>
      <c r="B70" s="52" t="s">
        <v>103</v>
      </c>
      <c r="F70" s="55"/>
      <c r="G70" s="54">
        <v>380378.13000000012</v>
      </c>
      <c r="H70" s="54">
        <v>461.51976616928704</v>
      </c>
      <c r="I70" s="54">
        <v>401894.11599999975</v>
      </c>
      <c r="J70" s="54">
        <v>487.62550686374192</v>
      </c>
    </row>
    <row r="71" spans="1:10" ht="12" customHeight="1" x14ac:dyDescent="0.2">
      <c r="A71" s="70" t="s">
        <v>327</v>
      </c>
      <c r="C71" s="52" t="s">
        <v>132</v>
      </c>
      <c r="F71" s="55"/>
      <c r="G71" s="54">
        <v>68969.329000000027</v>
      </c>
      <c r="H71" s="54">
        <v>83.681752662627119</v>
      </c>
      <c r="I71" s="54">
        <v>69564.407000000007</v>
      </c>
      <c r="J71" s="54">
        <v>84.403771721431809</v>
      </c>
    </row>
    <row r="72" spans="1:10" ht="12" customHeight="1" x14ac:dyDescent="0.2">
      <c r="A72" s="70" t="s">
        <v>326</v>
      </c>
      <c r="C72" s="52" t="s">
        <v>133</v>
      </c>
      <c r="F72" s="55"/>
      <c r="G72" s="54">
        <v>185155.85700000002</v>
      </c>
      <c r="H72" s="54">
        <v>224.65299944430021</v>
      </c>
      <c r="I72" s="54">
        <v>195914.88100000008</v>
      </c>
      <c r="J72" s="54">
        <v>237.70712072274949</v>
      </c>
    </row>
    <row r="73" spans="1:10" ht="12" customHeight="1" x14ac:dyDescent="0.2">
      <c r="A73" s="70" t="s">
        <v>325</v>
      </c>
      <c r="C73" s="52" t="s">
        <v>134</v>
      </c>
      <c r="F73" s="55"/>
      <c r="G73" s="54">
        <v>101189.71900000001</v>
      </c>
      <c r="H73" s="54">
        <v>122.77534318709611</v>
      </c>
      <c r="I73" s="54">
        <v>107589.171</v>
      </c>
      <c r="J73" s="54">
        <v>130.53991574717358</v>
      </c>
    </row>
    <row r="74" spans="1:10" ht="12" customHeight="1" x14ac:dyDescent="0.2">
      <c r="A74" s="70" t="s">
        <v>324</v>
      </c>
      <c r="C74" s="52" t="s">
        <v>135</v>
      </c>
      <c r="F74" s="55"/>
      <c r="G74" s="54">
        <v>18910.355</v>
      </c>
      <c r="H74" s="54">
        <v>22.944280781279954</v>
      </c>
      <c r="I74" s="54">
        <v>22586.032000000014</v>
      </c>
      <c r="J74" s="54">
        <v>27.40404714469792</v>
      </c>
    </row>
    <row r="75" spans="1:10" ht="12" customHeight="1" x14ac:dyDescent="0.2">
      <c r="A75" s="70" t="s">
        <v>323</v>
      </c>
      <c r="C75" s="52" t="s">
        <v>136</v>
      </c>
      <c r="F75" s="55"/>
      <c r="G75" s="54">
        <v>6152.8700000000008</v>
      </c>
      <c r="H75" s="54">
        <v>7.4653900939836397</v>
      </c>
      <c r="I75" s="54">
        <v>6239.6250000000027</v>
      </c>
      <c r="J75" s="54">
        <v>7.5706515276891384</v>
      </c>
    </row>
    <row r="76" spans="1:10" ht="12" customHeight="1" x14ac:dyDescent="0.2">
      <c r="A76" s="70" t="s">
        <v>322</v>
      </c>
      <c r="B76" s="52" t="s">
        <v>104</v>
      </c>
      <c r="F76" s="55"/>
      <c r="G76" s="54">
        <v>121129.37000000004</v>
      </c>
      <c r="H76" s="54">
        <v>146.96848769573859</v>
      </c>
      <c r="I76" s="54">
        <v>123439.53900000003</v>
      </c>
      <c r="J76" s="54">
        <v>149.77145814173014</v>
      </c>
    </row>
    <row r="77" spans="1:10" ht="12" customHeight="1" x14ac:dyDescent="0.2">
      <c r="A77" s="70" t="s">
        <v>321</v>
      </c>
      <c r="C77" s="52" t="s">
        <v>137</v>
      </c>
      <c r="F77" s="55"/>
      <c r="G77" s="54">
        <v>54958.518000000025</v>
      </c>
      <c r="H77" s="54">
        <v>66.682178537368998</v>
      </c>
      <c r="I77" s="54">
        <v>57246.600000000006</v>
      </c>
      <c r="J77" s="54">
        <v>69.458350420900132</v>
      </c>
    </row>
    <row r="78" spans="1:10" ht="12" customHeight="1" x14ac:dyDescent="0.2">
      <c r="A78" s="70" t="s">
        <v>319</v>
      </c>
      <c r="C78" s="52" t="s">
        <v>320</v>
      </c>
      <c r="F78" s="55"/>
      <c r="G78" s="54">
        <v>43809.628000000026</v>
      </c>
      <c r="H78" s="54">
        <v>53.155025685949532</v>
      </c>
      <c r="I78" s="54">
        <v>43390.696000000004</v>
      </c>
      <c r="J78" s="54">
        <v>52.646727801734073</v>
      </c>
    </row>
    <row r="79" spans="1:10" ht="12" customHeight="1" x14ac:dyDescent="0.2">
      <c r="A79" s="70" t="s">
        <v>318</v>
      </c>
      <c r="C79" s="52" t="s">
        <v>138</v>
      </c>
      <c r="F79" s="55"/>
      <c r="G79" s="54">
        <v>22361.224000000002</v>
      </c>
      <c r="H79" s="54">
        <v>27.131283472420062</v>
      </c>
      <c r="I79" s="54">
        <v>22802.243000000009</v>
      </c>
      <c r="J79" s="54">
        <v>27.666379919095931</v>
      </c>
    </row>
    <row r="80" spans="1:10" ht="12" customHeight="1" x14ac:dyDescent="0.2">
      <c r="A80" s="70" t="s">
        <v>317</v>
      </c>
      <c r="B80" s="52" t="s">
        <v>105</v>
      </c>
      <c r="F80" s="55"/>
      <c r="G80" s="54">
        <v>1368.3530000000001</v>
      </c>
      <c r="H80" s="54">
        <v>1.6602478081403955</v>
      </c>
      <c r="I80" s="54">
        <v>944.1549999999994</v>
      </c>
      <c r="J80" s="54">
        <v>1.1455605894785885</v>
      </c>
    </row>
    <row r="81" spans="1:10" ht="12" customHeight="1" x14ac:dyDescent="0.2">
      <c r="A81" s="70" t="s">
        <v>316</v>
      </c>
      <c r="C81" s="52" t="s">
        <v>107</v>
      </c>
      <c r="F81" s="55"/>
      <c r="G81" s="54">
        <v>88.6</v>
      </c>
      <c r="H81" s="54">
        <v>0.10750000606659177</v>
      </c>
      <c r="I81" s="54">
        <v>78.468999999999994</v>
      </c>
      <c r="J81" s="54">
        <v>9.5207877833401677E-2</v>
      </c>
    </row>
    <row r="82" spans="1:10" ht="12" customHeight="1" x14ac:dyDescent="0.2">
      <c r="A82" s="70" t="s">
        <v>315</v>
      </c>
      <c r="C82" s="52" t="s">
        <v>108</v>
      </c>
      <c r="F82" s="55"/>
      <c r="G82" s="54">
        <v>1279.7530000000006</v>
      </c>
      <c r="H82" s="54">
        <v>1.5527478020738037</v>
      </c>
      <c r="I82" s="54">
        <v>865.68599999999958</v>
      </c>
      <c r="J82" s="54">
        <v>1.050352711645187</v>
      </c>
    </row>
    <row r="83" spans="1:10" ht="12" customHeight="1" x14ac:dyDescent="0.2">
      <c r="A83" s="70" t="s">
        <v>314</v>
      </c>
      <c r="B83" s="52" t="s">
        <v>106</v>
      </c>
      <c r="F83" s="55"/>
      <c r="G83" s="54">
        <v>272768.38600000012</v>
      </c>
      <c r="H83" s="54">
        <v>330.95488882363935</v>
      </c>
      <c r="I83" s="54">
        <v>257854.81500000009</v>
      </c>
      <c r="J83" s="54">
        <v>312.85997942212072</v>
      </c>
    </row>
    <row r="84" spans="1:10" ht="12" customHeight="1" x14ac:dyDescent="0.2">
      <c r="A84" s="70" t="s">
        <v>313</v>
      </c>
      <c r="C84" s="52" t="s">
        <v>107</v>
      </c>
      <c r="F84" s="55"/>
      <c r="G84" s="54">
        <v>271216.54500000016</v>
      </c>
      <c r="H84" s="54">
        <v>329.07201165756271</v>
      </c>
      <c r="I84" s="54">
        <v>255632.97800000018</v>
      </c>
      <c r="J84" s="54">
        <v>310.16418381287718</v>
      </c>
    </row>
    <row r="85" spans="1:10" ht="12" customHeight="1" x14ac:dyDescent="0.2">
      <c r="A85" s="70" t="s">
        <v>312</v>
      </c>
      <c r="D85" s="52" t="s">
        <v>407</v>
      </c>
      <c r="F85" s="55"/>
      <c r="G85" s="54">
        <v>1163.6990000000001</v>
      </c>
      <c r="H85" s="54">
        <v>1.4119373539468032</v>
      </c>
      <c r="I85" s="54">
        <v>1018.2450000000001</v>
      </c>
      <c r="J85" s="54">
        <v>1.2354553462446585</v>
      </c>
    </row>
    <row r="86" spans="1:10" ht="12" customHeight="1" x14ac:dyDescent="0.2">
      <c r="A86" s="70" t="s">
        <v>311</v>
      </c>
      <c r="D86" s="52" t="s">
        <v>139</v>
      </c>
      <c r="F86" s="55"/>
      <c r="G86" s="54">
        <v>179561.15899999993</v>
      </c>
      <c r="H86" s="54">
        <v>217.86484968198926</v>
      </c>
      <c r="I86" s="54">
        <v>166517.75100000016</v>
      </c>
      <c r="J86" s="54">
        <v>202.03904337127784</v>
      </c>
    </row>
    <row r="87" spans="1:10" ht="12" customHeight="1" x14ac:dyDescent="0.2">
      <c r="A87" s="70" t="s">
        <v>309</v>
      </c>
      <c r="E87" s="51" t="s">
        <v>310</v>
      </c>
      <c r="F87" s="55"/>
      <c r="G87" s="54">
        <v>134663.65400000004</v>
      </c>
      <c r="H87" s="54">
        <v>163.38988286624621</v>
      </c>
      <c r="I87" s="54">
        <v>134061.60300000006</v>
      </c>
      <c r="J87" s="54">
        <v>162.65940333856679</v>
      </c>
    </row>
    <row r="88" spans="1:10" ht="12" customHeight="1" x14ac:dyDescent="0.2">
      <c r="A88" s="70" t="s">
        <v>308</v>
      </c>
      <c r="D88" s="52" t="s">
        <v>140</v>
      </c>
      <c r="F88" s="55"/>
      <c r="G88" s="54">
        <v>76481.688000000053</v>
      </c>
      <c r="H88" s="54">
        <v>92.796635710871087</v>
      </c>
      <c r="I88" s="54">
        <v>71458.358999999997</v>
      </c>
      <c r="J88" s="54">
        <v>86.701738442536026</v>
      </c>
    </row>
    <row r="89" spans="1:10" ht="12" customHeight="1" x14ac:dyDescent="0.2">
      <c r="A89" s="70" t="s">
        <v>306</v>
      </c>
      <c r="D89" s="52" t="s">
        <v>307</v>
      </c>
      <c r="F89" s="55"/>
      <c r="G89" s="54" t="s">
        <v>276</v>
      </c>
      <c r="H89" s="54" t="s">
        <v>276</v>
      </c>
      <c r="I89" s="54" t="s">
        <v>276</v>
      </c>
      <c r="J89" s="54" t="s">
        <v>276</v>
      </c>
    </row>
    <row r="90" spans="1:10" ht="12" customHeight="1" x14ac:dyDescent="0.2">
      <c r="A90" s="70" t="s">
        <v>304</v>
      </c>
      <c r="D90" s="52" t="s">
        <v>305</v>
      </c>
      <c r="F90" s="55"/>
      <c r="G90" s="54">
        <v>11987.643999999997</v>
      </c>
      <c r="H90" s="54">
        <v>14.544828473184451</v>
      </c>
      <c r="I90" s="54">
        <v>14673.616999999998</v>
      </c>
      <c r="J90" s="54">
        <v>17.803768809467766</v>
      </c>
    </row>
    <row r="91" spans="1:10" ht="12" customHeight="1" x14ac:dyDescent="0.2">
      <c r="A91" s="70" t="s">
        <v>303</v>
      </c>
      <c r="D91" s="52" t="s">
        <v>291</v>
      </c>
      <c r="F91" s="55"/>
      <c r="G91" s="54">
        <v>482.471</v>
      </c>
      <c r="H91" s="54">
        <v>0.58539091904011964</v>
      </c>
      <c r="I91" s="54">
        <v>368.12900000000002</v>
      </c>
      <c r="J91" s="54">
        <v>0.44665767193327721</v>
      </c>
    </row>
    <row r="92" spans="1:10" ht="12" customHeight="1" x14ac:dyDescent="0.2">
      <c r="A92" s="70" t="s">
        <v>302</v>
      </c>
      <c r="D92" s="52" t="s">
        <v>406</v>
      </c>
      <c r="F92" s="55"/>
      <c r="G92" s="54">
        <v>1539.8840000000002</v>
      </c>
      <c r="H92" s="54">
        <v>1.8683695185310112</v>
      </c>
      <c r="I92" s="54">
        <v>1596.877</v>
      </c>
      <c r="J92" s="54">
        <v>1.9375201714176169</v>
      </c>
    </row>
    <row r="93" spans="1:10" ht="12" customHeight="1" x14ac:dyDescent="0.2">
      <c r="A93" s="70" t="s">
        <v>301</v>
      </c>
      <c r="C93" s="52" t="s">
        <v>108</v>
      </c>
      <c r="F93" s="55"/>
      <c r="G93" s="54">
        <v>1551.8409999999999</v>
      </c>
      <c r="H93" s="54">
        <v>1.8828771660765895</v>
      </c>
      <c r="I93" s="54">
        <v>2221.8369999999991</v>
      </c>
      <c r="J93" s="54">
        <v>2.6957956092435444</v>
      </c>
    </row>
    <row r="94" spans="1:10" ht="6.95" customHeight="1" x14ac:dyDescent="0.2">
      <c r="A94" s="70"/>
      <c r="F94" s="55"/>
      <c r="G94" s="54"/>
      <c r="H94" s="54"/>
      <c r="I94" s="54"/>
      <c r="J94" s="54"/>
    </row>
    <row r="95" spans="1:10" ht="12" customHeight="1" x14ac:dyDescent="0.2">
      <c r="A95" s="70" t="s">
        <v>300</v>
      </c>
      <c r="B95" s="52" t="s">
        <v>109</v>
      </c>
      <c r="F95" s="55"/>
      <c r="G95" s="54">
        <v>775644.23900000192</v>
      </c>
      <c r="H95" s="54">
        <v>941.10339049680533</v>
      </c>
      <c r="I95" s="54">
        <v>784132.62500000058</v>
      </c>
      <c r="J95" s="54">
        <v>951.40250501707135</v>
      </c>
    </row>
    <row r="96" spans="1:10" ht="12" customHeight="1" x14ac:dyDescent="0.2">
      <c r="A96" s="70" t="s">
        <v>299</v>
      </c>
      <c r="B96" s="52" t="s">
        <v>89</v>
      </c>
      <c r="F96" s="55"/>
      <c r="G96" s="54">
        <v>11987.643999999997</v>
      </c>
      <c r="H96" s="54">
        <v>14.544828473184451</v>
      </c>
      <c r="I96" s="54">
        <v>14673.616999999998</v>
      </c>
      <c r="J96" s="54">
        <v>17.803768809467766</v>
      </c>
    </row>
    <row r="97" spans="1:10" ht="6.95" customHeight="1" x14ac:dyDescent="0.2">
      <c r="A97" s="70"/>
      <c r="F97" s="55"/>
      <c r="G97" s="57"/>
      <c r="H97" s="57"/>
      <c r="I97" s="57"/>
      <c r="J97" s="57"/>
    </row>
    <row r="98" spans="1:10" s="58" customFormat="1" ht="12" customHeight="1" x14ac:dyDescent="0.2">
      <c r="A98" s="73" t="s">
        <v>298</v>
      </c>
      <c r="B98" s="62" t="s">
        <v>110</v>
      </c>
      <c r="C98" s="62"/>
      <c r="D98" s="62"/>
      <c r="F98" s="61"/>
      <c r="G98" s="60">
        <v>763656.59500000195</v>
      </c>
      <c r="H98" s="60">
        <v>926.55856202362088</v>
      </c>
      <c r="I98" s="60">
        <v>769459.00800000061</v>
      </c>
      <c r="J98" s="60">
        <v>933.59873620760357</v>
      </c>
    </row>
    <row r="99" spans="1:10" ht="21.95" customHeight="1" x14ac:dyDescent="0.2">
      <c r="A99" s="146" t="s">
        <v>91</v>
      </c>
      <c r="B99" s="146"/>
      <c r="C99" s="146"/>
      <c r="D99" s="146"/>
      <c r="E99" s="146"/>
      <c r="F99" s="146"/>
      <c r="G99" s="146"/>
      <c r="H99" s="146"/>
      <c r="I99" s="146"/>
      <c r="J99" s="146"/>
    </row>
    <row r="100" spans="1:10" ht="12" customHeight="1" x14ac:dyDescent="0.2">
      <c r="A100" s="70" t="s">
        <v>297</v>
      </c>
      <c r="B100" s="52" t="s">
        <v>111</v>
      </c>
      <c r="F100" s="55"/>
      <c r="G100" s="54">
        <v>23190.605999999992</v>
      </c>
      <c r="H100" s="54">
        <v>28.137587874581708</v>
      </c>
      <c r="I100" s="54">
        <v>18039.466</v>
      </c>
      <c r="J100" s="54">
        <v>21.887615174244647</v>
      </c>
    </row>
    <row r="101" spans="1:10" ht="12" customHeight="1" x14ac:dyDescent="0.2">
      <c r="A101" s="70" t="s">
        <v>296</v>
      </c>
      <c r="B101" s="52" t="s">
        <v>95</v>
      </c>
      <c r="F101" s="55"/>
      <c r="G101" s="54">
        <v>41468.880000000012</v>
      </c>
      <c r="H101" s="54">
        <v>50.31495317804476</v>
      </c>
      <c r="I101" s="54">
        <v>39074.916000000005</v>
      </c>
      <c r="J101" s="54">
        <v>47.410312720672273</v>
      </c>
    </row>
    <row r="102" spans="1:10" ht="12" customHeight="1" x14ac:dyDescent="0.2">
      <c r="A102" s="70" t="s">
        <v>295</v>
      </c>
      <c r="C102" s="52" t="s">
        <v>107</v>
      </c>
      <c r="F102" s="55"/>
      <c r="G102" s="54">
        <v>39873.584999999999</v>
      </c>
      <c r="H102" s="54">
        <v>48.379352476261424</v>
      </c>
      <c r="I102" s="54">
        <v>37026.737999999998</v>
      </c>
      <c r="J102" s="54">
        <v>44.925220763274311</v>
      </c>
    </row>
    <row r="103" spans="1:10" ht="12" customHeight="1" x14ac:dyDescent="0.2">
      <c r="A103" s="70" t="s">
        <v>294</v>
      </c>
      <c r="D103" s="74" t="s">
        <v>407</v>
      </c>
      <c r="F103" s="55"/>
      <c r="G103" s="54">
        <v>316.27300000000002</v>
      </c>
      <c r="H103" s="54">
        <v>0.38373983542549861</v>
      </c>
      <c r="I103" s="54">
        <v>203.536</v>
      </c>
      <c r="J103" s="54">
        <v>0.24695396427505442</v>
      </c>
    </row>
    <row r="104" spans="1:10" ht="12" customHeight="1" x14ac:dyDescent="0.2">
      <c r="A104" s="70" t="s">
        <v>293</v>
      </c>
      <c r="D104" s="52" t="s">
        <v>141</v>
      </c>
      <c r="F104" s="55"/>
      <c r="G104" s="54">
        <v>38190.89</v>
      </c>
      <c r="H104" s="54">
        <v>46.337707750434973</v>
      </c>
      <c r="I104" s="54">
        <v>35696.735000000001</v>
      </c>
      <c r="J104" s="54">
        <v>43.311503713967475</v>
      </c>
    </row>
    <row r="105" spans="1:10" ht="12" customHeight="1" x14ac:dyDescent="0.2">
      <c r="A105" s="70" t="s">
        <v>292</v>
      </c>
      <c r="D105" s="52" t="s">
        <v>142</v>
      </c>
      <c r="F105" s="55"/>
      <c r="G105" s="54">
        <v>1212.002</v>
      </c>
      <c r="H105" s="54">
        <v>1.4705442703467422</v>
      </c>
      <c r="I105" s="54">
        <v>949.68299999999999</v>
      </c>
      <c r="J105" s="54">
        <v>1.1522678133333981</v>
      </c>
    </row>
    <row r="106" spans="1:10" ht="12" customHeight="1" x14ac:dyDescent="0.2">
      <c r="A106" s="70" t="s">
        <v>290</v>
      </c>
      <c r="D106" s="52" t="s">
        <v>291</v>
      </c>
      <c r="F106" s="55"/>
      <c r="G106" s="54">
        <v>153.54400000000001</v>
      </c>
      <c r="H106" s="54">
        <v>0.18629775317707412</v>
      </c>
      <c r="I106" s="54">
        <v>175.988</v>
      </c>
      <c r="J106" s="54">
        <v>0.2135294702894735</v>
      </c>
    </row>
    <row r="107" spans="1:10" ht="12" customHeight="1" x14ac:dyDescent="0.2">
      <c r="A107" s="70" t="s">
        <v>289</v>
      </c>
      <c r="D107" s="52" t="s">
        <v>406</v>
      </c>
      <c r="F107" s="55"/>
      <c r="G107" s="54">
        <v>0.876</v>
      </c>
      <c r="H107" s="54">
        <v>1.062866877136957E-3</v>
      </c>
      <c r="I107" s="54">
        <v>0.79600000000000004</v>
      </c>
      <c r="J107" s="54">
        <v>9.6580140890527137E-4</v>
      </c>
    </row>
    <row r="108" spans="1:10" ht="12" customHeight="1" x14ac:dyDescent="0.2">
      <c r="A108" s="70" t="s">
        <v>288</v>
      </c>
      <c r="C108" s="52" t="s">
        <v>108</v>
      </c>
      <c r="F108" s="55"/>
      <c r="G108" s="54">
        <v>1595.2950000000003</v>
      </c>
      <c r="H108" s="54">
        <v>1.9356007017833352</v>
      </c>
      <c r="I108" s="54">
        <v>2048.1779999999999</v>
      </c>
      <c r="J108" s="54">
        <v>2.485091957397966</v>
      </c>
    </row>
    <row r="109" spans="1:10" ht="12" customHeight="1" x14ac:dyDescent="0.2">
      <c r="A109" s="70" t="s">
        <v>287</v>
      </c>
      <c r="B109" s="52" t="s">
        <v>143</v>
      </c>
      <c r="F109" s="55"/>
      <c r="G109" s="54">
        <v>8549.3929999999964</v>
      </c>
      <c r="H109" s="54">
        <v>10.373135433021186</v>
      </c>
      <c r="I109" s="54">
        <v>7339.5840000000017</v>
      </c>
      <c r="J109" s="54">
        <v>8.9052519698223467</v>
      </c>
    </row>
    <row r="110" spans="1:10" ht="12" customHeight="1" x14ac:dyDescent="0.2">
      <c r="A110" s="70" t="s">
        <v>286</v>
      </c>
      <c r="B110" s="52" t="s">
        <v>208</v>
      </c>
      <c r="F110" s="55"/>
      <c r="G110" s="54">
        <v>1106.3910000000001</v>
      </c>
      <c r="H110" s="54">
        <v>1.3424045057790353</v>
      </c>
      <c r="I110" s="54">
        <v>3350.41</v>
      </c>
      <c r="J110" s="54">
        <v>4.0651139427265202</v>
      </c>
    </row>
    <row r="111" spans="1:10" ht="12" customHeight="1" x14ac:dyDescent="0.2">
      <c r="A111" s="70" t="s">
        <v>285</v>
      </c>
      <c r="B111" s="52" t="s">
        <v>112</v>
      </c>
      <c r="F111" s="55"/>
      <c r="G111" s="54">
        <v>66.236000000000004</v>
      </c>
      <c r="H111" s="54">
        <v>8.0365354422424068E-2</v>
      </c>
      <c r="I111" s="54">
        <v>22.995999999999999</v>
      </c>
      <c r="J111" s="54">
        <v>2.7901468843198017E-2</v>
      </c>
    </row>
    <row r="112" spans="1:10" ht="6.95" customHeight="1" x14ac:dyDescent="0.2">
      <c r="A112" s="70"/>
      <c r="F112" s="55"/>
      <c r="G112" s="54"/>
      <c r="H112" s="54"/>
      <c r="I112" s="54"/>
      <c r="J112" s="54"/>
    </row>
    <row r="113" spans="1:10" ht="12" customHeight="1" x14ac:dyDescent="0.2">
      <c r="A113" s="70" t="s">
        <v>284</v>
      </c>
      <c r="B113" s="52" t="s">
        <v>113</v>
      </c>
      <c r="F113" s="55"/>
      <c r="G113" s="54">
        <v>74381.506000000052</v>
      </c>
      <c r="H113" s="54">
        <v>90.248446345849118</v>
      </c>
      <c r="I113" s="54">
        <v>67827.372000000047</v>
      </c>
      <c r="J113" s="54">
        <v>82.296195276308993</v>
      </c>
    </row>
    <row r="114" spans="1:10" ht="12" customHeight="1" x14ac:dyDescent="0.2">
      <c r="A114" s="70" t="s">
        <v>283</v>
      </c>
      <c r="B114" s="52" t="s">
        <v>89</v>
      </c>
      <c r="F114" s="55"/>
      <c r="G114" s="54">
        <v>1688.829</v>
      </c>
      <c r="H114" s="54">
        <v>2.0490872206031163</v>
      </c>
      <c r="I114" s="54">
        <v>1405.2300000000002</v>
      </c>
      <c r="J114" s="54">
        <v>1.7049913490401438</v>
      </c>
    </row>
    <row r="115" spans="1:10" ht="6.95" customHeight="1" x14ac:dyDescent="0.2">
      <c r="A115" s="70"/>
      <c r="F115" s="55"/>
      <c r="G115" s="57"/>
      <c r="H115" s="57"/>
      <c r="I115" s="57"/>
      <c r="J115" s="57"/>
    </row>
    <row r="116" spans="1:10" s="58" customFormat="1" ht="12" customHeight="1" x14ac:dyDescent="0.2">
      <c r="A116" s="73" t="s">
        <v>282</v>
      </c>
      <c r="B116" s="62" t="s">
        <v>114</v>
      </c>
      <c r="C116" s="62"/>
      <c r="D116" s="62"/>
      <c r="F116" s="61"/>
      <c r="G116" s="60">
        <v>72692.677000000054</v>
      </c>
      <c r="H116" s="60">
        <v>88.199359125246005</v>
      </c>
      <c r="I116" s="60">
        <v>66422.142000000051</v>
      </c>
      <c r="J116" s="60">
        <v>80.59120392726885</v>
      </c>
    </row>
    <row r="117" spans="1:10" ht="6.95" customHeight="1" x14ac:dyDescent="0.2">
      <c r="A117" s="70"/>
      <c r="F117" s="55"/>
      <c r="G117" s="60"/>
      <c r="H117" s="60"/>
      <c r="I117" s="60"/>
      <c r="J117" s="60"/>
    </row>
    <row r="118" spans="1:10" s="58" customFormat="1" ht="12" customHeight="1" x14ac:dyDescent="0.2">
      <c r="A118" s="73" t="s">
        <v>280</v>
      </c>
      <c r="B118" s="62" t="s">
        <v>281</v>
      </c>
      <c r="C118" s="62"/>
      <c r="D118" s="62"/>
      <c r="F118" s="61"/>
      <c r="G118" s="60">
        <v>836349.27200000151</v>
      </c>
      <c r="H118" s="60">
        <v>1014.7579211488669</v>
      </c>
      <c r="I118" s="60">
        <v>835881.15000000177</v>
      </c>
      <c r="J118" s="60">
        <v>1014.1899401348724</v>
      </c>
    </row>
    <row r="119" spans="1:10" ht="12" customHeight="1" x14ac:dyDescent="0.2">
      <c r="A119" s="70" t="s">
        <v>279</v>
      </c>
      <c r="B119" s="52" t="s">
        <v>144</v>
      </c>
      <c r="F119" s="55"/>
      <c r="G119" s="54" t="s">
        <v>276</v>
      </c>
      <c r="H119" s="54" t="s">
        <v>276</v>
      </c>
      <c r="I119" s="54">
        <v>14299.850999998744</v>
      </c>
      <c r="J119" s="54">
        <v>17.350271661979377</v>
      </c>
    </row>
    <row r="120" spans="1:10" ht="21.95" customHeight="1" x14ac:dyDescent="0.2">
      <c r="A120" s="146" t="s">
        <v>127</v>
      </c>
      <c r="B120" s="146"/>
      <c r="C120" s="146"/>
      <c r="D120" s="146"/>
      <c r="E120" s="146"/>
      <c r="F120" s="146"/>
      <c r="G120" s="146"/>
      <c r="H120" s="146"/>
      <c r="I120" s="146"/>
      <c r="J120" s="146"/>
    </row>
    <row r="121" spans="1:10" ht="12" customHeight="1" x14ac:dyDescent="0.2">
      <c r="A121" s="70" t="s">
        <v>278</v>
      </c>
      <c r="B121" s="52" t="s">
        <v>145</v>
      </c>
      <c r="F121" s="55"/>
      <c r="G121" s="54">
        <v>13409.930000000002</v>
      </c>
      <c r="H121" s="54">
        <v>16.270514180051592</v>
      </c>
      <c r="I121" s="54">
        <v>23781.58</v>
      </c>
      <c r="J121" s="54">
        <v>28.85462747486611</v>
      </c>
    </row>
    <row r="122" spans="1:10" ht="12" customHeight="1" x14ac:dyDescent="0.2">
      <c r="A122" s="70" t="s">
        <v>277</v>
      </c>
      <c r="C122" s="52" t="s">
        <v>129</v>
      </c>
      <c r="F122" s="55"/>
      <c r="G122" s="54">
        <v>13409.930000000002</v>
      </c>
      <c r="H122" s="54">
        <v>16.270514180051592</v>
      </c>
      <c r="I122" s="54">
        <v>23781.58</v>
      </c>
      <c r="J122" s="54">
        <v>28.85462747486611</v>
      </c>
    </row>
    <row r="123" spans="1:10" ht="12" customHeight="1" x14ac:dyDescent="0.2">
      <c r="A123" s="70" t="s">
        <v>275</v>
      </c>
      <c r="C123" s="52" t="s">
        <v>130</v>
      </c>
      <c r="F123" s="55"/>
      <c r="G123" s="54" t="s">
        <v>276</v>
      </c>
      <c r="H123" s="54" t="s">
        <v>276</v>
      </c>
      <c r="I123" s="54" t="s">
        <v>276</v>
      </c>
      <c r="J123" s="54" t="s">
        <v>276</v>
      </c>
    </row>
  </sheetData>
  <mergeCells count="26">
    <mergeCell ref="G3:H4"/>
    <mergeCell ref="I3:J4"/>
    <mergeCell ref="G5:G6"/>
    <mergeCell ref="H5:H6"/>
    <mergeCell ref="I5:I6"/>
    <mergeCell ref="A99:J99"/>
    <mergeCell ref="A120:J120"/>
    <mergeCell ref="A1:J1"/>
    <mergeCell ref="A2:J2"/>
    <mergeCell ref="A63:J63"/>
    <mergeCell ref="A64:J64"/>
    <mergeCell ref="A7:J7"/>
    <mergeCell ref="A34:J34"/>
    <mergeCell ref="A56:J56"/>
    <mergeCell ref="J5:J6"/>
    <mergeCell ref="B3:F6"/>
    <mergeCell ref="A65:A68"/>
    <mergeCell ref="E65:E68"/>
    <mergeCell ref="G65:H66"/>
    <mergeCell ref="I65:J66"/>
    <mergeCell ref="A3:A6"/>
    <mergeCell ref="G67:G68"/>
    <mergeCell ref="H67:H68"/>
    <mergeCell ref="I67:I68"/>
    <mergeCell ref="J67:J68"/>
    <mergeCell ref="A69:J69"/>
  </mergeCells>
  <pageMargins left="0.78740157480314965" right="0.78740157480314965" top="0.59055118110236227" bottom="0.70866141732283472" header="0.27559055118110237" footer="0.51181102362204722"/>
  <pageSetup paperSize="9" firstPageNumber="28" orientation="portrait" useFirstPageNumber="1" verticalDpi="300" r:id="rId1"/>
  <headerFooter alignWithMargins="0">
    <oddHeader>&amp;C&amp;8- &amp;P -</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workbookViewId="0">
      <selection sqref="A1:J1"/>
    </sheetView>
  </sheetViews>
  <sheetFormatPr baseColWidth="10" defaultRowHeight="11.25" x14ac:dyDescent="0.2"/>
  <cols>
    <col min="1" max="1" width="3.28515625" style="52" customWidth="1"/>
    <col min="2" max="4" width="1" style="52" customWidth="1"/>
    <col min="5" max="5" width="26.28515625" style="51" customWidth="1"/>
    <col min="6" max="6" width="13.28515625" style="51" customWidth="1"/>
    <col min="7" max="10" width="10.28515625" style="51" customWidth="1"/>
    <col min="11" max="16384" width="11.42578125" style="51"/>
  </cols>
  <sheetData>
    <row r="1" spans="1:10" ht="12" customHeight="1" x14ac:dyDescent="0.2">
      <c r="A1" s="147" t="s">
        <v>431</v>
      </c>
      <c r="B1" s="147"/>
      <c r="C1" s="147"/>
      <c r="D1" s="147"/>
      <c r="E1" s="147"/>
      <c r="F1" s="147"/>
      <c r="G1" s="147"/>
      <c r="H1" s="147"/>
      <c r="I1" s="147"/>
      <c r="J1" s="147"/>
    </row>
    <row r="2" spans="1:10" ht="15.95" customHeight="1" thickBot="1" x14ac:dyDescent="0.25">
      <c r="A2" s="148" t="s">
        <v>430</v>
      </c>
      <c r="B2" s="148"/>
      <c r="C2" s="148"/>
      <c r="D2" s="148"/>
      <c r="E2" s="148"/>
      <c r="F2" s="148"/>
      <c r="G2" s="148"/>
      <c r="H2" s="148"/>
      <c r="I2" s="148"/>
      <c r="J2" s="148"/>
    </row>
    <row r="3" spans="1:10" ht="15" customHeight="1" x14ac:dyDescent="0.2">
      <c r="A3" s="157" t="s">
        <v>337</v>
      </c>
      <c r="B3" s="166" t="s">
        <v>83</v>
      </c>
      <c r="C3" s="134"/>
      <c r="D3" s="134"/>
      <c r="E3" s="134"/>
      <c r="F3" s="135"/>
      <c r="G3" s="177" t="s">
        <v>410</v>
      </c>
      <c r="H3" s="178"/>
      <c r="I3" s="166" t="s">
        <v>409</v>
      </c>
      <c r="J3" s="180"/>
    </row>
    <row r="4" spans="1:10" ht="15" customHeight="1" x14ac:dyDescent="0.2">
      <c r="A4" s="175"/>
      <c r="B4" s="167"/>
      <c r="C4" s="136"/>
      <c r="D4" s="136"/>
      <c r="E4" s="136"/>
      <c r="F4" s="137"/>
      <c r="G4" s="127"/>
      <c r="H4" s="179"/>
      <c r="I4" s="181"/>
      <c r="J4" s="182"/>
    </row>
    <row r="5" spans="1:10" ht="15" customHeight="1" x14ac:dyDescent="0.2">
      <c r="A5" s="175"/>
      <c r="B5" s="167"/>
      <c r="C5" s="136"/>
      <c r="D5" s="136"/>
      <c r="E5" s="136"/>
      <c r="F5" s="137"/>
      <c r="G5" s="183" t="s">
        <v>266</v>
      </c>
      <c r="H5" s="171" t="s">
        <v>408</v>
      </c>
      <c r="I5" s="184" t="s">
        <v>266</v>
      </c>
      <c r="J5" s="185" t="s">
        <v>408</v>
      </c>
    </row>
    <row r="6" spans="1:10" ht="15" customHeight="1" thickBot="1" x14ac:dyDescent="0.25">
      <c r="A6" s="176"/>
      <c r="B6" s="168"/>
      <c r="C6" s="138"/>
      <c r="D6" s="138"/>
      <c r="E6" s="138"/>
      <c r="F6" s="139"/>
      <c r="G6" s="164"/>
      <c r="H6" s="165"/>
      <c r="I6" s="161"/>
      <c r="J6" s="170"/>
    </row>
    <row r="7" spans="1:10" ht="21.95" customHeight="1" x14ac:dyDescent="0.2">
      <c r="A7" s="151" t="s">
        <v>84</v>
      </c>
      <c r="B7" s="151"/>
      <c r="C7" s="151"/>
      <c r="D7" s="151"/>
      <c r="E7" s="151"/>
      <c r="F7" s="151"/>
      <c r="G7" s="151"/>
      <c r="H7" s="146"/>
      <c r="I7" s="151"/>
      <c r="J7" s="146"/>
    </row>
    <row r="8" spans="1:10" ht="12" customHeight="1" x14ac:dyDescent="0.2">
      <c r="A8" s="70" t="s">
        <v>397</v>
      </c>
      <c r="B8" s="51" t="s">
        <v>85</v>
      </c>
      <c r="F8" s="55"/>
      <c r="G8" s="54">
        <v>81827.128999999986</v>
      </c>
      <c r="H8" s="54">
        <v>252.74632743581506</v>
      </c>
      <c r="I8" s="54">
        <v>84219.103000000003</v>
      </c>
      <c r="J8" s="54">
        <v>260.13461847339937</v>
      </c>
    </row>
    <row r="9" spans="1:10" ht="12" customHeight="1" x14ac:dyDescent="0.2">
      <c r="A9" s="70" t="s">
        <v>396</v>
      </c>
      <c r="B9" s="51" t="s">
        <v>86</v>
      </c>
      <c r="F9" s="55"/>
      <c r="G9" s="54">
        <v>48259.96699999999</v>
      </c>
      <c r="H9" s="54">
        <v>149.06461427265313</v>
      </c>
      <c r="I9" s="54">
        <v>50926.145999999957</v>
      </c>
      <c r="J9" s="54">
        <v>157.29986532901728</v>
      </c>
    </row>
    <row r="10" spans="1:10" ht="12" customHeight="1" x14ac:dyDescent="0.2">
      <c r="A10" s="70" t="s">
        <v>395</v>
      </c>
      <c r="C10" s="51" t="s">
        <v>116</v>
      </c>
      <c r="F10" s="55"/>
      <c r="G10" s="54">
        <v>47622.55999999999</v>
      </c>
      <c r="H10" s="54">
        <v>147.09580172477698</v>
      </c>
      <c r="I10" s="54">
        <v>50210.376999999913</v>
      </c>
      <c r="J10" s="54">
        <v>155.08900948874447</v>
      </c>
    </row>
    <row r="11" spans="1:10" ht="12" customHeight="1" x14ac:dyDescent="0.2">
      <c r="A11" s="70" t="s">
        <v>394</v>
      </c>
      <c r="C11" s="51" t="s">
        <v>117</v>
      </c>
      <c r="F11" s="55"/>
      <c r="G11" s="54">
        <v>637.40700000000015</v>
      </c>
      <c r="H11" s="54">
        <v>1.968812547876152</v>
      </c>
      <c r="I11" s="54">
        <v>715.76899999999989</v>
      </c>
      <c r="J11" s="54">
        <v>2.2108558402728016</v>
      </c>
    </row>
    <row r="12" spans="1:10" ht="12" customHeight="1" x14ac:dyDescent="0.2">
      <c r="A12" s="70" t="s">
        <v>393</v>
      </c>
      <c r="B12" s="51" t="s">
        <v>87</v>
      </c>
      <c r="F12" s="55"/>
      <c r="G12" s="54">
        <v>3831.5510000000013</v>
      </c>
      <c r="H12" s="54">
        <v>11.834833452766315</v>
      </c>
      <c r="I12" s="54">
        <v>3289.95</v>
      </c>
      <c r="J12" s="54">
        <v>10.16194494551385</v>
      </c>
    </row>
    <row r="13" spans="1:10" ht="12" customHeight="1" x14ac:dyDescent="0.2">
      <c r="A13" s="70" t="s">
        <v>392</v>
      </c>
      <c r="C13" s="51" t="s">
        <v>118</v>
      </c>
      <c r="F13" s="55"/>
      <c r="G13" s="54">
        <v>0.51300000000000001</v>
      </c>
      <c r="H13" s="54">
        <v>1.5845461958536164E-3</v>
      </c>
      <c r="I13" s="54" t="s">
        <v>276</v>
      </c>
      <c r="J13" s="54" t="s">
        <v>276</v>
      </c>
    </row>
    <row r="14" spans="1:10" ht="12" customHeight="1" x14ac:dyDescent="0.2">
      <c r="A14" s="70" t="s">
        <v>391</v>
      </c>
      <c r="C14" s="51" t="s">
        <v>119</v>
      </c>
      <c r="F14" s="55"/>
      <c r="G14" s="54">
        <v>3831.0380000000009</v>
      </c>
      <c r="H14" s="54">
        <v>11.833248906570461</v>
      </c>
      <c r="I14" s="54">
        <v>3289.95</v>
      </c>
      <c r="J14" s="54">
        <v>10.16194494551385</v>
      </c>
    </row>
    <row r="15" spans="1:10" ht="12" customHeight="1" x14ac:dyDescent="0.2">
      <c r="A15" s="70" t="s">
        <v>389</v>
      </c>
      <c r="B15" s="51" t="s">
        <v>390</v>
      </c>
      <c r="F15" s="55"/>
      <c r="G15" s="54"/>
      <c r="H15" s="54"/>
      <c r="I15" s="54"/>
      <c r="J15" s="54"/>
    </row>
    <row r="16" spans="1:10" ht="12" customHeight="1" x14ac:dyDescent="0.2">
      <c r="A16" s="70"/>
      <c r="B16" s="51"/>
      <c r="E16" s="51" t="s">
        <v>372</v>
      </c>
      <c r="F16" s="55"/>
      <c r="G16" s="54">
        <v>141351.86100000012</v>
      </c>
      <c r="H16" s="54">
        <v>436.60536768884828</v>
      </c>
      <c r="I16" s="54">
        <v>143162.201</v>
      </c>
      <c r="J16" s="54">
        <v>442.19711692900739</v>
      </c>
    </row>
    <row r="17" spans="1:10" ht="12" customHeight="1" x14ac:dyDescent="0.2">
      <c r="A17" s="70" t="s">
        <v>388</v>
      </c>
      <c r="C17" s="51" t="s">
        <v>118</v>
      </c>
      <c r="F17" s="55"/>
      <c r="G17" s="54">
        <v>92940.597999999984</v>
      </c>
      <c r="H17" s="54">
        <v>287.07343275099458</v>
      </c>
      <c r="I17" s="54">
        <v>95853.335999999996</v>
      </c>
      <c r="J17" s="54">
        <v>296.07025130346688</v>
      </c>
    </row>
    <row r="18" spans="1:10" ht="12" customHeight="1" x14ac:dyDescent="0.2">
      <c r="A18" s="70" t="s">
        <v>386</v>
      </c>
      <c r="D18" s="51" t="s">
        <v>387</v>
      </c>
      <c r="F18" s="55"/>
      <c r="G18" s="54">
        <v>81764.908999999971</v>
      </c>
      <c r="H18" s="54">
        <v>252.55414329486769</v>
      </c>
      <c r="I18" s="54">
        <v>84611.555999999997</v>
      </c>
      <c r="J18" s="54">
        <v>261.34682102349944</v>
      </c>
    </row>
    <row r="19" spans="1:10" ht="12" customHeight="1" x14ac:dyDescent="0.2">
      <c r="A19" s="70" t="s">
        <v>385</v>
      </c>
      <c r="E19" s="51" t="s">
        <v>120</v>
      </c>
      <c r="F19" s="55"/>
      <c r="G19" s="54">
        <v>2935.7340000000004</v>
      </c>
      <c r="H19" s="54">
        <v>9.067848229509007</v>
      </c>
      <c r="I19" s="54">
        <v>2314.3539999999998</v>
      </c>
      <c r="J19" s="54">
        <v>7.1485396229212483</v>
      </c>
    </row>
    <row r="20" spans="1:10" ht="12" customHeight="1" x14ac:dyDescent="0.2">
      <c r="A20" s="70" t="s">
        <v>384</v>
      </c>
      <c r="E20" s="51" t="s">
        <v>121</v>
      </c>
      <c r="F20" s="55"/>
      <c r="G20" s="54">
        <v>78829.174999999974</v>
      </c>
      <c r="H20" s="54">
        <v>243.48629506535866</v>
      </c>
      <c r="I20" s="54">
        <v>82297.202000000005</v>
      </c>
      <c r="J20" s="54">
        <v>254.19828140057822</v>
      </c>
    </row>
    <row r="21" spans="1:10" ht="12" customHeight="1" x14ac:dyDescent="0.2">
      <c r="A21" s="70" t="s">
        <v>382</v>
      </c>
      <c r="E21" s="51" t="s">
        <v>413</v>
      </c>
      <c r="F21" s="55"/>
      <c r="G21" s="54" t="s">
        <v>276</v>
      </c>
      <c r="H21" s="54" t="s">
        <v>276</v>
      </c>
      <c r="I21" s="54" t="s">
        <v>276</v>
      </c>
      <c r="J21" s="54" t="s">
        <v>276</v>
      </c>
    </row>
    <row r="22" spans="1:10" ht="12" customHeight="1" x14ac:dyDescent="0.2">
      <c r="A22" s="70" t="s">
        <v>380</v>
      </c>
      <c r="D22" s="51" t="s">
        <v>381</v>
      </c>
      <c r="F22" s="55"/>
      <c r="G22" s="54"/>
      <c r="H22" s="54"/>
      <c r="I22" s="54"/>
      <c r="J22" s="54"/>
    </row>
    <row r="23" spans="1:10" ht="12" customHeight="1" x14ac:dyDescent="0.2">
      <c r="A23" s="70"/>
      <c r="D23" s="51"/>
      <c r="E23" s="51" t="s">
        <v>372</v>
      </c>
      <c r="F23" s="55"/>
      <c r="G23" s="54">
        <v>11175.688999999997</v>
      </c>
      <c r="H23" s="54">
        <v>34.519289456126913</v>
      </c>
      <c r="I23" s="54">
        <v>11241.780000000008</v>
      </c>
      <c r="J23" s="54">
        <v>34.723430279967381</v>
      </c>
    </row>
    <row r="24" spans="1:10" ht="12" customHeight="1" x14ac:dyDescent="0.2">
      <c r="A24" s="70" t="s">
        <v>379</v>
      </c>
      <c r="C24" s="51" t="s">
        <v>119</v>
      </c>
      <c r="F24" s="55"/>
      <c r="G24" s="54">
        <v>48411.262999999984</v>
      </c>
      <c r="H24" s="54">
        <v>149.53193493785366</v>
      </c>
      <c r="I24" s="54">
        <v>47308.865000000005</v>
      </c>
      <c r="J24" s="54">
        <v>146.12686562554055</v>
      </c>
    </row>
    <row r="25" spans="1:10" ht="12" customHeight="1" x14ac:dyDescent="0.2">
      <c r="A25" s="70" t="s">
        <v>377</v>
      </c>
      <c r="D25" s="52" t="s">
        <v>378</v>
      </c>
      <c r="F25" s="55"/>
      <c r="G25" s="54">
        <v>2458.6820000000002</v>
      </c>
      <c r="H25" s="54">
        <v>7.5943376411574288</v>
      </c>
      <c r="I25" s="54">
        <v>2356.9250000000002</v>
      </c>
      <c r="J25" s="54">
        <v>7.280032246905038</v>
      </c>
    </row>
    <row r="26" spans="1:10" ht="12" customHeight="1" x14ac:dyDescent="0.2">
      <c r="A26" s="70" t="s">
        <v>375</v>
      </c>
      <c r="D26" s="52" t="s">
        <v>376</v>
      </c>
      <c r="F26" s="55"/>
      <c r="G26" s="54">
        <v>43489.610999999975</v>
      </c>
      <c r="H26" s="54">
        <v>134.33001494971461</v>
      </c>
      <c r="I26" s="54">
        <v>44170.016999999985</v>
      </c>
      <c r="J26" s="54">
        <v>136.43164212112976</v>
      </c>
    </row>
    <row r="27" spans="1:10" ht="12" customHeight="1" x14ac:dyDescent="0.2">
      <c r="A27" s="70" t="s">
        <v>373</v>
      </c>
      <c r="D27" s="52" t="s">
        <v>374</v>
      </c>
      <c r="F27" s="55"/>
      <c r="G27" s="54">
        <v>1967.7679999999996</v>
      </c>
      <c r="H27" s="54">
        <v>6.0780103288937211</v>
      </c>
      <c r="I27" s="54">
        <v>289.63299999999998</v>
      </c>
      <c r="J27" s="54">
        <v>0.89461377844770074</v>
      </c>
    </row>
    <row r="28" spans="1:10" ht="12" customHeight="1" x14ac:dyDescent="0.2">
      <c r="A28" s="70" t="s">
        <v>371</v>
      </c>
      <c r="D28" s="52" t="s">
        <v>372</v>
      </c>
      <c r="F28" s="55"/>
      <c r="G28" s="54">
        <v>495.202</v>
      </c>
      <c r="H28" s="54">
        <v>1.5295720180879191</v>
      </c>
      <c r="I28" s="54">
        <v>492.29</v>
      </c>
      <c r="J28" s="54">
        <v>1.5205774790580444</v>
      </c>
    </row>
    <row r="29" spans="1:10" ht="6.95" customHeight="1" x14ac:dyDescent="0.2">
      <c r="A29" s="70"/>
      <c r="F29" s="55"/>
      <c r="G29" s="54"/>
      <c r="H29" s="54"/>
      <c r="I29" s="54"/>
      <c r="J29" s="54"/>
    </row>
    <row r="30" spans="1:10" ht="12" customHeight="1" x14ac:dyDescent="0.2">
      <c r="A30" s="70" t="s">
        <v>370</v>
      </c>
      <c r="B30" s="52" t="s">
        <v>88</v>
      </c>
      <c r="F30" s="55"/>
      <c r="G30" s="54">
        <v>275270.50799999974</v>
      </c>
      <c r="H30" s="54">
        <v>850.25114285008283</v>
      </c>
      <c r="I30" s="54">
        <v>281597.39999999938</v>
      </c>
      <c r="J30" s="54">
        <v>869.79354567693792</v>
      </c>
    </row>
    <row r="31" spans="1:10" ht="12" customHeight="1" x14ac:dyDescent="0.2">
      <c r="A31" s="70" t="s">
        <v>369</v>
      </c>
      <c r="B31" s="52" t="s">
        <v>89</v>
      </c>
      <c r="F31" s="55"/>
      <c r="G31" s="54">
        <v>11888.640000000003</v>
      </c>
      <c r="H31" s="54">
        <v>36.721441103066546</v>
      </c>
      <c r="I31" s="54">
        <v>13262.540999999999</v>
      </c>
      <c r="J31" s="54">
        <v>40.965124539771182</v>
      </c>
    </row>
    <row r="32" spans="1:10" ht="6.95" customHeight="1" x14ac:dyDescent="0.2">
      <c r="A32" s="70"/>
      <c r="F32" s="55"/>
      <c r="G32" s="57"/>
      <c r="H32" s="57"/>
      <c r="I32" s="57"/>
      <c r="J32" s="57"/>
    </row>
    <row r="33" spans="1:10" s="58" customFormat="1" ht="12" customHeight="1" x14ac:dyDescent="0.2">
      <c r="A33" s="73" t="s">
        <v>368</v>
      </c>
      <c r="B33" s="62" t="s">
        <v>90</v>
      </c>
      <c r="C33" s="62"/>
      <c r="D33" s="62"/>
      <c r="F33" s="61"/>
      <c r="G33" s="60">
        <v>263381.86799999973</v>
      </c>
      <c r="H33" s="60">
        <v>813.52970174701625</v>
      </c>
      <c r="I33" s="60">
        <v>268334.85899999936</v>
      </c>
      <c r="J33" s="60">
        <v>828.82842113716674</v>
      </c>
    </row>
    <row r="34" spans="1:10" ht="21.95" customHeight="1" x14ac:dyDescent="0.2">
      <c r="A34" s="152" t="s">
        <v>91</v>
      </c>
      <c r="B34" s="152"/>
      <c r="C34" s="152"/>
      <c r="D34" s="152"/>
      <c r="E34" s="152"/>
      <c r="F34" s="152"/>
      <c r="G34" s="152"/>
      <c r="H34" s="152"/>
      <c r="I34" s="152"/>
      <c r="J34" s="152"/>
    </row>
    <row r="35" spans="1:10" ht="12" customHeight="1" x14ac:dyDescent="0.2">
      <c r="A35" s="70" t="s">
        <v>367</v>
      </c>
      <c r="B35" s="52" t="s">
        <v>92</v>
      </c>
      <c r="F35" s="55"/>
      <c r="G35" s="54">
        <v>47485.598000000005</v>
      </c>
      <c r="H35" s="54">
        <v>146.67275568954014</v>
      </c>
      <c r="I35" s="54">
        <v>54215.970000000008</v>
      </c>
      <c r="J35" s="54">
        <v>167.46142108774617</v>
      </c>
    </row>
    <row r="36" spans="1:10" ht="12" customHeight="1" x14ac:dyDescent="0.2">
      <c r="A36" s="70" t="s">
        <v>366</v>
      </c>
      <c r="C36" s="52" t="s">
        <v>93</v>
      </c>
      <c r="F36" s="55"/>
      <c r="G36" s="54">
        <v>42811.628999999986</v>
      </c>
      <c r="H36" s="54">
        <v>132.23587499073363</v>
      </c>
      <c r="I36" s="54">
        <v>48607.56</v>
      </c>
      <c r="J36" s="54">
        <v>150.13825397217624</v>
      </c>
    </row>
    <row r="37" spans="1:10" ht="12" customHeight="1" x14ac:dyDescent="0.2">
      <c r="A37" s="70" t="s">
        <v>365</v>
      </c>
      <c r="D37" s="52" t="s">
        <v>122</v>
      </c>
      <c r="F37" s="55"/>
      <c r="G37" s="54">
        <v>288.20600000000002</v>
      </c>
      <c r="H37" s="54">
        <v>0.89020608366898124</v>
      </c>
      <c r="I37" s="54">
        <v>95.00800000000001</v>
      </c>
      <c r="J37" s="54">
        <v>0.29345919098569273</v>
      </c>
    </row>
    <row r="38" spans="1:10" ht="12" customHeight="1" x14ac:dyDescent="0.2">
      <c r="A38" s="70" t="s">
        <v>364</v>
      </c>
      <c r="D38" s="52" t="s">
        <v>123</v>
      </c>
      <c r="F38" s="55"/>
      <c r="G38" s="54">
        <v>5395.6850000000004</v>
      </c>
      <c r="H38" s="54">
        <v>16.666105537571969</v>
      </c>
      <c r="I38" s="54">
        <v>5820.6160000000018</v>
      </c>
      <c r="J38" s="54">
        <v>17.978625614668019</v>
      </c>
    </row>
    <row r="39" spans="1:10" ht="12" customHeight="1" x14ac:dyDescent="0.2">
      <c r="A39" s="70" t="s">
        <v>363</v>
      </c>
      <c r="D39" s="52" t="s">
        <v>124</v>
      </c>
      <c r="F39" s="55"/>
      <c r="G39" s="54">
        <v>12573.550999999998</v>
      </c>
      <c r="H39" s="54">
        <v>38.836983246435544</v>
      </c>
      <c r="I39" s="54">
        <v>13582.029</v>
      </c>
      <c r="J39" s="54">
        <v>41.951953964763149</v>
      </c>
    </row>
    <row r="40" spans="1:10" ht="12" customHeight="1" x14ac:dyDescent="0.2">
      <c r="A40" s="70" t="s">
        <v>362</v>
      </c>
      <c r="D40" s="52" t="s">
        <v>125</v>
      </c>
      <c r="F40" s="55"/>
      <c r="G40" s="54">
        <v>640.11500000000001</v>
      </c>
      <c r="H40" s="54">
        <v>1.9771769749684944</v>
      </c>
      <c r="I40" s="54">
        <v>567.24099999999999</v>
      </c>
      <c r="J40" s="54">
        <v>1.7520849292050706</v>
      </c>
    </row>
    <row r="41" spans="1:10" ht="12" customHeight="1" x14ac:dyDescent="0.2">
      <c r="A41" s="70" t="s">
        <v>361</v>
      </c>
      <c r="C41" s="52" t="s">
        <v>94</v>
      </c>
      <c r="F41" s="55"/>
      <c r="G41" s="54">
        <v>4673.9690000000001</v>
      </c>
      <c r="H41" s="54">
        <v>14.436880698806494</v>
      </c>
      <c r="I41" s="54">
        <v>5608.4100000000026</v>
      </c>
      <c r="J41" s="54">
        <v>17.323167115569941</v>
      </c>
    </row>
    <row r="42" spans="1:10" ht="12" customHeight="1" x14ac:dyDescent="0.2">
      <c r="A42" s="70" t="s">
        <v>360</v>
      </c>
      <c r="B42" s="52" t="s">
        <v>95</v>
      </c>
      <c r="F42" s="55"/>
      <c r="G42" s="54">
        <v>2924.7909999999997</v>
      </c>
      <c r="H42" s="54">
        <v>9.0340476661148035</v>
      </c>
      <c r="I42" s="54">
        <v>4067.8399999999997</v>
      </c>
      <c r="J42" s="54">
        <v>12.564679137117299</v>
      </c>
    </row>
    <row r="43" spans="1:10" ht="12" customHeight="1" x14ac:dyDescent="0.2">
      <c r="A43" s="70" t="s">
        <v>359</v>
      </c>
      <c r="C43" s="52" t="s">
        <v>118</v>
      </c>
      <c r="F43" s="55"/>
      <c r="G43" s="54">
        <v>1350.9690000000001</v>
      </c>
      <c r="H43" s="54">
        <v>4.172851441844375</v>
      </c>
      <c r="I43" s="54">
        <v>914.53599999999994</v>
      </c>
      <c r="J43" s="54">
        <v>2.8248041710939238</v>
      </c>
    </row>
    <row r="44" spans="1:10" ht="12" customHeight="1" x14ac:dyDescent="0.2">
      <c r="A44" s="70" t="s">
        <v>358</v>
      </c>
      <c r="C44" s="52" t="s">
        <v>119</v>
      </c>
      <c r="F44" s="55"/>
      <c r="G44" s="54">
        <v>1573.8219999999999</v>
      </c>
      <c r="H44" s="54">
        <v>4.8611962242704294</v>
      </c>
      <c r="I44" s="54">
        <v>3153.304000000001</v>
      </c>
      <c r="J44" s="54">
        <v>9.7398749660233754</v>
      </c>
    </row>
    <row r="45" spans="1:10" ht="12" customHeight="1" x14ac:dyDescent="0.2">
      <c r="A45" s="70" t="s">
        <v>357</v>
      </c>
      <c r="B45" s="52" t="s">
        <v>96</v>
      </c>
      <c r="F45" s="55"/>
      <c r="G45" s="54">
        <v>1663.13</v>
      </c>
      <c r="H45" s="54">
        <v>5.1370493464133036</v>
      </c>
      <c r="I45" s="54">
        <v>250</v>
      </c>
      <c r="J45" s="54">
        <v>0.77219600187798065</v>
      </c>
    </row>
    <row r="46" spans="1:10" ht="12" customHeight="1" x14ac:dyDescent="0.2">
      <c r="A46" s="70" t="s">
        <v>356</v>
      </c>
      <c r="B46" s="52" t="s">
        <v>97</v>
      </c>
      <c r="F46" s="55"/>
      <c r="G46" s="54">
        <v>719.3420000000001</v>
      </c>
      <c r="H46" s="54">
        <v>2.2218920655316414</v>
      </c>
      <c r="I46" s="54">
        <v>276.03100000000001</v>
      </c>
      <c r="J46" s="54">
        <v>0.85260013837752358</v>
      </c>
    </row>
    <row r="47" spans="1:10" ht="12" customHeight="1" x14ac:dyDescent="0.2">
      <c r="A47" s="70" t="s">
        <v>355</v>
      </c>
      <c r="B47" s="52" t="s">
        <v>98</v>
      </c>
      <c r="F47" s="55"/>
      <c r="G47" s="54">
        <v>749.35300000000007</v>
      </c>
      <c r="H47" s="54">
        <v>2.3145895623810819</v>
      </c>
      <c r="I47" s="54" t="s">
        <v>276</v>
      </c>
      <c r="J47" s="54" t="s">
        <v>276</v>
      </c>
    </row>
    <row r="48" spans="1:10" ht="6.95" customHeight="1" x14ac:dyDescent="0.2">
      <c r="A48" s="70"/>
      <c r="F48" s="55"/>
      <c r="G48" s="54"/>
      <c r="H48" s="54"/>
      <c r="I48" s="54"/>
      <c r="J48" s="54"/>
    </row>
    <row r="49" spans="1:10" ht="12" customHeight="1" x14ac:dyDescent="0.2">
      <c r="A49" s="70" t="s">
        <v>354</v>
      </c>
      <c r="B49" s="52" t="s">
        <v>99</v>
      </c>
      <c r="F49" s="55"/>
      <c r="G49" s="54">
        <v>53542.213999999985</v>
      </c>
      <c r="H49" s="54">
        <v>165.38033432998097</v>
      </c>
      <c r="I49" s="54">
        <v>58809.841</v>
      </c>
      <c r="J49" s="54">
        <v>181.65089636511897</v>
      </c>
    </row>
    <row r="50" spans="1:10" ht="12" customHeight="1" x14ac:dyDescent="0.2">
      <c r="A50" s="70" t="s">
        <v>353</v>
      </c>
      <c r="B50" s="52" t="s">
        <v>89</v>
      </c>
      <c r="F50" s="55"/>
      <c r="G50" s="54">
        <v>464.06099999999998</v>
      </c>
      <c r="H50" s="54">
        <v>1.4333841953099904</v>
      </c>
      <c r="I50" s="54">
        <v>499.94400000000007</v>
      </c>
      <c r="J50" s="54">
        <v>1.5442190318515407</v>
      </c>
    </row>
    <row r="51" spans="1:10" ht="6.95" customHeight="1" x14ac:dyDescent="0.2">
      <c r="A51" s="70"/>
      <c r="F51" s="55"/>
      <c r="G51" s="57"/>
      <c r="H51" s="57"/>
      <c r="I51" s="57"/>
      <c r="J51" s="57"/>
    </row>
    <row r="52" spans="1:10" s="58" customFormat="1" ht="12" customHeight="1" x14ac:dyDescent="0.2">
      <c r="A52" s="73" t="s">
        <v>352</v>
      </c>
      <c r="B52" s="62" t="s">
        <v>100</v>
      </c>
      <c r="C52" s="62"/>
      <c r="D52" s="62"/>
      <c r="F52" s="61"/>
      <c r="G52" s="60">
        <v>53078.152999999984</v>
      </c>
      <c r="H52" s="60">
        <v>163.94695013467097</v>
      </c>
      <c r="I52" s="60">
        <v>58309.896999999997</v>
      </c>
      <c r="J52" s="60">
        <v>180.10667733326741</v>
      </c>
    </row>
    <row r="53" spans="1:10" ht="6.95" customHeight="1" x14ac:dyDescent="0.2">
      <c r="A53" s="70"/>
      <c r="F53" s="55"/>
      <c r="G53" s="60"/>
      <c r="H53" s="60"/>
      <c r="I53" s="60"/>
      <c r="J53" s="60"/>
    </row>
    <row r="54" spans="1:10" s="58" customFormat="1" ht="12" customHeight="1" x14ac:dyDescent="0.2">
      <c r="A54" s="73" t="s">
        <v>351</v>
      </c>
      <c r="B54" s="62" t="s">
        <v>101</v>
      </c>
      <c r="C54" s="62"/>
      <c r="D54" s="62"/>
      <c r="F54" s="61"/>
      <c r="G54" s="60">
        <v>316460.02099999908</v>
      </c>
      <c r="H54" s="60">
        <v>977.47665188168719</v>
      </c>
      <c r="I54" s="60">
        <v>326644.75599999941</v>
      </c>
      <c r="J54" s="60">
        <v>1008.9350984704341</v>
      </c>
    </row>
    <row r="55" spans="1:10" ht="12" customHeight="1" x14ac:dyDescent="0.2">
      <c r="A55" s="70" t="s">
        <v>350</v>
      </c>
      <c r="B55" s="52" t="s">
        <v>126</v>
      </c>
      <c r="F55" s="55"/>
      <c r="G55" s="54" t="s">
        <v>276</v>
      </c>
      <c r="H55" s="54" t="s">
        <v>276</v>
      </c>
      <c r="I55" s="54" t="s">
        <v>276</v>
      </c>
      <c r="J55" s="54" t="s">
        <v>276</v>
      </c>
    </row>
    <row r="56" spans="1:10" ht="21.95" customHeight="1" x14ac:dyDescent="0.2">
      <c r="A56" s="152" t="s">
        <v>127</v>
      </c>
      <c r="B56" s="152"/>
      <c r="C56" s="152"/>
      <c r="D56" s="152"/>
      <c r="E56" s="152"/>
      <c r="F56" s="152"/>
      <c r="G56" s="152"/>
      <c r="H56" s="152"/>
      <c r="I56" s="152"/>
      <c r="J56" s="152"/>
    </row>
    <row r="57" spans="1:10" ht="12" customHeight="1" x14ac:dyDescent="0.2">
      <c r="A57" s="70" t="s">
        <v>349</v>
      </c>
      <c r="B57" s="52" t="s">
        <v>128</v>
      </c>
      <c r="F57" s="55"/>
      <c r="G57" s="54">
        <v>14331.782999999999</v>
      </c>
      <c r="H57" s="54">
        <v>44.267782129531248</v>
      </c>
      <c r="I57" s="54">
        <v>17986.771000000001</v>
      </c>
      <c r="J57" s="54">
        <v>55.557250611579235</v>
      </c>
    </row>
    <row r="58" spans="1:10" ht="12" customHeight="1" x14ac:dyDescent="0.2">
      <c r="A58" s="70" t="s">
        <v>348</v>
      </c>
      <c r="C58" s="52" t="s">
        <v>129</v>
      </c>
      <c r="F58" s="55"/>
      <c r="G58" s="54">
        <v>14331.782999999999</v>
      </c>
      <c r="H58" s="54">
        <v>44.267782129531248</v>
      </c>
      <c r="I58" s="54">
        <v>17986.771000000001</v>
      </c>
      <c r="J58" s="54">
        <v>55.557250611579235</v>
      </c>
    </row>
    <row r="59" spans="1:10" ht="12" customHeight="1" x14ac:dyDescent="0.2">
      <c r="A59" s="70" t="s">
        <v>347</v>
      </c>
      <c r="C59" s="52" t="s">
        <v>130</v>
      </c>
      <c r="F59" s="55"/>
      <c r="G59" s="54" t="s">
        <v>276</v>
      </c>
      <c r="H59" s="54" t="s">
        <v>276</v>
      </c>
      <c r="I59" s="54" t="s">
        <v>276</v>
      </c>
      <c r="J59" s="54" t="s">
        <v>276</v>
      </c>
    </row>
    <row r="60" spans="1:10" ht="12" customHeight="1" x14ac:dyDescent="0.2">
      <c r="A60" s="70" t="s">
        <v>346</v>
      </c>
      <c r="B60" s="52" t="s">
        <v>131</v>
      </c>
      <c r="F60" s="55"/>
      <c r="G60" s="54" t="s">
        <v>276</v>
      </c>
      <c r="H60" s="54" t="s">
        <v>276</v>
      </c>
      <c r="I60" s="54" t="s">
        <v>276</v>
      </c>
      <c r="J60" s="54" t="s">
        <v>276</v>
      </c>
    </row>
    <row r="61" spans="1:10" ht="12" customHeight="1" x14ac:dyDescent="0.2">
      <c r="A61" s="63"/>
      <c r="F61" s="76"/>
      <c r="G61" s="54"/>
      <c r="H61" s="54"/>
      <c r="I61" s="54"/>
      <c r="J61" s="54"/>
    </row>
    <row r="62" spans="1:10" ht="15" customHeight="1" x14ac:dyDescent="0.2">
      <c r="A62" s="63"/>
      <c r="F62" s="76"/>
      <c r="G62" s="87"/>
      <c r="H62" s="87"/>
      <c r="I62" s="87"/>
      <c r="J62" s="87"/>
    </row>
    <row r="63" spans="1:10" ht="12" customHeight="1" x14ac:dyDescent="0.2">
      <c r="A63" s="149" t="s">
        <v>429</v>
      </c>
      <c r="B63" s="149"/>
      <c r="C63" s="149"/>
      <c r="D63" s="149"/>
      <c r="E63" s="149"/>
      <c r="F63" s="149"/>
      <c r="G63" s="149"/>
      <c r="H63" s="149"/>
      <c r="I63" s="149"/>
      <c r="J63" s="149"/>
    </row>
    <row r="64" spans="1:10" ht="15.95" customHeight="1" thickBot="1" x14ac:dyDescent="0.25">
      <c r="A64" s="150" t="s">
        <v>428</v>
      </c>
      <c r="B64" s="150"/>
      <c r="C64" s="150"/>
      <c r="D64" s="150"/>
      <c r="E64" s="150"/>
      <c r="F64" s="150"/>
      <c r="G64" s="150"/>
      <c r="H64" s="150"/>
      <c r="I64" s="150"/>
      <c r="J64" s="150"/>
    </row>
    <row r="65" spans="1:10" ht="15" customHeight="1" x14ac:dyDescent="0.2">
      <c r="A65" s="157" t="s">
        <v>337</v>
      </c>
      <c r="E65" s="134" t="s">
        <v>102</v>
      </c>
      <c r="F65" s="55"/>
      <c r="G65" s="177" t="s">
        <v>410</v>
      </c>
      <c r="H65" s="178"/>
      <c r="I65" s="166" t="s">
        <v>409</v>
      </c>
      <c r="J65" s="180"/>
    </row>
    <row r="66" spans="1:10" ht="15" customHeight="1" x14ac:dyDescent="0.2">
      <c r="A66" s="175"/>
      <c r="E66" s="160"/>
      <c r="F66" s="55"/>
      <c r="G66" s="127"/>
      <c r="H66" s="179"/>
      <c r="I66" s="181"/>
      <c r="J66" s="182"/>
    </row>
    <row r="67" spans="1:10" ht="15" customHeight="1" x14ac:dyDescent="0.2">
      <c r="A67" s="175"/>
      <c r="E67" s="160"/>
      <c r="F67" s="55"/>
      <c r="G67" s="186" t="s">
        <v>266</v>
      </c>
      <c r="H67" s="171" t="s">
        <v>408</v>
      </c>
      <c r="I67" s="184" t="s">
        <v>266</v>
      </c>
      <c r="J67" s="185" t="s">
        <v>408</v>
      </c>
    </row>
    <row r="68" spans="1:10" ht="15" customHeight="1" thickBot="1" x14ac:dyDescent="0.25">
      <c r="A68" s="176"/>
      <c r="B68" s="77"/>
      <c r="C68" s="77"/>
      <c r="D68" s="77"/>
      <c r="E68" s="161"/>
      <c r="F68" s="55"/>
      <c r="G68" s="187"/>
      <c r="H68" s="165"/>
      <c r="I68" s="161"/>
      <c r="J68" s="170"/>
    </row>
    <row r="69" spans="1:10" ht="21.95" customHeight="1" x14ac:dyDescent="0.2">
      <c r="A69" s="151" t="s">
        <v>84</v>
      </c>
      <c r="B69" s="151"/>
      <c r="C69" s="151"/>
      <c r="D69" s="151"/>
      <c r="E69" s="151"/>
      <c r="F69" s="151"/>
      <c r="G69" s="151"/>
      <c r="H69" s="146"/>
      <c r="I69" s="151"/>
      <c r="J69" s="146"/>
    </row>
    <row r="70" spans="1:10" ht="12" customHeight="1" x14ac:dyDescent="0.2">
      <c r="A70" s="70" t="s">
        <v>328</v>
      </c>
      <c r="B70" s="52" t="s">
        <v>103</v>
      </c>
      <c r="F70" s="55"/>
      <c r="G70" s="54">
        <v>143606.80300000001</v>
      </c>
      <c r="H70" s="54">
        <v>443.57039647631524</v>
      </c>
      <c r="I70" s="54">
        <v>159070.41600000003</v>
      </c>
      <c r="J70" s="54">
        <v>491.33415700906863</v>
      </c>
    </row>
    <row r="71" spans="1:10" ht="12" customHeight="1" x14ac:dyDescent="0.2">
      <c r="A71" s="70" t="s">
        <v>327</v>
      </c>
      <c r="C71" s="52" t="s">
        <v>132</v>
      </c>
      <c r="F71" s="55"/>
      <c r="G71" s="54">
        <v>26835.833999999981</v>
      </c>
      <c r="H71" s="54">
        <v>82.890094887444704</v>
      </c>
      <c r="I71" s="54">
        <v>26827.478999999981</v>
      </c>
      <c r="J71" s="54">
        <v>82.864288097061944</v>
      </c>
    </row>
    <row r="72" spans="1:10" ht="12" customHeight="1" x14ac:dyDescent="0.2">
      <c r="A72" s="70" t="s">
        <v>326</v>
      </c>
      <c r="C72" s="52" t="s">
        <v>133</v>
      </c>
      <c r="F72" s="55"/>
      <c r="G72" s="54">
        <v>68112.811999999991</v>
      </c>
      <c r="H72" s="54">
        <v>210.38576441226618</v>
      </c>
      <c r="I72" s="54">
        <v>79546.853999999963</v>
      </c>
      <c r="J72" s="54">
        <v>245.7030504830858</v>
      </c>
    </row>
    <row r="73" spans="1:10" ht="12" customHeight="1" x14ac:dyDescent="0.2">
      <c r="A73" s="70" t="s">
        <v>325</v>
      </c>
      <c r="C73" s="52" t="s">
        <v>134</v>
      </c>
      <c r="F73" s="55"/>
      <c r="G73" s="54">
        <v>40497.004000000001</v>
      </c>
      <c r="H73" s="54">
        <v>125.08649830734636</v>
      </c>
      <c r="I73" s="54">
        <v>43058.123999999982</v>
      </c>
      <c r="J73" s="54">
        <v>132.99724480466529</v>
      </c>
    </row>
    <row r="74" spans="1:10" ht="12" customHeight="1" x14ac:dyDescent="0.2">
      <c r="A74" s="70" t="s">
        <v>324</v>
      </c>
      <c r="C74" s="52" t="s">
        <v>135</v>
      </c>
      <c r="F74" s="55"/>
      <c r="G74" s="54">
        <v>6487.2190000000028</v>
      </c>
      <c r="H74" s="54">
        <v>20.037618300427489</v>
      </c>
      <c r="I74" s="54">
        <v>7748.1670000000022</v>
      </c>
      <c r="J74" s="54">
        <v>23.932414317131631</v>
      </c>
    </row>
    <row r="75" spans="1:10" ht="12" customHeight="1" x14ac:dyDescent="0.2">
      <c r="A75" s="70" t="s">
        <v>323</v>
      </c>
      <c r="C75" s="52" t="s">
        <v>136</v>
      </c>
      <c r="F75" s="55"/>
      <c r="G75" s="54">
        <v>1673.9340000000007</v>
      </c>
      <c r="H75" s="54">
        <v>5.1704205688304627</v>
      </c>
      <c r="I75" s="54">
        <v>1889.7920000000008</v>
      </c>
      <c r="J75" s="54">
        <v>5.8371593071239714</v>
      </c>
    </row>
    <row r="76" spans="1:10" ht="12" customHeight="1" x14ac:dyDescent="0.2">
      <c r="A76" s="70" t="s">
        <v>322</v>
      </c>
      <c r="B76" s="52" t="s">
        <v>104</v>
      </c>
      <c r="F76" s="55"/>
      <c r="G76" s="54">
        <v>41001.968999999997</v>
      </c>
      <c r="H76" s="54">
        <v>126.64622612369962</v>
      </c>
      <c r="I76" s="54">
        <v>42056.637999999992</v>
      </c>
      <c r="J76" s="54">
        <v>129.9038708641182</v>
      </c>
    </row>
    <row r="77" spans="1:10" ht="12" customHeight="1" x14ac:dyDescent="0.2">
      <c r="A77" s="70" t="s">
        <v>321</v>
      </c>
      <c r="C77" s="52" t="s">
        <v>137</v>
      </c>
      <c r="F77" s="55"/>
      <c r="G77" s="54">
        <v>16204.446000000014</v>
      </c>
      <c r="H77" s="54">
        <v>50.052033655390545</v>
      </c>
      <c r="I77" s="54">
        <v>17144.306999999986</v>
      </c>
      <c r="J77" s="54">
        <v>52.955061281474713</v>
      </c>
    </row>
    <row r="78" spans="1:10" ht="12" customHeight="1" x14ac:dyDescent="0.2">
      <c r="A78" s="70" t="s">
        <v>319</v>
      </c>
      <c r="C78" s="52" t="s">
        <v>320</v>
      </c>
      <c r="F78" s="55"/>
      <c r="G78" s="54">
        <v>17464.187000000002</v>
      </c>
      <c r="H78" s="54">
        <v>53.943101509797621</v>
      </c>
      <c r="I78" s="54">
        <v>17462.53</v>
      </c>
      <c r="J78" s="54">
        <v>53.937983394697177</v>
      </c>
    </row>
    <row r="79" spans="1:10" ht="12" customHeight="1" x14ac:dyDescent="0.2">
      <c r="A79" s="70" t="s">
        <v>318</v>
      </c>
      <c r="C79" s="52" t="s">
        <v>138</v>
      </c>
      <c r="F79" s="55"/>
      <c r="G79" s="54">
        <v>7333.3360000000011</v>
      </c>
      <c r="H79" s="54">
        <v>22.651090958511453</v>
      </c>
      <c r="I79" s="54">
        <v>7449.8009999999986</v>
      </c>
      <c r="J79" s="54">
        <v>23.010826187946329</v>
      </c>
    </row>
    <row r="80" spans="1:10" ht="12" customHeight="1" x14ac:dyDescent="0.2">
      <c r="A80" s="70" t="s">
        <v>317</v>
      </c>
      <c r="B80" s="52" t="s">
        <v>105</v>
      </c>
      <c r="F80" s="55"/>
      <c r="G80" s="54">
        <v>425.33199999999971</v>
      </c>
      <c r="H80" s="54">
        <v>1.3137586794830611</v>
      </c>
      <c r="I80" s="54">
        <v>261.40300000000002</v>
      </c>
      <c r="J80" s="54">
        <v>0.80741740591563915</v>
      </c>
    </row>
    <row r="81" spans="1:10" ht="12" customHeight="1" x14ac:dyDescent="0.2">
      <c r="A81" s="70" t="s">
        <v>316</v>
      </c>
      <c r="C81" s="52" t="s">
        <v>107</v>
      </c>
      <c r="F81" s="55"/>
      <c r="G81" s="54">
        <v>27.864999999999995</v>
      </c>
      <c r="H81" s="54">
        <v>8.6068966369319724E-2</v>
      </c>
      <c r="I81" s="54">
        <v>12.384</v>
      </c>
      <c r="J81" s="54">
        <v>3.8251501149027652E-2</v>
      </c>
    </row>
    <row r="82" spans="1:10" ht="12" customHeight="1" x14ac:dyDescent="0.2">
      <c r="A82" s="70" t="s">
        <v>315</v>
      </c>
      <c r="C82" s="52" t="s">
        <v>108</v>
      </c>
      <c r="F82" s="55"/>
      <c r="G82" s="54">
        <v>397.46699999999976</v>
      </c>
      <c r="H82" s="54">
        <v>1.2276897131137414</v>
      </c>
      <c r="I82" s="54">
        <v>249.01899999999995</v>
      </c>
      <c r="J82" s="54">
        <v>0.76916590476661151</v>
      </c>
    </row>
    <row r="83" spans="1:10" ht="12" customHeight="1" x14ac:dyDescent="0.2">
      <c r="A83" s="70" t="s">
        <v>314</v>
      </c>
      <c r="B83" s="52" t="s">
        <v>106</v>
      </c>
      <c r="F83" s="55"/>
      <c r="G83" s="54">
        <v>107917.32400000002</v>
      </c>
      <c r="H83" s="54">
        <v>333.33330450468259</v>
      </c>
      <c r="I83" s="54">
        <v>108594.71499999992</v>
      </c>
      <c r="J83" s="54">
        <v>335.42561899231509</v>
      </c>
    </row>
    <row r="84" spans="1:10" ht="12" customHeight="1" x14ac:dyDescent="0.2">
      <c r="A84" s="70" t="s">
        <v>313</v>
      </c>
      <c r="C84" s="52" t="s">
        <v>107</v>
      </c>
      <c r="F84" s="55"/>
      <c r="G84" s="54">
        <v>107174.91500000004</v>
      </c>
      <c r="H84" s="54">
        <v>331.04016345844968</v>
      </c>
      <c r="I84" s="54">
        <v>107831.00399999991</v>
      </c>
      <c r="J84" s="54">
        <v>333.06668066915415</v>
      </c>
    </row>
    <row r="85" spans="1:10" ht="12" customHeight="1" x14ac:dyDescent="0.2">
      <c r="A85" s="70" t="s">
        <v>312</v>
      </c>
      <c r="D85" s="52" t="s">
        <v>407</v>
      </c>
      <c r="F85" s="55"/>
      <c r="G85" s="54">
        <v>273.29000000000002</v>
      </c>
      <c r="H85" s="54">
        <v>0.84413378141293338</v>
      </c>
      <c r="I85" s="54">
        <v>233.99999999999994</v>
      </c>
      <c r="J85" s="54">
        <v>0.72277545775778995</v>
      </c>
    </row>
    <row r="86" spans="1:10" ht="12" customHeight="1" x14ac:dyDescent="0.2">
      <c r="A86" s="70" t="s">
        <v>311</v>
      </c>
      <c r="D86" s="52" t="s">
        <v>139</v>
      </c>
      <c r="F86" s="55"/>
      <c r="G86" s="54">
        <v>66036.576000000001</v>
      </c>
      <c r="H86" s="54">
        <v>203.97271985964565</v>
      </c>
      <c r="I86" s="54">
        <v>65320.928999999996</v>
      </c>
      <c r="J86" s="54">
        <v>201.76224085102177</v>
      </c>
    </row>
    <row r="87" spans="1:10" ht="12" customHeight="1" x14ac:dyDescent="0.2">
      <c r="A87" s="70" t="s">
        <v>309</v>
      </c>
      <c r="E87" s="51" t="s">
        <v>310</v>
      </c>
      <c r="F87" s="55"/>
      <c r="G87" s="54">
        <v>53740.914999999994</v>
      </c>
      <c r="H87" s="54">
        <v>165.99407880105761</v>
      </c>
      <c r="I87" s="54">
        <v>54978.340000000004</v>
      </c>
      <c r="J87" s="54">
        <v>169.81621735155304</v>
      </c>
    </row>
    <row r="88" spans="1:10" ht="12" customHeight="1" x14ac:dyDescent="0.2">
      <c r="A88" s="70" t="s">
        <v>308</v>
      </c>
      <c r="D88" s="52" t="s">
        <v>140</v>
      </c>
      <c r="F88" s="55"/>
      <c r="G88" s="54">
        <v>28024.115999999998</v>
      </c>
      <c r="H88" s="54">
        <v>86.560441325458996</v>
      </c>
      <c r="I88" s="54">
        <v>28220.579000000009</v>
      </c>
      <c r="J88" s="54">
        <v>87.16727309792681</v>
      </c>
    </row>
    <row r="89" spans="1:10" ht="12" customHeight="1" x14ac:dyDescent="0.2">
      <c r="A89" s="70" t="s">
        <v>306</v>
      </c>
      <c r="D89" s="52" t="s">
        <v>307</v>
      </c>
      <c r="F89" s="55"/>
      <c r="G89" s="54">
        <v>5384.4789999999985</v>
      </c>
      <c r="H89" s="54">
        <v>16.631492623983789</v>
      </c>
      <c r="I89" s="54">
        <v>5311.2049999999999</v>
      </c>
      <c r="J89" s="54">
        <v>16.405165064617361</v>
      </c>
    </row>
    <row r="90" spans="1:10" ht="12" customHeight="1" x14ac:dyDescent="0.2">
      <c r="A90" s="70" t="s">
        <v>304</v>
      </c>
      <c r="D90" s="52" t="s">
        <v>305</v>
      </c>
      <c r="F90" s="55"/>
      <c r="G90" s="54">
        <v>6504.1260000000011</v>
      </c>
      <c r="H90" s="54">
        <v>20.089840371642492</v>
      </c>
      <c r="I90" s="54">
        <v>7951.3360000000002</v>
      </c>
      <c r="J90" s="54">
        <v>24.559959475153821</v>
      </c>
    </row>
    <row r="91" spans="1:10" ht="12" customHeight="1" x14ac:dyDescent="0.2">
      <c r="A91" s="70" t="s">
        <v>303</v>
      </c>
      <c r="D91" s="52" t="s">
        <v>291</v>
      </c>
      <c r="F91" s="55"/>
      <c r="G91" s="54">
        <v>98.941000000000003</v>
      </c>
      <c r="H91" s="54">
        <v>0.30560737848723712</v>
      </c>
      <c r="I91" s="54">
        <v>23.618000000000002</v>
      </c>
      <c r="J91" s="54">
        <v>7.2950900689416592E-2</v>
      </c>
    </row>
    <row r="92" spans="1:10" ht="12" customHeight="1" x14ac:dyDescent="0.2">
      <c r="A92" s="70" t="s">
        <v>302</v>
      </c>
      <c r="D92" s="52" t="s">
        <v>406</v>
      </c>
      <c r="F92" s="55"/>
      <c r="G92" s="54">
        <v>853.38699999999994</v>
      </c>
      <c r="H92" s="54">
        <v>2.6359281178185774</v>
      </c>
      <c r="I92" s="54">
        <v>769.33699999999988</v>
      </c>
      <c r="J92" s="54">
        <v>2.3763158219872</v>
      </c>
    </row>
    <row r="93" spans="1:10" ht="12" customHeight="1" x14ac:dyDescent="0.2">
      <c r="A93" s="70" t="s">
        <v>301</v>
      </c>
      <c r="C93" s="52" t="s">
        <v>108</v>
      </c>
      <c r="F93" s="55"/>
      <c r="G93" s="54">
        <v>742.40900000000033</v>
      </c>
      <c r="H93" s="54">
        <v>2.2931410462329191</v>
      </c>
      <c r="I93" s="54">
        <v>763.71100000000013</v>
      </c>
      <c r="J93" s="54">
        <v>2.3589383231609382</v>
      </c>
    </row>
    <row r="94" spans="1:10" ht="6.95" customHeight="1" x14ac:dyDescent="0.2">
      <c r="A94" s="70"/>
      <c r="F94" s="55"/>
      <c r="G94" s="54"/>
      <c r="H94" s="54"/>
      <c r="I94" s="54"/>
      <c r="J94" s="54"/>
    </row>
    <row r="95" spans="1:10" ht="12" customHeight="1" x14ac:dyDescent="0.2">
      <c r="A95" s="70" t="s">
        <v>300</v>
      </c>
      <c r="B95" s="52" t="s">
        <v>109</v>
      </c>
      <c r="F95" s="55"/>
      <c r="G95" s="54">
        <v>292951.42800000001</v>
      </c>
      <c r="H95" s="54">
        <v>904.86368578418046</v>
      </c>
      <c r="I95" s="54">
        <v>309983.1719999999</v>
      </c>
      <c r="J95" s="54">
        <v>957.47106427141762</v>
      </c>
    </row>
    <row r="96" spans="1:10" ht="12" customHeight="1" x14ac:dyDescent="0.2">
      <c r="A96" s="70" t="s">
        <v>299</v>
      </c>
      <c r="B96" s="52" t="s">
        <v>89</v>
      </c>
      <c r="F96" s="55"/>
      <c r="G96" s="54">
        <v>11888.640000000003</v>
      </c>
      <c r="H96" s="54">
        <v>36.721441103066546</v>
      </c>
      <c r="I96" s="54">
        <v>13262.540999999999</v>
      </c>
      <c r="J96" s="54">
        <v>40.965124539771182</v>
      </c>
    </row>
    <row r="97" spans="1:10" ht="6.95" customHeight="1" x14ac:dyDescent="0.2">
      <c r="A97" s="70"/>
      <c r="F97" s="55"/>
      <c r="G97" s="57"/>
      <c r="H97" s="57"/>
      <c r="I97" s="57"/>
      <c r="J97" s="57"/>
    </row>
    <row r="98" spans="1:10" s="58" customFormat="1" ht="12" customHeight="1" x14ac:dyDescent="0.2">
      <c r="A98" s="73" t="s">
        <v>298</v>
      </c>
      <c r="B98" s="62" t="s">
        <v>110</v>
      </c>
      <c r="C98" s="62"/>
      <c r="D98" s="62"/>
      <c r="F98" s="61"/>
      <c r="G98" s="60">
        <v>281062.788</v>
      </c>
      <c r="H98" s="60">
        <v>868.14224468111399</v>
      </c>
      <c r="I98" s="60">
        <v>296720.63099999988</v>
      </c>
      <c r="J98" s="60">
        <v>916.50593973164644</v>
      </c>
    </row>
    <row r="99" spans="1:10" ht="21.95" customHeight="1" x14ac:dyDescent="0.2">
      <c r="A99" s="146" t="s">
        <v>91</v>
      </c>
      <c r="B99" s="146"/>
      <c r="C99" s="146"/>
      <c r="D99" s="146"/>
      <c r="E99" s="146"/>
      <c r="F99" s="146"/>
      <c r="G99" s="146"/>
      <c r="H99" s="146"/>
      <c r="I99" s="146"/>
      <c r="J99" s="146"/>
    </row>
    <row r="100" spans="1:10" ht="12" customHeight="1" x14ac:dyDescent="0.2">
      <c r="A100" s="70" t="s">
        <v>297</v>
      </c>
      <c r="B100" s="52" t="s">
        <v>111</v>
      </c>
      <c r="F100" s="55"/>
      <c r="G100" s="54">
        <v>3795.7559999999999</v>
      </c>
      <c r="H100" s="54">
        <v>11.724270429217425</v>
      </c>
      <c r="I100" s="54">
        <v>6808.1069999999982</v>
      </c>
      <c r="J100" s="54">
        <v>21.028772023029973</v>
      </c>
    </row>
    <row r="101" spans="1:10" ht="12" customHeight="1" x14ac:dyDescent="0.2">
      <c r="A101" s="70" t="s">
        <v>296</v>
      </c>
      <c r="B101" s="52" t="s">
        <v>95</v>
      </c>
      <c r="F101" s="55"/>
      <c r="G101" s="54">
        <v>20472.252999999993</v>
      </c>
      <c r="H101" s="54">
        <v>63.234367664137984</v>
      </c>
      <c r="I101" s="54">
        <v>19252.171000000002</v>
      </c>
      <c r="J101" s="54">
        <v>59.465797894684819</v>
      </c>
    </row>
    <row r="102" spans="1:10" ht="12" customHeight="1" x14ac:dyDescent="0.2">
      <c r="A102" s="70" t="s">
        <v>295</v>
      </c>
      <c r="C102" s="52" t="s">
        <v>107</v>
      </c>
      <c r="F102" s="55"/>
      <c r="G102" s="54">
        <v>19127.124999999996</v>
      </c>
      <c r="H102" s="54">
        <v>59.079557809681482</v>
      </c>
      <c r="I102" s="54">
        <v>18191.986999999997</v>
      </c>
      <c r="J102" s="54">
        <v>56.191118510464797</v>
      </c>
    </row>
    <row r="103" spans="1:10" ht="12" customHeight="1" x14ac:dyDescent="0.2">
      <c r="A103" s="70" t="s">
        <v>294</v>
      </c>
      <c r="D103" s="74" t="s">
        <v>407</v>
      </c>
      <c r="F103" s="55"/>
      <c r="G103" s="54" t="s">
        <v>276</v>
      </c>
      <c r="H103" s="54" t="s">
        <v>276</v>
      </c>
      <c r="I103" s="54">
        <v>213.41900000000001</v>
      </c>
      <c r="J103" s="54">
        <v>0.65920519409918699</v>
      </c>
    </row>
    <row r="104" spans="1:10" ht="12" customHeight="1" x14ac:dyDescent="0.2">
      <c r="A104" s="70" t="s">
        <v>293</v>
      </c>
      <c r="D104" s="52" t="s">
        <v>141</v>
      </c>
      <c r="F104" s="55"/>
      <c r="G104" s="54">
        <v>18822.226999999999</v>
      </c>
      <c r="H104" s="54">
        <v>58.137793743359111</v>
      </c>
      <c r="I104" s="54">
        <v>17721.837</v>
      </c>
      <c r="J104" s="54">
        <v>54.738926709333072</v>
      </c>
    </row>
    <row r="105" spans="1:10" ht="12" customHeight="1" x14ac:dyDescent="0.2">
      <c r="A105" s="70" t="s">
        <v>292</v>
      </c>
      <c r="D105" s="52" t="s">
        <v>142</v>
      </c>
      <c r="F105" s="55"/>
      <c r="G105" s="54">
        <v>300.67099999999999</v>
      </c>
      <c r="H105" s="54">
        <v>0.92870777632261736</v>
      </c>
      <c r="I105" s="54">
        <v>254.28700000000001</v>
      </c>
      <c r="J105" s="54">
        <v>0.78543761891818431</v>
      </c>
    </row>
    <row r="106" spans="1:10" ht="12" customHeight="1" x14ac:dyDescent="0.2">
      <c r="A106" s="70" t="s">
        <v>290</v>
      </c>
      <c r="D106" s="52" t="s">
        <v>291</v>
      </c>
      <c r="F106" s="55"/>
      <c r="G106" s="54">
        <v>3.7919999999999998</v>
      </c>
      <c r="H106" s="54">
        <v>1.1712668956485211E-2</v>
      </c>
      <c r="I106" s="54">
        <v>2.444</v>
      </c>
      <c r="J106" s="54">
        <v>7.5489881143591389E-3</v>
      </c>
    </row>
    <row r="107" spans="1:10" ht="12" customHeight="1" x14ac:dyDescent="0.2">
      <c r="A107" s="70" t="s">
        <v>289</v>
      </c>
      <c r="D107" s="52" t="s">
        <v>406</v>
      </c>
      <c r="F107" s="55"/>
      <c r="G107" s="54">
        <v>0.435</v>
      </c>
      <c r="H107" s="54">
        <v>1.3436210432676864E-3</v>
      </c>
      <c r="I107" s="54" t="s">
        <v>276</v>
      </c>
      <c r="J107" s="54" t="s">
        <v>276</v>
      </c>
    </row>
    <row r="108" spans="1:10" ht="12" customHeight="1" x14ac:dyDescent="0.2">
      <c r="A108" s="70" t="s">
        <v>288</v>
      </c>
      <c r="C108" s="52" t="s">
        <v>108</v>
      </c>
      <c r="F108" s="55"/>
      <c r="G108" s="54">
        <v>1345.1279999999997</v>
      </c>
      <c r="H108" s="54">
        <v>4.1548098544564978</v>
      </c>
      <c r="I108" s="54">
        <v>1060.184</v>
      </c>
      <c r="J108" s="54">
        <v>3.2746793842200201</v>
      </c>
    </row>
    <row r="109" spans="1:10" ht="12" customHeight="1" x14ac:dyDescent="0.2">
      <c r="A109" s="70" t="s">
        <v>287</v>
      </c>
      <c r="B109" s="52" t="s">
        <v>143</v>
      </c>
      <c r="F109" s="55"/>
      <c r="G109" s="54">
        <v>3183.5579999999995</v>
      </c>
      <c r="H109" s="54">
        <v>9.8333230373866414</v>
      </c>
      <c r="I109" s="54">
        <v>2368.2699999999995</v>
      </c>
      <c r="J109" s="54">
        <v>7.3150745014702609</v>
      </c>
    </row>
    <row r="110" spans="1:10" ht="12" customHeight="1" x14ac:dyDescent="0.2">
      <c r="A110" s="70" t="s">
        <v>286</v>
      </c>
      <c r="B110" s="52" t="s">
        <v>208</v>
      </c>
      <c r="F110" s="55"/>
      <c r="G110" s="54">
        <v>644.58399999999995</v>
      </c>
      <c r="H110" s="54">
        <v>1.9909807506980652</v>
      </c>
      <c r="I110" s="54">
        <v>871.14200000000005</v>
      </c>
      <c r="J110" s="54">
        <v>2.6907694778719513</v>
      </c>
    </row>
    <row r="111" spans="1:10" ht="12" customHeight="1" x14ac:dyDescent="0.2">
      <c r="A111" s="70" t="s">
        <v>285</v>
      </c>
      <c r="B111" s="52" t="s">
        <v>112</v>
      </c>
      <c r="F111" s="55"/>
      <c r="G111" s="54" t="s">
        <v>276</v>
      </c>
      <c r="H111" s="54" t="s">
        <v>276</v>
      </c>
      <c r="I111" s="54" t="s">
        <v>276</v>
      </c>
      <c r="J111" s="54" t="s">
        <v>276</v>
      </c>
    </row>
    <row r="112" spans="1:10" ht="6.95" customHeight="1" x14ac:dyDescent="0.2">
      <c r="A112" s="70"/>
      <c r="F112" s="55"/>
      <c r="G112" s="54"/>
      <c r="H112" s="54"/>
      <c r="I112" s="54"/>
      <c r="J112" s="54"/>
    </row>
    <row r="113" spans="1:10" ht="12" customHeight="1" x14ac:dyDescent="0.2">
      <c r="A113" s="70" t="s">
        <v>284</v>
      </c>
      <c r="B113" s="52" t="s">
        <v>113</v>
      </c>
      <c r="F113" s="55"/>
      <c r="G113" s="54">
        <v>28096.150999999998</v>
      </c>
      <c r="H113" s="54">
        <v>86.782941881440109</v>
      </c>
      <c r="I113" s="54">
        <v>29299.690000000013</v>
      </c>
      <c r="J113" s="54">
        <v>90.500413897057001</v>
      </c>
    </row>
    <row r="114" spans="1:10" ht="12" customHeight="1" x14ac:dyDescent="0.2">
      <c r="A114" s="70" t="s">
        <v>283</v>
      </c>
      <c r="B114" s="52" t="s">
        <v>89</v>
      </c>
      <c r="F114" s="55"/>
      <c r="G114" s="54">
        <v>464.06099999999998</v>
      </c>
      <c r="H114" s="54">
        <v>1.4333841953099904</v>
      </c>
      <c r="I114" s="54">
        <v>499.94400000000007</v>
      </c>
      <c r="J114" s="54">
        <v>1.5442190318515407</v>
      </c>
    </row>
    <row r="115" spans="1:10" ht="6.95" customHeight="1" x14ac:dyDescent="0.2">
      <c r="A115" s="70"/>
      <c r="F115" s="55"/>
      <c r="G115" s="57"/>
      <c r="H115" s="57"/>
      <c r="I115" s="57"/>
      <c r="J115" s="57"/>
    </row>
    <row r="116" spans="1:10" s="58" customFormat="1" ht="12" customHeight="1" x14ac:dyDescent="0.2">
      <c r="A116" s="73" t="s">
        <v>282</v>
      </c>
      <c r="B116" s="62" t="s">
        <v>114</v>
      </c>
      <c r="C116" s="62"/>
      <c r="D116" s="62"/>
      <c r="F116" s="61"/>
      <c r="G116" s="60">
        <v>27632.089999999997</v>
      </c>
      <c r="H116" s="60">
        <v>85.349557686130126</v>
      </c>
      <c r="I116" s="60">
        <v>28799.746000000014</v>
      </c>
      <c r="J116" s="60">
        <v>88.956194865205461</v>
      </c>
    </row>
    <row r="117" spans="1:10" ht="6.95" customHeight="1" x14ac:dyDescent="0.2">
      <c r="A117" s="70"/>
      <c r="F117" s="55"/>
      <c r="G117" s="60"/>
      <c r="H117" s="60"/>
      <c r="I117" s="60"/>
      <c r="J117" s="60"/>
    </row>
    <row r="118" spans="1:10" s="58" customFormat="1" ht="12" customHeight="1" x14ac:dyDescent="0.2">
      <c r="A118" s="73" t="s">
        <v>280</v>
      </c>
      <c r="B118" s="62" t="s">
        <v>281</v>
      </c>
      <c r="C118" s="62"/>
      <c r="D118" s="62"/>
      <c r="F118" s="61"/>
      <c r="G118" s="60">
        <v>308694.87800000032</v>
      </c>
      <c r="H118" s="60">
        <v>953.49180236724408</v>
      </c>
      <c r="I118" s="60">
        <v>325520.37699999957</v>
      </c>
      <c r="J118" s="60">
        <v>1005.462134596852</v>
      </c>
    </row>
    <row r="119" spans="1:10" ht="12" customHeight="1" x14ac:dyDescent="0.2">
      <c r="A119" s="70" t="s">
        <v>279</v>
      </c>
      <c r="B119" s="52" t="s">
        <v>144</v>
      </c>
      <c r="F119" s="55"/>
      <c r="G119" s="54">
        <v>7765.1429999987595</v>
      </c>
      <c r="H119" s="54">
        <v>23.984849514443113</v>
      </c>
      <c r="I119" s="54">
        <v>1124.3789999998407</v>
      </c>
      <c r="J119" s="54">
        <v>3.4729638735821027</v>
      </c>
    </row>
    <row r="120" spans="1:10" ht="21.95" customHeight="1" x14ac:dyDescent="0.2">
      <c r="A120" s="146" t="s">
        <v>127</v>
      </c>
      <c r="B120" s="146"/>
      <c r="C120" s="146"/>
      <c r="D120" s="146"/>
      <c r="E120" s="146"/>
      <c r="F120" s="146"/>
      <c r="G120" s="146"/>
      <c r="H120" s="146"/>
      <c r="I120" s="146"/>
      <c r="J120" s="146"/>
    </row>
    <row r="121" spans="1:10" ht="12" customHeight="1" x14ac:dyDescent="0.2">
      <c r="A121" s="70" t="s">
        <v>278</v>
      </c>
      <c r="B121" s="52" t="s">
        <v>145</v>
      </c>
      <c r="F121" s="55"/>
      <c r="G121" s="54">
        <v>4597.4100000000008</v>
      </c>
      <c r="H121" s="54">
        <v>14.200406483975389</v>
      </c>
      <c r="I121" s="54">
        <v>10118.580000000002</v>
      </c>
      <c r="J121" s="54">
        <v>31.254108082729992</v>
      </c>
    </row>
    <row r="122" spans="1:10" ht="12" customHeight="1" x14ac:dyDescent="0.2">
      <c r="A122" s="70" t="s">
        <v>277</v>
      </c>
      <c r="C122" s="52" t="s">
        <v>129</v>
      </c>
      <c r="F122" s="55"/>
      <c r="G122" s="54">
        <v>4597.4100000000008</v>
      </c>
      <c r="H122" s="54">
        <v>14.200406483975389</v>
      </c>
      <c r="I122" s="54">
        <v>10118.580000000002</v>
      </c>
      <c r="J122" s="54">
        <v>31.254108082729992</v>
      </c>
    </row>
    <row r="123" spans="1:10" ht="12" customHeight="1" x14ac:dyDescent="0.2">
      <c r="A123" s="70" t="s">
        <v>275</v>
      </c>
      <c r="C123" s="52" t="s">
        <v>130</v>
      </c>
      <c r="F123" s="55"/>
      <c r="G123" s="54" t="s">
        <v>276</v>
      </c>
      <c r="H123" s="54" t="s">
        <v>276</v>
      </c>
      <c r="I123" s="54" t="s">
        <v>276</v>
      </c>
      <c r="J123" s="54" t="s">
        <v>276</v>
      </c>
    </row>
  </sheetData>
  <mergeCells count="26">
    <mergeCell ref="G3:H4"/>
    <mergeCell ref="I3:J4"/>
    <mergeCell ref="G5:G6"/>
    <mergeCell ref="H5:H6"/>
    <mergeCell ref="I5:I6"/>
    <mergeCell ref="A99:J99"/>
    <mergeCell ref="A120:J120"/>
    <mergeCell ref="A1:J1"/>
    <mergeCell ref="A2:J2"/>
    <mergeCell ref="A63:J63"/>
    <mergeCell ref="A64:J64"/>
    <mergeCell ref="A7:J7"/>
    <mergeCell ref="A34:J34"/>
    <mergeCell ref="A56:J56"/>
    <mergeCell ref="J5:J6"/>
    <mergeCell ref="B3:F6"/>
    <mergeCell ref="A65:A68"/>
    <mergeCell ref="E65:E68"/>
    <mergeCell ref="G65:H66"/>
    <mergeCell ref="I65:J66"/>
    <mergeCell ref="A3:A6"/>
    <mergeCell ref="G67:G68"/>
    <mergeCell ref="H67:H68"/>
    <mergeCell ref="I67:I68"/>
    <mergeCell ref="J67:J68"/>
    <mergeCell ref="A69:J69"/>
  </mergeCells>
  <pageMargins left="0.78740157480314965" right="0.78740157480314965" top="0.59055118110236227" bottom="0.70866141732283472" header="0.27559055118110237" footer="0.51181102362204722"/>
  <pageSetup paperSize="9" firstPageNumber="30" orientation="portrait" useFirstPageNumber="1" verticalDpi="300" r:id="rId1"/>
  <headerFooter alignWithMargins="0">
    <oddHeader>&amp;C&amp;8- &amp;P -</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workbookViewId="0">
      <selection sqref="A1:J1"/>
    </sheetView>
  </sheetViews>
  <sheetFormatPr baseColWidth="10" defaultRowHeight="11.25" x14ac:dyDescent="0.2"/>
  <cols>
    <col min="1" max="1" width="3.28515625" style="52" customWidth="1"/>
    <col min="2" max="4" width="1" style="52" customWidth="1"/>
    <col min="5" max="5" width="26.28515625" style="51" customWidth="1"/>
    <col min="6" max="6" width="13.28515625" style="51" customWidth="1"/>
    <col min="7" max="10" width="10.28515625" style="51" customWidth="1"/>
    <col min="11" max="16384" width="11.42578125" style="51"/>
  </cols>
  <sheetData>
    <row r="1" spans="1:10" ht="12" customHeight="1" x14ac:dyDescent="0.2">
      <c r="A1" s="147" t="s">
        <v>434</v>
      </c>
      <c r="B1" s="147"/>
      <c r="C1" s="147"/>
      <c r="D1" s="147"/>
      <c r="E1" s="147"/>
      <c r="F1" s="147"/>
      <c r="G1" s="147"/>
      <c r="H1" s="147"/>
      <c r="I1" s="147"/>
      <c r="J1" s="147"/>
    </row>
    <row r="2" spans="1:10" ht="15.95" customHeight="1" thickBot="1" x14ac:dyDescent="0.25">
      <c r="A2" s="148" t="s">
        <v>6</v>
      </c>
      <c r="B2" s="148"/>
      <c r="C2" s="148"/>
      <c r="D2" s="148"/>
      <c r="E2" s="148"/>
      <c r="F2" s="148"/>
      <c r="G2" s="148"/>
      <c r="H2" s="148"/>
      <c r="I2" s="148"/>
      <c r="J2" s="148"/>
    </row>
    <row r="3" spans="1:10" ht="15" customHeight="1" x14ac:dyDescent="0.2">
      <c r="A3" s="157" t="s">
        <v>337</v>
      </c>
      <c r="B3" s="166" t="s">
        <v>83</v>
      </c>
      <c r="C3" s="134"/>
      <c r="D3" s="134"/>
      <c r="E3" s="134"/>
      <c r="F3" s="135"/>
      <c r="G3" s="177" t="s">
        <v>410</v>
      </c>
      <c r="H3" s="178"/>
      <c r="I3" s="166" t="s">
        <v>409</v>
      </c>
      <c r="J3" s="180"/>
    </row>
    <row r="4" spans="1:10" ht="15" customHeight="1" x14ac:dyDescent="0.2">
      <c r="A4" s="175"/>
      <c r="B4" s="167"/>
      <c r="C4" s="136"/>
      <c r="D4" s="136"/>
      <c r="E4" s="136"/>
      <c r="F4" s="137"/>
      <c r="G4" s="127"/>
      <c r="H4" s="179"/>
      <c r="I4" s="181"/>
      <c r="J4" s="182"/>
    </row>
    <row r="5" spans="1:10" ht="15" customHeight="1" x14ac:dyDescent="0.2">
      <c r="A5" s="175"/>
      <c r="B5" s="167"/>
      <c r="C5" s="136"/>
      <c r="D5" s="136"/>
      <c r="E5" s="136"/>
      <c r="F5" s="137"/>
      <c r="G5" s="183" t="s">
        <v>266</v>
      </c>
      <c r="H5" s="171" t="s">
        <v>408</v>
      </c>
      <c r="I5" s="184" t="s">
        <v>266</v>
      </c>
      <c r="J5" s="185" t="s">
        <v>408</v>
      </c>
    </row>
    <row r="6" spans="1:10" ht="15" customHeight="1" thickBot="1" x14ac:dyDescent="0.25">
      <c r="A6" s="176"/>
      <c r="B6" s="168"/>
      <c r="C6" s="138"/>
      <c r="D6" s="138"/>
      <c r="E6" s="138"/>
      <c r="F6" s="139"/>
      <c r="G6" s="164"/>
      <c r="H6" s="165"/>
      <c r="I6" s="161"/>
      <c r="J6" s="170"/>
    </row>
    <row r="7" spans="1:10" ht="21.95" customHeight="1" x14ac:dyDescent="0.2">
      <c r="A7" s="151" t="s">
        <v>84</v>
      </c>
      <c r="B7" s="151"/>
      <c r="C7" s="151"/>
      <c r="D7" s="151"/>
      <c r="E7" s="151"/>
      <c r="F7" s="151"/>
      <c r="G7" s="151"/>
      <c r="H7" s="146"/>
      <c r="I7" s="151"/>
      <c r="J7" s="146"/>
    </row>
    <row r="8" spans="1:10" ht="12" customHeight="1" x14ac:dyDescent="0.2">
      <c r="A8" s="70" t="s">
        <v>397</v>
      </c>
      <c r="B8" s="51" t="s">
        <v>85</v>
      </c>
      <c r="F8" s="55"/>
      <c r="G8" s="54">
        <v>128406.73999999999</v>
      </c>
      <c r="H8" s="54">
        <v>280.93451768875667</v>
      </c>
      <c r="I8" s="54">
        <v>130117.72500000003</v>
      </c>
      <c r="J8" s="54">
        <v>284.67789397685254</v>
      </c>
    </row>
    <row r="9" spans="1:10" ht="12" customHeight="1" x14ac:dyDescent="0.2">
      <c r="A9" s="70" t="s">
        <v>396</v>
      </c>
      <c r="B9" s="51" t="s">
        <v>86</v>
      </c>
      <c r="F9" s="55"/>
      <c r="G9" s="54">
        <v>67967.824000000051</v>
      </c>
      <c r="H9" s="54">
        <v>148.70331459076291</v>
      </c>
      <c r="I9" s="54">
        <v>68845.239999999932</v>
      </c>
      <c r="J9" s="54">
        <v>150.62296803553068</v>
      </c>
    </row>
    <row r="10" spans="1:10" ht="12" customHeight="1" x14ac:dyDescent="0.2">
      <c r="A10" s="70" t="s">
        <v>395</v>
      </c>
      <c r="C10" s="51" t="s">
        <v>116</v>
      </c>
      <c r="F10" s="55"/>
      <c r="G10" s="54">
        <v>67181.171000000002</v>
      </c>
      <c r="H10" s="54">
        <v>146.98223685649901</v>
      </c>
      <c r="I10" s="54">
        <v>67859.550999999963</v>
      </c>
      <c r="J10" s="54">
        <v>148.46642964972543</v>
      </c>
    </row>
    <row r="11" spans="1:10" ht="12" customHeight="1" x14ac:dyDescent="0.2">
      <c r="A11" s="70" t="s">
        <v>394</v>
      </c>
      <c r="C11" s="51" t="s">
        <v>117</v>
      </c>
      <c r="F11" s="55"/>
      <c r="G11" s="54">
        <v>786.6530000000007</v>
      </c>
      <c r="H11" s="54">
        <v>1.7210777342638983</v>
      </c>
      <c r="I11" s="54">
        <v>985.68899999999996</v>
      </c>
      <c r="J11" s="54">
        <v>2.1565383858052378</v>
      </c>
    </row>
    <row r="12" spans="1:10" ht="12" customHeight="1" x14ac:dyDescent="0.2">
      <c r="A12" s="70" t="s">
        <v>393</v>
      </c>
      <c r="B12" s="51" t="s">
        <v>87</v>
      </c>
      <c r="F12" s="55"/>
      <c r="G12" s="54">
        <v>6058.5539999999937</v>
      </c>
      <c r="H12" s="54">
        <v>13.255199422407946</v>
      </c>
      <c r="I12" s="54">
        <v>4705.2740000000022</v>
      </c>
      <c r="J12" s="54">
        <v>10.294427549390685</v>
      </c>
    </row>
    <row r="13" spans="1:10" ht="12" customHeight="1" x14ac:dyDescent="0.2">
      <c r="A13" s="70" t="s">
        <v>392</v>
      </c>
      <c r="C13" s="51" t="s">
        <v>118</v>
      </c>
      <c r="F13" s="55"/>
      <c r="G13" s="54">
        <v>12.535</v>
      </c>
      <c r="H13" s="54">
        <v>2.7424683308902357E-2</v>
      </c>
      <c r="I13" s="54">
        <v>1.085</v>
      </c>
      <c r="J13" s="54">
        <v>2.3738158268974117E-3</v>
      </c>
    </row>
    <row r="14" spans="1:10" ht="12" customHeight="1" x14ac:dyDescent="0.2">
      <c r="A14" s="70" t="s">
        <v>391</v>
      </c>
      <c r="C14" s="51" t="s">
        <v>119</v>
      </c>
      <c r="F14" s="55"/>
      <c r="G14" s="54">
        <v>6046.0189999999948</v>
      </c>
      <c r="H14" s="54">
        <v>13.227774739099043</v>
      </c>
      <c r="I14" s="54">
        <v>4704.1890000000021</v>
      </c>
      <c r="J14" s="54">
        <v>10.292053733563787</v>
      </c>
    </row>
    <row r="15" spans="1:10" ht="12" customHeight="1" x14ac:dyDescent="0.2">
      <c r="A15" s="70" t="s">
        <v>389</v>
      </c>
      <c r="B15" s="51" t="s">
        <v>390</v>
      </c>
      <c r="F15" s="55"/>
      <c r="G15" s="54"/>
      <c r="H15" s="54"/>
      <c r="I15" s="54"/>
      <c r="J15" s="54"/>
    </row>
    <row r="16" spans="1:10" ht="12" customHeight="1" x14ac:dyDescent="0.2">
      <c r="A16" s="70"/>
      <c r="B16" s="51"/>
      <c r="E16" s="51" t="s">
        <v>372</v>
      </c>
      <c r="F16" s="55"/>
      <c r="G16" s="54">
        <v>226572.38400000005</v>
      </c>
      <c r="H16" s="54">
        <v>495.70609315859713</v>
      </c>
      <c r="I16" s="54">
        <v>230622.54099999994</v>
      </c>
      <c r="J16" s="54">
        <v>504.56722383879929</v>
      </c>
    </row>
    <row r="17" spans="1:10" ht="12" customHeight="1" x14ac:dyDescent="0.2">
      <c r="A17" s="70" t="s">
        <v>388</v>
      </c>
      <c r="C17" s="51" t="s">
        <v>118</v>
      </c>
      <c r="F17" s="55"/>
      <c r="G17" s="54">
        <v>181108.66000000009</v>
      </c>
      <c r="H17" s="54">
        <v>396.23834423611265</v>
      </c>
      <c r="I17" s="54">
        <v>186235.46999999988</v>
      </c>
      <c r="J17" s="54">
        <v>407.45502877021028</v>
      </c>
    </row>
    <row r="18" spans="1:10" ht="12" customHeight="1" x14ac:dyDescent="0.2">
      <c r="A18" s="70" t="s">
        <v>386</v>
      </c>
      <c r="D18" s="51" t="s">
        <v>387</v>
      </c>
      <c r="F18" s="55"/>
      <c r="G18" s="54">
        <v>143257.14699999997</v>
      </c>
      <c r="H18" s="54">
        <v>313.42496116568577</v>
      </c>
      <c r="I18" s="54">
        <v>148087.44300000003</v>
      </c>
      <c r="J18" s="54">
        <v>323.9929179337957</v>
      </c>
    </row>
    <row r="19" spans="1:10" ht="12" customHeight="1" x14ac:dyDescent="0.2">
      <c r="A19" s="70" t="s">
        <v>385</v>
      </c>
      <c r="E19" s="51" t="s">
        <v>120</v>
      </c>
      <c r="F19" s="55"/>
      <c r="G19" s="54">
        <v>3701.3730000000005</v>
      </c>
      <c r="H19" s="54">
        <v>8.0980440632725834</v>
      </c>
      <c r="I19" s="54">
        <v>3402.7130000000002</v>
      </c>
      <c r="J19" s="54">
        <v>7.4446211739996064</v>
      </c>
    </row>
    <row r="20" spans="1:10" ht="12" customHeight="1" x14ac:dyDescent="0.2">
      <c r="A20" s="70" t="s">
        <v>384</v>
      </c>
      <c r="E20" s="51" t="s">
        <v>121</v>
      </c>
      <c r="F20" s="55"/>
      <c r="G20" s="54">
        <v>139555.77399999998</v>
      </c>
      <c r="H20" s="54">
        <v>305.32691710241318</v>
      </c>
      <c r="I20" s="54">
        <v>144684.73000000004</v>
      </c>
      <c r="J20" s="54">
        <v>316.54829675979607</v>
      </c>
    </row>
    <row r="21" spans="1:10" ht="12" customHeight="1" x14ac:dyDescent="0.2">
      <c r="A21" s="70" t="s">
        <v>382</v>
      </c>
      <c r="E21" s="51" t="s">
        <v>413</v>
      </c>
      <c r="F21" s="55"/>
      <c r="G21" s="54" t="s">
        <v>276</v>
      </c>
      <c r="H21" s="54" t="s">
        <v>276</v>
      </c>
      <c r="I21" s="54" t="s">
        <v>276</v>
      </c>
      <c r="J21" s="54" t="s">
        <v>276</v>
      </c>
    </row>
    <row r="22" spans="1:10" ht="12" customHeight="1" x14ac:dyDescent="0.2">
      <c r="A22" s="70" t="s">
        <v>380</v>
      </c>
      <c r="D22" s="51" t="s">
        <v>381</v>
      </c>
      <c r="F22" s="55"/>
      <c r="G22" s="54"/>
      <c r="H22" s="54"/>
      <c r="I22" s="54"/>
      <c r="J22" s="54"/>
    </row>
    <row r="23" spans="1:10" ht="12" customHeight="1" x14ac:dyDescent="0.2">
      <c r="A23" s="70"/>
      <c r="D23" s="51"/>
      <c r="E23" s="51" t="s">
        <v>372</v>
      </c>
      <c r="F23" s="55"/>
      <c r="G23" s="54">
        <v>37851.513000000014</v>
      </c>
      <c r="H23" s="54">
        <v>82.813383070426852</v>
      </c>
      <c r="I23" s="54">
        <v>38148.027000000053</v>
      </c>
      <c r="J23" s="54">
        <v>83.462110836414553</v>
      </c>
    </row>
    <row r="24" spans="1:10" ht="12" customHeight="1" x14ac:dyDescent="0.2">
      <c r="A24" s="70" t="s">
        <v>379</v>
      </c>
      <c r="C24" s="51" t="s">
        <v>119</v>
      </c>
      <c r="F24" s="55"/>
      <c r="G24" s="54">
        <v>45463.723999999995</v>
      </c>
      <c r="H24" s="54">
        <v>99.467748922484517</v>
      </c>
      <c r="I24" s="54">
        <v>44387.070999999996</v>
      </c>
      <c r="J24" s="54">
        <v>97.11219506858906</v>
      </c>
    </row>
    <row r="25" spans="1:10" ht="12" customHeight="1" x14ac:dyDescent="0.2">
      <c r="A25" s="70" t="s">
        <v>377</v>
      </c>
      <c r="D25" s="52" t="s">
        <v>378</v>
      </c>
      <c r="F25" s="55"/>
      <c r="G25" s="54">
        <v>1476.42</v>
      </c>
      <c r="H25" s="54">
        <v>3.2301835605049556</v>
      </c>
      <c r="I25" s="54">
        <v>1346.9629999999997</v>
      </c>
      <c r="J25" s="54">
        <v>2.9469512328527361</v>
      </c>
    </row>
    <row r="26" spans="1:10" ht="12" customHeight="1" x14ac:dyDescent="0.2">
      <c r="A26" s="70" t="s">
        <v>375</v>
      </c>
      <c r="D26" s="52" t="s">
        <v>376</v>
      </c>
      <c r="F26" s="55"/>
      <c r="G26" s="54">
        <v>41458.227999999988</v>
      </c>
      <c r="H26" s="54">
        <v>90.704329752554315</v>
      </c>
      <c r="I26" s="54">
        <v>42552.646000000015</v>
      </c>
      <c r="J26" s="54">
        <v>93.098750738398934</v>
      </c>
    </row>
    <row r="27" spans="1:10" ht="12" customHeight="1" x14ac:dyDescent="0.2">
      <c r="A27" s="70" t="s">
        <v>373</v>
      </c>
      <c r="D27" s="52" t="s">
        <v>374</v>
      </c>
      <c r="F27" s="55"/>
      <c r="G27" s="54">
        <v>2529.0760000000009</v>
      </c>
      <c r="H27" s="54">
        <v>5.5332356094252519</v>
      </c>
      <c r="I27" s="54">
        <v>487.46199999999988</v>
      </c>
      <c r="J27" s="54">
        <v>1.0664930973373881</v>
      </c>
    </row>
    <row r="28" spans="1:10" ht="12" customHeight="1" x14ac:dyDescent="0.2">
      <c r="A28" s="70" t="s">
        <v>371</v>
      </c>
      <c r="D28" s="52" t="s">
        <v>372</v>
      </c>
      <c r="F28" s="55"/>
      <c r="G28" s="54" t="s">
        <v>276</v>
      </c>
      <c r="H28" s="54" t="s">
        <v>276</v>
      </c>
      <c r="I28" s="54" t="s">
        <v>276</v>
      </c>
      <c r="J28" s="54" t="s">
        <v>276</v>
      </c>
    </row>
    <row r="29" spans="1:10" ht="6.95" customHeight="1" x14ac:dyDescent="0.2">
      <c r="A29" s="70"/>
      <c r="F29" s="55"/>
      <c r="G29" s="54"/>
      <c r="H29" s="54"/>
      <c r="I29" s="54"/>
      <c r="J29" s="54"/>
    </row>
    <row r="30" spans="1:10" ht="12" customHeight="1" x14ac:dyDescent="0.2">
      <c r="A30" s="70" t="s">
        <v>370</v>
      </c>
      <c r="B30" s="52" t="s">
        <v>88</v>
      </c>
      <c r="F30" s="55"/>
      <c r="G30" s="54">
        <v>429005.50199999957</v>
      </c>
      <c r="H30" s="54">
        <v>938.59912486052463</v>
      </c>
      <c r="I30" s="54">
        <v>434290.78000000067</v>
      </c>
      <c r="J30" s="54">
        <v>950.16251340057318</v>
      </c>
    </row>
    <row r="31" spans="1:10" ht="12" customHeight="1" x14ac:dyDescent="0.2">
      <c r="A31" s="70" t="s">
        <v>369</v>
      </c>
      <c r="B31" s="52" t="s">
        <v>89</v>
      </c>
      <c r="F31" s="55"/>
      <c r="G31" s="54">
        <v>66304.679999999964</v>
      </c>
      <c r="H31" s="54">
        <v>145.06460717176799</v>
      </c>
      <c r="I31" s="54">
        <v>67958.866000000067</v>
      </c>
      <c r="J31" s="54">
        <v>148.68371584221237</v>
      </c>
    </row>
    <row r="32" spans="1:10" ht="6.95" customHeight="1" x14ac:dyDescent="0.2">
      <c r="A32" s="70"/>
      <c r="F32" s="55"/>
      <c r="G32" s="57"/>
      <c r="H32" s="57"/>
      <c r="I32" s="57"/>
      <c r="J32" s="57"/>
    </row>
    <row r="33" spans="1:10" s="58" customFormat="1" ht="12" customHeight="1" x14ac:dyDescent="0.2">
      <c r="A33" s="73" t="s">
        <v>368</v>
      </c>
      <c r="B33" s="62" t="s">
        <v>90</v>
      </c>
      <c r="C33" s="62"/>
      <c r="D33" s="62"/>
      <c r="F33" s="61"/>
      <c r="G33" s="60">
        <v>362700.82200000004</v>
      </c>
      <c r="H33" s="60">
        <v>793.53451768875664</v>
      </c>
      <c r="I33" s="60">
        <v>366331.91400000022</v>
      </c>
      <c r="J33" s="60">
        <v>801.47879755836084</v>
      </c>
    </row>
    <row r="34" spans="1:10" ht="21.95" customHeight="1" x14ac:dyDescent="0.2">
      <c r="A34" s="152" t="s">
        <v>91</v>
      </c>
      <c r="B34" s="152"/>
      <c r="C34" s="152"/>
      <c r="D34" s="152"/>
      <c r="E34" s="152"/>
      <c r="F34" s="152"/>
      <c r="G34" s="152"/>
      <c r="H34" s="152"/>
      <c r="I34" s="152"/>
      <c r="J34" s="152"/>
    </row>
    <row r="35" spans="1:10" ht="12" customHeight="1" x14ac:dyDescent="0.2">
      <c r="A35" s="70" t="s">
        <v>367</v>
      </c>
      <c r="B35" s="52" t="s">
        <v>92</v>
      </c>
      <c r="F35" s="55"/>
      <c r="G35" s="54">
        <v>66994.818999999974</v>
      </c>
      <c r="H35" s="54">
        <v>146.57452687772113</v>
      </c>
      <c r="I35" s="54">
        <v>78827.080000000031</v>
      </c>
      <c r="J35" s="54">
        <v>172.4617235871967</v>
      </c>
    </row>
    <row r="36" spans="1:10" ht="12" customHeight="1" x14ac:dyDescent="0.2">
      <c r="A36" s="70" t="s">
        <v>366</v>
      </c>
      <c r="C36" s="52" t="s">
        <v>93</v>
      </c>
      <c r="F36" s="55"/>
      <c r="G36" s="54">
        <v>59268.278999999988</v>
      </c>
      <c r="H36" s="54">
        <v>129.67002647296914</v>
      </c>
      <c r="I36" s="54">
        <v>68875.031999999977</v>
      </c>
      <c r="J36" s="54">
        <v>150.68814842365501</v>
      </c>
    </row>
    <row r="37" spans="1:10" ht="12" customHeight="1" x14ac:dyDescent="0.2">
      <c r="A37" s="70" t="s">
        <v>365</v>
      </c>
      <c r="D37" s="52" t="s">
        <v>122</v>
      </c>
      <c r="F37" s="55"/>
      <c r="G37" s="54">
        <v>8.2629999999999999</v>
      </c>
      <c r="H37" s="54">
        <v>1.807819371212287E-2</v>
      </c>
      <c r="I37" s="54">
        <v>34.658000000000001</v>
      </c>
      <c r="J37" s="54">
        <v>7.5826459842037328E-2</v>
      </c>
    </row>
    <row r="38" spans="1:10" ht="12" customHeight="1" x14ac:dyDescent="0.2">
      <c r="A38" s="70" t="s">
        <v>364</v>
      </c>
      <c r="D38" s="52" t="s">
        <v>123</v>
      </c>
      <c r="F38" s="55"/>
      <c r="G38" s="54">
        <v>2657.288</v>
      </c>
      <c r="H38" s="54">
        <v>5.8137440654604324</v>
      </c>
      <c r="I38" s="54">
        <v>3505.5340000000001</v>
      </c>
      <c r="J38" s="54">
        <v>7.6695779639880106</v>
      </c>
    </row>
    <row r="39" spans="1:10" ht="12" customHeight="1" x14ac:dyDescent="0.2">
      <c r="A39" s="70" t="s">
        <v>363</v>
      </c>
      <c r="D39" s="52" t="s">
        <v>124</v>
      </c>
      <c r="F39" s="55"/>
      <c r="G39" s="54">
        <v>18458.413</v>
      </c>
      <c r="H39" s="54">
        <v>40.384214671713302</v>
      </c>
      <c r="I39" s="54">
        <v>23728.511000000002</v>
      </c>
      <c r="J39" s="54">
        <v>51.914391668672195</v>
      </c>
    </row>
    <row r="40" spans="1:10" ht="12" customHeight="1" x14ac:dyDescent="0.2">
      <c r="A40" s="70" t="s">
        <v>362</v>
      </c>
      <c r="D40" s="52" t="s">
        <v>125</v>
      </c>
      <c r="F40" s="55"/>
      <c r="G40" s="54">
        <v>850.15400000000011</v>
      </c>
      <c r="H40" s="54">
        <v>1.8600083138250159</v>
      </c>
      <c r="I40" s="54">
        <v>596.88499999999999</v>
      </c>
      <c r="J40" s="54">
        <v>1.3058940643665085</v>
      </c>
    </row>
    <row r="41" spans="1:10" ht="12" customHeight="1" x14ac:dyDescent="0.2">
      <c r="A41" s="70" t="s">
        <v>361</v>
      </c>
      <c r="C41" s="52" t="s">
        <v>94</v>
      </c>
      <c r="F41" s="55"/>
      <c r="G41" s="54">
        <v>7726.5399999999945</v>
      </c>
      <c r="H41" s="54">
        <v>16.904500404752007</v>
      </c>
      <c r="I41" s="54">
        <v>9952.0479999999916</v>
      </c>
      <c r="J41" s="54">
        <v>21.77357516354169</v>
      </c>
    </row>
    <row r="42" spans="1:10" ht="12" customHeight="1" x14ac:dyDescent="0.2">
      <c r="A42" s="70" t="s">
        <v>360</v>
      </c>
      <c r="B42" s="52" t="s">
        <v>95</v>
      </c>
      <c r="F42" s="55"/>
      <c r="G42" s="54">
        <v>3596.3709999999992</v>
      </c>
      <c r="H42" s="54">
        <v>7.8683155752948126</v>
      </c>
      <c r="I42" s="54">
        <v>6139.2000000000007</v>
      </c>
      <c r="J42" s="54">
        <v>13.43164066773142</v>
      </c>
    </row>
    <row r="43" spans="1:10" ht="12" customHeight="1" x14ac:dyDescent="0.2">
      <c r="A43" s="70" t="s">
        <v>359</v>
      </c>
      <c r="C43" s="52" t="s">
        <v>118</v>
      </c>
      <c r="F43" s="55"/>
      <c r="G43" s="54">
        <v>1936.6869999999994</v>
      </c>
      <c r="H43" s="54">
        <v>4.237178112761721</v>
      </c>
      <c r="I43" s="54">
        <v>1999.7300000000002</v>
      </c>
      <c r="J43" s="54">
        <v>4.3751066576235589</v>
      </c>
    </row>
    <row r="44" spans="1:10" ht="12" customHeight="1" x14ac:dyDescent="0.2">
      <c r="A44" s="70" t="s">
        <v>358</v>
      </c>
      <c r="C44" s="52" t="s">
        <v>119</v>
      </c>
      <c r="F44" s="55"/>
      <c r="G44" s="54">
        <v>1659.6839999999997</v>
      </c>
      <c r="H44" s="54">
        <v>3.6311374625330912</v>
      </c>
      <c r="I44" s="54">
        <v>4139.47</v>
      </c>
      <c r="J44" s="54">
        <v>9.0565340101078604</v>
      </c>
    </row>
    <row r="45" spans="1:10" ht="12" customHeight="1" x14ac:dyDescent="0.2">
      <c r="A45" s="70" t="s">
        <v>357</v>
      </c>
      <c r="B45" s="52" t="s">
        <v>96</v>
      </c>
      <c r="F45" s="55"/>
      <c r="G45" s="54" t="s">
        <v>276</v>
      </c>
      <c r="H45" s="54" t="s">
        <v>276</v>
      </c>
      <c r="I45" s="54" t="s">
        <v>276</v>
      </c>
      <c r="J45" s="54" t="s">
        <v>276</v>
      </c>
    </row>
    <row r="46" spans="1:10" ht="12" customHeight="1" x14ac:dyDescent="0.2">
      <c r="A46" s="70" t="s">
        <v>356</v>
      </c>
      <c r="B46" s="52" t="s">
        <v>97</v>
      </c>
      <c r="F46" s="55"/>
      <c r="G46" s="54">
        <v>442.17899999999997</v>
      </c>
      <c r="H46" s="54">
        <v>0.96742074518126331</v>
      </c>
      <c r="I46" s="54">
        <v>74.426000000000002</v>
      </c>
      <c r="J46" s="54">
        <v>0.16283282648172051</v>
      </c>
    </row>
    <row r="47" spans="1:10" ht="12" customHeight="1" x14ac:dyDescent="0.2">
      <c r="A47" s="70" t="s">
        <v>355</v>
      </c>
      <c r="B47" s="52" t="s">
        <v>98</v>
      </c>
      <c r="F47" s="55"/>
      <c r="G47" s="54">
        <v>11.957000000000001</v>
      </c>
      <c r="H47" s="54">
        <v>2.6160106767015995E-2</v>
      </c>
      <c r="I47" s="54">
        <v>7.431</v>
      </c>
      <c r="J47" s="54">
        <v>1.6257903603386789E-2</v>
      </c>
    </row>
    <row r="48" spans="1:10" ht="6.95" customHeight="1" x14ac:dyDescent="0.2">
      <c r="A48" s="70"/>
      <c r="F48" s="55"/>
      <c r="G48" s="54"/>
      <c r="H48" s="54"/>
      <c r="I48" s="54"/>
      <c r="J48" s="54"/>
    </row>
    <row r="49" spans="1:10" ht="12" customHeight="1" x14ac:dyDescent="0.2">
      <c r="A49" s="70" t="s">
        <v>354</v>
      </c>
      <c r="B49" s="52" t="s">
        <v>99</v>
      </c>
      <c r="F49" s="55"/>
      <c r="G49" s="54">
        <v>71045.32599999987</v>
      </c>
      <c r="H49" s="54">
        <v>155.43642330496422</v>
      </c>
      <c r="I49" s="54">
        <v>85048.136999999973</v>
      </c>
      <c r="J49" s="54">
        <v>186.07245498501322</v>
      </c>
    </row>
    <row r="50" spans="1:10" ht="12" customHeight="1" x14ac:dyDescent="0.2">
      <c r="A50" s="70" t="s">
        <v>353</v>
      </c>
      <c r="B50" s="52" t="s">
        <v>89</v>
      </c>
      <c r="F50" s="55"/>
      <c r="G50" s="54">
        <v>510.54</v>
      </c>
      <c r="H50" s="54">
        <v>1.1169842693679306</v>
      </c>
      <c r="I50" s="54">
        <v>858.61500000000001</v>
      </c>
      <c r="J50" s="54">
        <v>1.8785197015774389</v>
      </c>
    </row>
    <row r="51" spans="1:10" ht="6.95" customHeight="1" x14ac:dyDescent="0.2">
      <c r="A51" s="70"/>
      <c r="F51" s="55"/>
      <c r="G51" s="57"/>
      <c r="H51" s="57"/>
      <c r="I51" s="57"/>
      <c r="J51" s="57"/>
    </row>
    <row r="52" spans="1:10" s="58" customFormat="1" ht="12" customHeight="1" x14ac:dyDescent="0.2">
      <c r="A52" s="73" t="s">
        <v>352</v>
      </c>
      <c r="B52" s="62" t="s">
        <v>100</v>
      </c>
      <c r="C52" s="62"/>
      <c r="D52" s="62"/>
      <c r="F52" s="61"/>
      <c r="G52" s="60">
        <v>70534.785999999935</v>
      </c>
      <c r="H52" s="60">
        <v>154.3194390355963</v>
      </c>
      <c r="I52" s="60">
        <v>84189.521999999968</v>
      </c>
      <c r="J52" s="60">
        <v>184.19393528343579</v>
      </c>
    </row>
    <row r="53" spans="1:10" ht="6.95" customHeight="1" x14ac:dyDescent="0.2">
      <c r="A53" s="70"/>
      <c r="F53" s="55"/>
      <c r="G53" s="60"/>
      <c r="H53" s="60"/>
      <c r="I53" s="60"/>
      <c r="J53" s="60"/>
    </row>
    <row r="54" spans="1:10" s="58" customFormat="1" ht="12" customHeight="1" x14ac:dyDescent="0.2">
      <c r="A54" s="73" t="s">
        <v>351</v>
      </c>
      <c r="B54" s="62" t="s">
        <v>101</v>
      </c>
      <c r="C54" s="62"/>
      <c r="D54" s="62"/>
      <c r="F54" s="61"/>
      <c r="G54" s="60">
        <v>433235.60800000082</v>
      </c>
      <c r="H54" s="60">
        <v>947.85395672435288</v>
      </c>
      <c r="I54" s="60">
        <v>450521.43599999946</v>
      </c>
      <c r="J54" s="60">
        <v>985.67273284179657</v>
      </c>
    </row>
    <row r="55" spans="1:10" ht="12" customHeight="1" x14ac:dyDescent="0.2">
      <c r="A55" s="70" t="s">
        <v>350</v>
      </c>
      <c r="B55" s="52" t="s">
        <v>126</v>
      </c>
      <c r="F55" s="55"/>
      <c r="G55" s="54" t="s">
        <v>276</v>
      </c>
      <c r="H55" s="54" t="s">
        <v>276</v>
      </c>
      <c r="I55" s="54" t="s">
        <v>276</v>
      </c>
      <c r="J55" s="54" t="s">
        <v>276</v>
      </c>
    </row>
    <row r="56" spans="1:10" ht="21.95" customHeight="1" x14ac:dyDescent="0.2">
      <c r="A56" s="152" t="s">
        <v>127</v>
      </c>
      <c r="B56" s="152"/>
      <c r="C56" s="152"/>
      <c r="D56" s="152"/>
      <c r="E56" s="152"/>
      <c r="F56" s="152"/>
      <c r="G56" s="152"/>
      <c r="H56" s="152"/>
      <c r="I56" s="152"/>
      <c r="J56" s="152"/>
    </row>
    <row r="57" spans="1:10" ht="12" customHeight="1" x14ac:dyDescent="0.2">
      <c r="A57" s="70" t="s">
        <v>349</v>
      </c>
      <c r="B57" s="52" t="s">
        <v>128</v>
      </c>
      <c r="F57" s="55"/>
      <c r="G57" s="54">
        <v>24404.002999999979</v>
      </c>
      <c r="H57" s="54">
        <v>53.392265954886561</v>
      </c>
      <c r="I57" s="54">
        <v>21403.86499999998</v>
      </c>
      <c r="J57" s="54">
        <v>46.828417966613429</v>
      </c>
    </row>
    <row r="58" spans="1:10" ht="12" customHeight="1" x14ac:dyDescent="0.2">
      <c r="A58" s="70" t="s">
        <v>348</v>
      </c>
      <c r="C58" s="52" t="s">
        <v>129</v>
      </c>
      <c r="F58" s="55"/>
      <c r="G58" s="54">
        <v>24404.002999999979</v>
      </c>
      <c r="H58" s="54">
        <v>53.392265954886561</v>
      </c>
      <c r="I58" s="54">
        <v>21403.86499999998</v>
      </c>
      <c r="J58" s="54">
        <v>46.828417966613429</v>
      </c>
    </row>
    <row r="59" spans="1:10" ht="12" customHeight="1" x14ac:dyDescent="0.2">
      <c r="A59" s="70" t="s">
        <v>347</v>
      </c>
      <c r="C59" s="52" t="s">
        <v>130</v>
      </c>
      <c r="F59" s="55"/>
      <c r="G59" s="54" t="s">
        <v>276</v>
      </c>
      <c r="H59" s="54" t="s">
        <v>276</v>
      </c>
      <c r="I59" s="54" t="s">
        <v>276</v>
      </c>
      <c r="J59" s="54" t="s">
        <v>276</v>
      </c>
    </row>
    <row r="60" spans="1:10" ht="12" customHeight="1" x14ac:dyDescent="0.2">
      <c r="A60" s="70" t="s">
        <v>346</v>
      </c>
      <c r="B60" s="52" t="s">
        <v>131</v>
      </c>
      <c r="F60" s="55"/>
      <c r="G60" s="54">
        <v>428.25700000000001</v>
      </c>
      <c r="H60" s="54">
        <v>0.93696151574157127</v>
      </c>
      <c r="I60" s="54">
        <v>1879.9759999999999</v>
      </c>
      <c r="J60" s="54">
        <v>4.1131030257947359</v>
      </c>
    </row>
    <row r="61" spans="1:10" ht="12" customHeight="1" x14ac:dyDescent="0.2">
      <c r="A61" s="63"/>
      <c r="F61" s="76"/>
      <c r="G61" s="54"/>
      <c r="H61" s="54"/>
      <c r="I61" s="54"/>
      <c r="J61" s="54"/>
    </row>
    <row r="62" spans="1:10" ht="15" customHeight="1" x14ac:dyDescent="0.2">
      <c r="A62" s="63"/>
      <c r="F62" s="76"/>
      <c r="G62" s="87"/>
      <c r="H62" s="87"/>
      <c r="I62" s="87"/>
      <c r="J62" s="87"/>
    </row>
    <row r="63" spans="1:10" ht="12" customHeight="1" x14ac:dyDescent="0.2">
      <c r="A63" s="149" t="s">
        <v>433</v>
      </c>
      <c r="B63" s="149"/>
      <c r="C63" s="149"/>
      <c r="D63" s="149"/>
      <c r="E63" s="149"/>
      <c r="F63" s="149"/>
      <c r="G63" s="149"/>
      <c r="H63" s="149"/>
      <c r="I63" s="149"/>
      <c r="J63" s="149"/>
    </row>
    <row r="64" spans="1:10" ht="15.95" customHeight="1" thickBot="1" x14ac:dyDescent="0.25">
      <c r="A64" s="150" t="s">
        <v>432</v>
      </c>
      <c r="B64" s="150"/>
      <c r="C64" s="150"/>
      <c r="D64" s="150"/>
      <c r="E64" s="150"/>
      <c r="F64" s="150"/>
      <c r="G64" s="150"/>
      <c r="H64" s="150"/>
      <c r="I64" s="150"/>
      <c r="J64" s="150"/>
    </row>
    <row r="65" spans="1:10" ht="15" customHeight="1" x14ac:dyDescent="0.2">
      <c r="A65" s="157" t="s">
        <v>337</v>
      </c>
      <c r="E65" s="134" t="s">
        <v>102</v>
      </c>
      <c r="F65" s="55"/>
      <c r="G65" s="177" t="s">
        <v>410</v>
      </c>
      <c r="H65" s="178"/>
      <c r="I65" s="166" t="s">
        <v>409</v>
      </c>
      <c r="J65" s="180"/>
    </row>
    <row r="66" spans="1:10" ht="15" customHeight="1" x14ac:dyDescent="0.2">
      <c r="A66" s="175"/>
      <c r="E66" s="160"/>
      <c r="F66" s="55"/>
      <c r="G66" s="127"/>
      <c r="H66" s="158"/>
      <c r="I66" s="181"/>
      <c r="J66" s="182"/>
    </row>
    <row r="67" spans="1:10" ht="15" customHeight="1" x14ac:dyDescent="0.2">
      <c r="A67" s="175"/>
      <c r="E67" s="160"/>
      <c r="F67" s="55"/>
      <c r="G67" s="186" t="s">
        <v>266</v>
      </c>
      <c r="H67" s="171" t="s">
        <v>408</v>
      </c>
      <c r="I67" s="184" t="s">
        <v>266</v>
      </c>
      <c r="J67" s="185" t="s">
        <v>408</v>
      </c>
    </row>
    <row r="68" spans="1:10" ht="15" customHeight="1" thickBot="1" x14ac:dyDescent="0.25">
      <c r="A68" s="176"/>
      <c r="B68" s="77"/>
      <c r="C68" s="77"/>
      <c r="D68" s="77"/>
      <c r="E68" s="161"/>
      <c r="F68" s="55"/>
      <c r="G68" s="187"/>
      <c r="H68" s="165"/>
      <c r="I68" s="161"/>
      <c r="J68" s="170"/>
    </row>
    <row r="69" spans="1:10" ht="21.95" customHeight="1" x14ac:dyDescent="0.2">
      <c r="A69" s="151" t="s">
        <v>84</v>
      </c>
      <c r="B69" s="151"/>
      <c r="C69" s="151"/>
      <c r="D69" s="151"/>
      <c r="E69" s="151"/>
      <c r="F69" s="151"/>
      <c r="G69" s="151"/>
      <c r="H69" s="146"/>
      <c r="I69" s="151"/>
      <c r="J69" s="146"/>
    </row>
    <row r="70" spans="1:10" ht="12" customHeight="1" x14ac:dyDescent="0.2">
      <c r="A70" s="70" t="s">
        <v>328</v>
      </c>
      <c r="B70" s="52" t="s">
        <v>103</v>
      </c>
      <c r="F70" s="55"/>
      <c r="G70" s="54">
        <v>186869.97700000013</v>
      </c>
      <c r="H70" s="54">
        <v>408.84323407793113</v>
      </c>
      <c r="I70" s="54">
        <v>198851.9809999998</v>
      </c>
      <c r="J70" s="54">
        <v>435.05804581355153</v>
      </c>
    </row>
    <row r="71" spans="1:10" ht="12" customHeight="1" x14ac:dyDescent="0.2">
      <c r="A71" s="70" t="s">
        <v>327</v>
      </c>
      <c r="C71" s="52" t="s">
        <v>132</v>
      </c>
      <c r="F71" s="55"/>
      <c r="G71" s="54">
        <v>37441.849999999977</v>
      </c>
      <c r="H71" s="54">
        <v>81.9171024131971</v>
      </c>
      <c r="I71" s="54">
        <v>37909.010999999969</v>
      </c>
      <c r="J71" s="54">
        <v>82.939179994311587</v>
      </c>
    </row>
    <row r="72" spans="1:10" ht="12" customHeight="1" x14ac:dyDescent="0.2">
      <c r="A72" s="70" t="s">
        <v>326</v>
      </c>
      <c r="C72" s="52" t="s">
        <v>133</v>
      </c>
      <c r="F72" s="55"/>
      <c r="G72" s="54">
        <v>83268.623999999953</v>
      </c>
      <c r="H72" s="54">
        <v>182.1791498019997</v>
      </c>
      <c r="I72" s="54">
        <v>89797.360000000044</v>
      </c>
      <c r="J72" s="54">
        <v>196.46303629640974</v>
      </c>
    </row>
    <row r="73" spans="1:10" ht="12" customHeight="1" x14ac:dyDescent="0.2">
      <c r="A73" s="70" t="s">
        <v>325</v>
      </c>
      <c r="C73" s="52" t="s">
        <v>134</v>
      </c>
      <c r="F73" s="55"/>
      <c r="G73" s="54">
        <v>57553.020000000055</v>
      </c>
      <c r="H73" s="54">
        <v>125.91729931957906</v>
      </c>
      <c r="I73" s="54">
        <v>61192.798000000068</v>
      </c>
      <c r="J73" s="54">
        <v>133.88058284289059</v>
      </c>
    </row>
    <row r="74" spans="1:10" ht="12" customHeight="1" x14ac:dyDescent="0.2">
      <c r="A74" s="70" t="s">
        <v>324</v>
      </c>
      <c r="C74" s="52" t="s">
        <v>135</v>
      </c>
      <c r="F74" s="55"/>
      <c r="G74" s="54">
        <v>6848.9679999999944</v>
      </c>
      <c r="H74" s="54">
        <v>14.98450565558886</v>
      </c>
      <c r="I74" s="54">
        <v>8180.2499999999964</v>
      </c>
      <c r="J74" s="54">
        <v>17.897149233159034</v>
      </c>
    </row>
    <row r="75" spans="1:10" ht="12" customHeight="1" x14ac:dyDescent="0.2">
      <c r="A75" s="70" t="s">
        <v>323</v>
      </c>
      <c r="C75" s="52" t="s">
        <v>136</v>
      </c>
      <c r="F75" s="55"/>
      <c r="G75" s="54">
        <v>1757.5149999999999</v>
      </c>
      <c r="H75" s="54">
        <v>3.8451768875664558</v>
      </c>
      <c r="I75" s="54">
        <v>1772.5619999999985</v>
      </c>
      <c r="J75" s="54">
        <v>3.8780974467805804</v>
      </c>
    </row>
    <row r="76" spans="1:10" ht="12" customHeight="1" x14ac:dyDescent="0.2">
      <c r="A76" s="70" t="s">
        <v>322</v>
      </c>
      <c r="B76" s="52" t="s">
        <v>104</v>
      </c>
      <c r="F76" s="55"/>
      <c r="G76" s="54">
        <v>64963.006999999954</v>
      </c>
      <c r="H76" s="54">
        <v>142.12922965847682</v>
      </c>
      <c r="I76" s="54">
        <v>64113.227000000152</v>
      </c>
      <c r="J76" s="54">
        <v>140.27003960006127</v>
      </c>
    </row>
    <row r="77" spans="1:10" ht="12" customHeight="1" x14ac:dyDescent="0.2">
      <c r="A77" s="70" t="s">
        <v>321</v>
      </c>
      <c r="C77" s="52" t="s">
        <v>137</v>
      </c>
      <c r="F77" s="55"/>
      <c r="G77" s="54">
        <v>23319.413999999924</v>
      </c>
      <c r="H77" s="54">
        <v>51.019349333800072</v>
      </c>
      <c r="I77" s="54">
        <v>22947.231999999949</v>
      </c>
      <c r="J77" s="54">
        <v>50.205071433259675</v>
      </c>
    </row>
    <row r="78" spans="1:10" ht="12" customHeight="1" x14ac:dyDescent="0.2">
      <c r="A78" s="70" t="s">
        <v>319</v>
      </c>
      <c r="C78" s="52" t="s">
        <v>320</v>
      </c>
      <c r="F78" s="55"/>
      <c r="G78" s="54">
        <v>32724.470000000048</v>
      </c>
      <c r="H78" s="54">
        <v>71.596188767584835</v>
      </c>
      <c r="I78" s="54">
        <v>32506.634999999966</v>
      </c>
      <c r="J78" s="54">
        <v>71.119598748550544</v>
      </c>
    </row>
    <row r="79" spans="1:10" ht="12" customHeight="1" x14ac:dyDescent="0.2">
      <c r="A79" s="70" t="s">
        <v>318</v>
      </c>
      <c r="C79" s="52" t="s">
        <v>138</v>
      </c>
      <c r="F79" s="55"/>
      <c r="G79" s="54">
        <v>8919.123000000005</v>
      </c>
      <c r="H79" s="54">
        <v>19.51369155709191</v>
      </c>
      <c r="I79" s="54">
        <v>8659.3599999999969</v>
      </c>
      <c r="J79" s="54">
        <v>18.945369418251033</v>
      </c>
    </row>
    <row r="80" spans="1:10" ht="12" customHeight="1" x14ac:dyDescent="0.2">
      <c r="A80" s="70" t="s">
        <v>317</v>
      </c>
      <c r="B80" s="52" t="s">
        <v>105</v>
      </c>
      <c r="F80" s="55"/>
      <c r="G80" s="54">
        <v>587.18499999999972</v>
      </c>
      <c r="H80" s="54">
        <v>1.2846719320891766</v>
      </c>
      <c r="I80" s="54">
        <v>326.0949999999998</v>
      </c>
      <c r="J80" s="54">
        <v>0.71344651803881243</v>
      </c>
    </row>
    <row r="81" spans="1:10" ht="12" customHeight="1" x14ac:dyDescent="0.2">
      <c r="A81" s="70" t="s">
        <v>316</v>
      </c>
      <c r="C81" s="52" t="s">
        <v>107</v>
      </c>
      <c r="F81" s="55"/>
      <c r="G81" s="54">
        <v>91.365000000000009</v>
      </c>
      <c r="H81" s="54">
        <v>0.19989279541426916</v>
      </c>
      <c r="I81" s="54">
        <v>20.457000000000004</v>
      </c>
      <c r="J81" s="54">
        <v>4.4756820618286036E-2</v>
      </c>
    </row>
    <row r="82" spans="1:10" ht="12" customHeight="1" x14ac:dyDescent="0.2">
      <c r="A82" s="70" t="s">
        <v>315</v>
      </c>
      <c r="C82" s="52" t="s">
        <v>108</v>
      </c>
      <c r="F82" s="55"/>
      <c r="G82" s="54">
        <v>495.81999999999965</v>
      </c>
      <c r="H82" s="54">
        <v>1.0847791366749076</v>
      </c>
      <c r="I82" s="54">
        <v>305.63799999999986</v>
      </c>
      <c r="J82" s="54">
        <v>0.66868969742052642</v>
      </c>
    </row>
    <row r="83" spans="1:10" ht="12" customHeight="1" x14ac:dyDescent="0.2">
      <c r="A83" s="70" t="s">
        <v>314</v>
      </c>
      <c r="B83" s="52" t="s">
        <v>106</v>
      </c>
      <c r="F83" s="55"/>
      <c r="G83" s="54">
        <v>203490.81300000023</v>
      </c>
      <c r="H83" s="54">
        <v>445.20710832038856</v>
      </c>
      <c r="I83" s="54">
        <v>201652.70299999948</v>
      </c>
      <c r="J83" s="54">
        <v>441.18560176778175</v>
      </c>
    </row>
    <row r="84" spans="1:10" ht="12" customHeight="1" x14ac:dyDescent="0.2">
      <c r="A84" s="70" t="s">
        <v>313</v>
      </c>
      <c r="C84" s="52" t="s">
        <v>107</v>
      </c>
      <c r="F84" s="55"/>
      <c r="G84" s="54">
        <v>202168.20200000008</v>
      </c>
      <c r="H84" s="54">
        <v>442.31343557879535</v>
      </c>
      <c r="I84" s="54">
        <v>200457.62599999979</v>
      </c>
      <c r="J84" s="54">
        <v>438.57095412081298</v>
      </c>
    </row>
    <row r="85" spans="1:10" ht="12" customHeight="1" x14ac:dyDescent="0.2">
      <c r="A85" s="70" t="s">
        <v>312</v>
      </c>
      <c r="D85" s="52" t="s">
        <v>407</v>
      </c>
      <c r="F85" s="55"/>
      <c r="G85" s="54">
        <v>766.56499999999994</v>
      </c>
      <c r="H85" s="54">
        <v>1.6771282298116261</v>
      </c>
      <c r="I85" s="54">
        <v>713.99700000000007</v>
      </c>
      <c r="J85" s="54">
        <v>1.5621173999606188</v>
      </c>
    </row>
    <row r="86" spans="1:10" ht="12" customHeight="1" x14ac:dyDescent="0.2">
      <c r="A86" s="70" t="s">
        <v>311</v>
      </c>
      <c r="D86" s="52" t="s">
        <v>139</v>
      </c>
      <c r="F86" s="55"/>
      <c r="G86" s="54">
        <v>93022.668000000049</v>
      </c>
      <c r="H86" s="54">
        <v>203.51952217384647</v>
      </c>
      <c r="I86" s="54">
        <v>90608.950000000026</v>
      </c>
      <c r="J86" s="54">
        <v>198.23867241341588</v>
      </c>
    </row>
    <row r="87" spans="1:10" ht="12" customHeight="1" x14ac:dyDescent="0.2">
      <c r="A87" s="70" t="s">
        <v>309</v>
      </c>
      <c r="E87" s="51" t="s">
        <v>310</v>
      </c>
      <c r="F87" s="55"/>
      <c r="G87" s="54">
        <v>79395.492000000086</v>
      </c>
      <c r="H87" s="54">
        <v>173.70532303585884</v>
      </c>
      <c r="I87" s="54">
        <v>76166.333000000028</v>
      </c>
      <c r="J87" s="54">
        <v>166.64041175312315</v>
      </c>
    </row>
    <row r="88" spans="1:10" ht="12" customHeight="1" x14ac:dyDescent="0.2">
      <c r="A88" s="70" t="s">
        <v>308</v>
      </c>
      <c r="D88" s="52" t="s">
        <v>140</v>
      </c>
      <c r="F88" s="55"/>
      <c r="G88" s="54">
        <v>40583.75499999999</v>
      </c>
      <c r="H88" s="54">
        <v>88.791115146476471</v>
      </c>
      <c r="I88" s="54">
        <v>39522.523999999961</v>
      </c>
      <c r="J88" s="54">
        <v>86.469302295053268</v>
      </c>
    </row>
    <row r="89" spans="1:10" ht="12" customHeight="1" x14ac:dyDescent="0.2">
      <c r="A89" s="70" t="s">
        <v>306</v>
      </c>
      <c r="D89" s="52" t="s">
        <v>307</v>
      </c>
      <c r="F89" s="55"/>
      <c r="G89" s="54">
        <v>39471.487000000001</v>
      </c>
      <c r="H89" s="54">
        <v>86.357641061544186</v>
      </c>
      <c r="I89" s="54">
        <v>39074.256999999991</v>
      </c>
      <c r="J89" s="54">
        <v>85.48856192705712</v>
      </c>
    </row>
    <row r="90" spans="1:10" ht="12" customHeight="1" x14ac:dyDescent="0.2">
      <c r="A90" s="70" t="s">
        <v>304</v>
      </c>
      <c r="D90" s="52" t="s">
        <v>305</v>
      </c>
      <c r="F90" s="55"/>
      <c r="G90" s="54">
        <v>26821.927000000018</v>
      </c>
      <c r="H90" s="54">
        <v>58.682317806900478</v>
      </c>
      <c r="I90" s="54">
        <v>28883.769999999979</v>
      </c>
      <c r="J90" s="54">
        <v>63.193318310105674</v>
      </c>
    </row>
    <row r="91" spans="1:10" ht="12" customHeight="1" x14ac:dyDescent="0.2">
      <c r="A91" s="70" t="s">
        <v>303</v>
      </c>
      <c r="D91" s="52" t="s">
        <v>291</v>
      </c>
      <c r="F91" s="55"/>
      <c r="G91" s="54">
        <v>355.02099999999996</v>
      </c>
      <c r="H91" s="54">
        <v>0.77673222919902862</v>
      </c>
      <c r="I91" s="54">
        <v>293.86500000000001</v>
      </c>
      <c r="J91" s="54">
        <v>0.64293215481217314</v>
      </c>
    </row>
    <row r="92" spans="1:10" ht="12" customHeight="1" x14ac:dyDescent="0.2">
      <c r="A92" s="70" t="s">
        <v>302</v>
      </c>
      <c r="D92" s="52" t="s">
        <v>406</v>
      </c>
      <c r="F92" s="55"/>
      <c r="G92" s="54">
        <v>1146.7789999999995</v>
      </c>
      <c r="H92" s="54">
        <v>2.5089789310171309</v>
      </c>
      <c r="I92" s="54">
        <v>1360.2629999999997</v>
      </c>
      <c r="J92" s="54">
        <v>2.9760496204082525</v>
      </c>
    </row>
    <row r="93" spans="1:10" ht="12" customHeight="1" x14ac:dyDescent="0.2">
      <c r="A93" s="70" t="s">
        <v>301</v>
      </c>
      <c r="C93" s="52" t="s">
        <v>108</v>
      </c>
      <c r="F93" s="55"/>
      <c r="G93" s="54">
        <v>1322.6110000000001</v>
      </c>
      <c r="H93" s="54">
        <v>2.8936727415931913</v>
      </c>
      <c r="I93" s="54">
        <v>1195.0769999999991</v>
      </c>
      <c r="J93" s="54">
        <v>2.6146476469687356</v>
      </c>
    </row>
    <row r="94" spans="1:10" ht="6.95" customHeight="1" x14ac:dyDescent="0.2">
      <c r="A94" s="70"/>
      <c r="F94" s="55"/>
      <c r="G94" s="54"/>
      <c r="H94" s="54"/>
      <c r="I94" s="54"/>
      <c r="J94" s="54"/>
    </row>
    <row r="95" spans="1:10" ht="12" customHeight="1" x14ac:dyDescent="0.2">
      <c r="A95" s="70" t="s">
        <v>300</v>
      </c>
      <c r="B95" s="52" t="s">
        <v>109</v>
      </c>
      <c r="F95" s="55"/>
      <c r="G95" s="54">
        <v>455910.98200000043</v>
      </c>
      <c r="H95" s="54">
        <v>997.46424398888576</v>
      </c>
      <c r="I95" s="54">
        <v>464944.00600000017</v>
      </c>
      <c r="J95" s="54">
        <v>1017.2271336994332</v>
      </c>
    </row>
    <row r="96" spans="1:10" ht="12" customHeight="1" x14ac:dyDescent="0.2">
      <c r="A96" s="70" t="s">
        <v>299</v>
      </c>
      <c r="B96" s="52" t="s">
        <v>89</v>
      </c>
      <c r="F96" s="55"/>
      <c r="G96" s="54">
        <v>66304.679999999964</v>
      </c>
      <c r="H96" s="54">
        <v>145.06460717176799</v>
      </c>
      <c r="I96" s="54">
        <v>67958.866000000067</v>
      </c>
      <c r="J96" s="54">
        <v>148.68371584221237</v>
      </c>
    </row>
    <row r="97" spans="1:10" ht="6.95" customHeight="1" x14ac:dyDescent="0.2">
      <c r="A97" s="70"/>
      <c r="F97" s="55"/>
      <c r="G97" s="57"/>
      <c r="H97" s="57"/>
      <c r="I97" s="57"/>
      <c r="J97" s="57"/>
    </row>
    <row r="98" spans="1:10" s="58" customFormat="1" ht="12" customHeight="1" x14ac:dyDescent="0.2">
      <c r="A98" s="73" t="s">
        <v>298</v>
      </c>
      <c r="B98" s="62" t="s">
        <v>110</v>
      </c>
      <c r="C98" s="62"/>
      <c r="D98" s="62"/>
      <c r="F98" s="61"/>
      <c r="G98" s="60">
        <v>389606.30199999991</v>
      </c>
      <c r="H98" s="60">
        <v>852.39963681711765</v>
      </c>
      <c r="I98" s="60">
        <v>396985.14000000106</v>
      </c>
      <c r="J98" s="60">
        <v>868.5434178572209</v>
      </c>
    </row>
    <row r="99" spans="1:10" ht="21.95" customHeight="1" x14ac:dyDescent="0.2">
      <c r="A99" s="146" t="s">
        <v>91</v>
      </c>
      <c r="B99" s="146"/>
      <c r="C99" s="146"/>
      <c r="D99" s="146"/>
      <c r="E99" s="146"/>
      <c r="F99" s="146"/>
      <c r="G99" s="146"/>
      <c r="H99" s="146"/>
      <c r="I99" s="146"/>
      <c r="J99" s="146"/>
    </row>
    <row r="100" spans="1:10" ht="12" customHeight="1" x14ac:dyDescent="0.2">
      <c r="A100" s="70" t="s">
        <v>297</v>
      </c>
      <c r="B100" s="52" t="s">
        <v>111</v>
      </c>
      <c r="F100" s="55"/>
      <c r="G100" s="54">
        <v>14440.173999999985</v>
      </c>
      <c r="H100" s="54">
        <v>31.59291574594701</v>
      </c>
      <c r="I100" s="54">
        <v>13243.046999999995</v>
      </c>
      <c r="J100" s="54">
        <v>28.973783009167086</v>
      </c>
    </row>
    <row r="101" spans="1:10" ht="12" customHeight="1" x14ac:dyDescent="0.2">
      <c r="A101" s="70" t="s">
        <v>296</v>
      </c>
      <c r="B101" s="52" t="s">
        <v>95</v>
      </c>
      <c r="F101" s="55"/>
      <c r="G101" s="54">
        <v>21514.41599999999</v>
      </c>
      <c r="H101" s="54">
        <v>47.070286826963049</v>
      </c>
      <c r="I101" s="54">
        <v>23860.946000000018</v>
      </c>
      <c r="J101" s="54">
        <v>52.204139409718422</v>
      </c>
    </row>
    <row r="102" spans="1:10" ht="12" customHeight="1" x14ac:dyDescent="0.2">
      <c r="A102" s="70" t="s">
        <v>295</v>
      </c>
      <c r="C102" s="52" t="s">
        <v>107</v>
      </c>
      <c r="F102" s="55"/>
      <c r="G102" s="54">
        <v>19947.246999999988</v>
      </c>
      <c r="H102" s="54">
        <v>43.641558185835869</v>
      </c>
      <c r="I102" s="54">
        <v>23285.666000000001</v>
      </c>
      <c r="J102" s="54">
        <v>50.945513816264466</v>
      </c>
    </row>
    <row r="103" spans="1:10" ht="12" customHeight="1" x14ac:dyDescent="0.2">
      <c r="A103" s="70" t="s">
        <v>294</v>
      </c>
      <c r="D103" s="74" t="s">
        <v>407</v>
      </c>
      <c r="F103" s="55"/>
      <c r="G103" s="54" t="s">
        <v>276</v>
      </c>
      <c r="H103" s="54" t="s">
        <v>276</v>
      </c>
      <c r="I103" s="54">
        <v>188.66600000000003</v>
      </c>
      <c r="J103" s="54">
        <v>0.41277266064278995</v>
      </c>
    </row>
    <row r="104" spans="1:10" ht="12" customHeight="1" x14ac:dyDescent="0.2">
      <c r="A104" s="70" t="s">
        <v>293</v>
      </c>
      <c r="D104" s="52" t="s">
        <v>141</v>
      </c>
      <c r="F104" s="55"/>
      <c r="G104" s="54">
        <v>19406.798999999999</v>
      </c>
      <c r="H104" s="54">
        <v>42.459139737895725</v>
      </c>
      <c r="I104" s="54">
        <v>22218.285000000007</v>
      </c>
      <c r="J104" s="54">
        <v>48.610245695407706</v>
      </c>
    </row>
    <row r="105" spans="1:10" ht="12" customHeight="1" x14ac:dyDescent="0.2">
      <c r="A105" s="70" t="s">
        <v>292</v>
      </c>
      <c r="D105" s="52" t="s">
        <v>142</v>
      </c>
      <c r="F105" s="55"/>
      <c r="G105" s="54">
        <v>510.54</v>
      </c>
      <c r="H105" s="54">
        <v>1.1169842693679306</v>
      </c>
      <c r="I105" s="54">
        <v>858.61500000000001</v>
      </c>
      <c r="J105" s="54">
        <v>1.8785197015774389</v>
      </c>
    </row>
    <row r="106" spans="1:10" ht="12" customHeight="1" x14ac:dyDescent="0.2">
      <c r="A106" s="70" t="s">
        <v>290</v>
      </c>
      <c r="D106" s="52" t="s">
        <v>291</v>
      </c>
      <c r="F106" s="55"/>
      <c r="G106" s="54">
        <v>29.908000000000001</v>
      </c>
      <c r="H106" s="54">
        <v>6.5434178572209942E-2</v>
      </c>
      <c r="I106" s="54">
        <v>20.100000000000001</v>
      </c>
      <c r="J106" s="54">
        <v>4.3975758636532698E-2</v>
      </c>
    </row>
    <row r="107" spans="1:10" ht="12" customHeight="1" x14ac:dyDescent="0.2">
      <c r="A107" s="70" t="s">
        <v>289</v>
      </c>
      <c r="D107" s="52" t="s">
        <v>406</v>
      </c>
      <c r="F107" s="55"/>
      <c r="G107" s="54" t="s">
        <v>276</v>
      </c>
      <c r="H107" s="54" t="s">
        <v>276</v>
      </c>
      <c r="I107" s="54" t="s">
        <v>276</v>
      </c>
      <c r="J107" s="54" t="s">
        <v>276</v>
      </c>
    </row>
    <row r="108" spans="1:10" ht="12" customHeight="1" x14ac:dyDescent="0.2">
      <c r="A108" s="70" t="s">
        <v>288</v>
      </c>
      <c r="C108" s="52" t="s">
        <v>108</v>
      </c>
      <c r="F108" s="55"/>
      <c r="G108" s="54">
        <v>1567.1690000000003</v>
      </c>
      <c r="H108" s="54">
        <v>3.4287286411271798</v>
      </c>
      <c r="I108" s="54">
        <v>575.28</v>
      </c>
      <c r="J108" s="54">
        <v>1.2586255934539567</v>
      </c>
    </row>
    <row r="109" spans="1:10" ht="12" customHeight="1" x14ac:dyDescent="0.2">
      <c r="A109" s="70" t="s">
        <v>287</v>
      </c>
      <c r="B109" s="52" t="s">
        <v>143</v>
      </c>
      <c r="F109" s="55"/>
      <c r="G109" s="54">
        <v>4694.9309999999969</v>
      </c>
      <c r="H109" s="54">
        <v>10.271798630406721</v>
      </c>
      <c r="I109" s="54">
        <v>5271.3139999999985</v>
      </c>
      <c r="J109" s="54">
        <v>11.532837420963967</v>
      </c>
    </row>
    <row r="110" spans="1:10" ht="12" customHeight="1" x14ac:dyDescent="0.2">
      <c r="A110" s="70" t="s">
        <v>286</v>
      </c>
      <c r="B110" s="52" t="s">
        <v>208</v>
      </c>
      <c r="F110" s="55"/>
      <c r="G110" s="54">
        <v>55.530999999999999</v>
      </c>
      <c r="H110" s="54">
        <v>0.1214934255146914</v>
      </c>
      <c r="I110" s="54">
        <v>42.322000000000003</v>
      </c>
      <c r="J110" s="54">
        <v>9.2594132189817754E-2</v>
      </c>
    </row>
    <row r="111" spans="1:10" ht="12" customHeight="1" x14ac:dyDescent="0.2">
      <c r="A111" s="70" t="s">
        <v>285</v>
      </c>
      <c r="B111" s="52" t="s">
        <v>112</v>
      </c>
      <c r="F111" s="55"/>
      <c r="G111" s="54" t="s">
        <v>276</v>
      </c>
      <c r="H111" s="54" t="s">
        <v>276</v>
      </c>
      <c r="I111" s="54" t="s">
        <v>276</v>
      </c>
      <c r="J111" s="54" t="s">
        <v>276</v>
      </c>
    </row>
    <row r="112" spans="1:10" ht="6.95" customHeight="1" x14ac:dyDescent="0.2">
      <c r="A112" s="70"/>
      <c r="F112" s="55"/>
      <c r="G112" s="54"/>
      <c r="H112" s="54"/>
      <c r="I112" s="54"/>
      <c r="J112" s="54"/>
    </row>
    <row r="113" spans="1:10" ht="12" customHeight="1" x14ac:dyDescent="0.2">
      <c r="A113" s="70" t="s">
        <v>284</v>
      </c>
      <c r="B113" s="52" t="s">
        <v>113</v>
      </c>
      <c r="F113" s="55"/>
      <c r="G113" s="54">
        <v>40705.051999999938</v>
      </c>
      <c r="H113" s="54">
        <v>89.056494628831473</v>
      </c>
      <c r="I113" s="54">
        <v>42417.629000000052</v>
      </c>
      <c r="J113" s="54">
        <v>92.803353972039289</v>
      </c>
    </row>
    <row r="114" spans="1:10" ht="12" customHeight="1" x14ac:dyDescent="0.2">
      <c r="A114" s="70" t="s">
        <v>283</v>
      </c>
      <c r="B114" s="52" t="s">
        <v>89</v>
      </c>
      <c r="F114" s="55"/>
      <c r="G114" s="54">
        <v>510.54</v>
      </c>
      <c r="H114" s="54">
        <v>1.1169842693679306</v>
      </c>
      <c r="I114" s="54">
        <v>858.61500000000001</v>
      </c>
      <c r="J114" s="54">
        <v>1.8785197015774389</v>
      </c>
    </row>
    <row r="115" spans="1:10" ht="6.95" customHeight="1" x14ac:dyDescent="0.2">
      <c r="A115" s="70"/>
      <c r="F115" s="55"/>
      <c r="G115" s="57"/>
      <c r="H115" s="57"/>
      <c r="I115" s="57"/>
      <c r="J115" s="57"/>
    </row>
    <row r="116" spans="1:10" s="58" customFormat="1" ht="12" customHeight="1" x14ac:dyDescent="0.2">
      <c r="A116" s="73" t="s">
        <v>282</v>
      </c>
      <c r="B116" s="62" t="s">
        <v>114</v>
      </c>
      <c r="C116" s="62"/>
      <c r="D116" s="62"/>
      <c r="F116" s="61"/>
      <c r="G116" s="60">
        <v>40194.511999999937</v>
      </c>
      <c r="H116" s="60">
        <v>87.93951035946354</v>
      </c>
      <c r="I116" s="60">
        <v>41559.014000000054</v>
      </c>
      <c r="J116" s="60">
        <v>90.924834270461844</v>
      </c>
    </row>
    <row r="117" spans="1:10" ht="6.95" customHeight="1" x14ac:dyDescent="0.2">
      <c r="A117" s="70"/>
      <c r="F117" s="55"/>
      <c r="G117" s="60"/>
      <c r="H117" s="60"/>
      <c r="I117" s="60"/>
      <c r="J117" s="60"/>
    </row>
    <row r="118" spans="1:10" s="58" customFormat="1" ht="12" customHeight="1" x14ac:dyDescent="0.2">
      <c r="A118" s="73" t="s">
        <v>280</v>
      </c>
      <c r="B118" s="62" t="s">
        <v>281</v>
      </c>
      <c r="C118" s="62"/>
      <c r="D118" s="62"/>
      <c r="F118" s="61"/>
      <c r="G118" s="60">
        <v>429800.81399999961</v>
      </c>
      <c r="H118" s="60">
        <v>940.33914717658126</v>
      </c>
      <c r="I118" s="60">
        <v>438544.15400000161</v>
      </c>
      <c r="J118" s="60">
        <v>959.46825212768272</v>
      </c>
    </row>
    <row r="119" spans="1:10" ht="12" customHeight="1" x14ac:dyDescent="0.2">
      <c r="A119" s="70" t="s">
        <v>279</v>
      </c>
      <c r="B119" s="52" t="s">
        <v>144</v>
      </c>
      <c r="F119" s="55"/>
      <c r="G119" s="54">
        <v>3434.7940000012168</v>
      </c>
      <c r="H119" s="54">
        <v>7.5148095477716197</v>
      </c>
      <c r="I119" s="54">
        <v>11977.281999997853</v>
      </c>
      <c r="J119" s="54">
        <v>26.204480714113856</v>
      </c>
    </row>
    <row r="120" spans="1:10" ht="21.95" customHeight="1" x14ac:dyDescent="0.2">
      <c r="A120" s="146" t="s">
        <v>127</v>
      </c>
      <c r="B120" s="146"/>
      <c r="C120" s="146"/>
      <c r="D120" s="146"/>
      <c r="E120" s="146"/>
      <c r="F120" s="146"/>
      <c r="G120" s="146"/>
      <c r="H120" s="146"/>
      <c r="I120" s="146"/>
      <c r="J120" s="146"/>
    </row>
    <row r="121" spans="1:10" ht="12" customHeight="1" x14ac:dyDescent="0.2">
      <c r="A121" s="70" t="s">
        <v>278</v>
      </c>
      <c r="B121" s="52" t="s">
        <v>145</v>
      </c>
      <c r="F121" s="55"/>
      <c r="G121" s="54">
        <v>11422.585999999998</v>
      </c>
      <c r="H121" s="54">
        <v>24.990889798061566</v>
      </c>
      <c r="I121" s="54">
        <v>7384.13</v>
      </c>
      <c r="J121" s="54">
        <v>16.155359135362197</v>
      </c>
    </row>
    <row r="122" spans="1:10" ht="12" customHeight="1" x14ac:dyDescent="0.2">
      <c r="A122" s="70" t="s">
        <v>277</v>
      </c>
      <c r="C122" s="52" t="s">
        <v>129</v>
      </c>
      <c r="F122" s="55"/>
      <c r="G122" s="54">
        <v>11422.585999999998</v>
      </c>
      <c r="H122" s="54">
        <v>24.990889798061566</v>
      </c>
      <c r="I122" s="54">
        <v>7384.13</v>
      </c>
      <c r="J122" s="54">
        <v>16.155359135362197</v>
      </c>
    </row>
    <row r="123" spans="1:10" ht="12" customHeight="1" x14ac:dyDescent="0.2">
      <c r="A123" s="70" t="s">
        <v>275</v>
      </c>
      <c r="C123" s="52" t="s">
        <v>130</v>
      </c>
      <c r="F123" s="55"/>
      <c r="G123" s="54" t="s">
        <v>276</v>
      </c>
      <c r="H123" s="54" t="s">
        <v>276</v>
      </c>
      <c r="I123" s="54" t="s">
        <v>276</v>
      </c>
      <c r="J123" s="54" t="s">
        <v>276</v>
      </c>
    </row>
  </sheetData>
  <mergeCells count="26">
    <mergeCell ref="G3:H4"/>
    <mergeCell ref="I3:J4"/>
    <mergeCell ref="G5:G6"/>
    <mergeCell ref="H5:H6"/>
    <mergeCell ref="I5:I6"/>
    <mergeCell ref="A99:J99"/>
    <mergeCell ref="A120:J120"/>
    <mergeCell ref="A1:J1"/>
    <mergeCell ref="A2:J2"/>
    <mergeCell ref="A63:J63"/>
    <mergeCell ref="A64:J64"/>
    <mergeCell ref="A7:J7"/>
    <mergeCell ref="A34:J34"/>
    <mergeCell ref="A56:J56"/>
    <mergeCell ref="J5:J6"/>
    <mergeCell ref="B3:F6"/>
    <mergeCell ref="A65:A68"/>
    <mergeCell ref="E65:E68"/>
    <mergeCell ref="G65:H66"/>
    <mergeCell ref="I65:J66"/>
    <mergeCell ref="A3:A6"/>
    <mergeCell ref="G67:G68"/>
    <mergeCell ref="H67:H68"/>
    <mergeCell ref="I67:I68"/>
    <mergeCell ref="J67:J68"/>
    <mergeCell ref="A69:J69"/>
  </mergeCells>
  <pageMargins left="0.78740157480314965" right="0.78740157480314965" top="0.59055118110236227" bottom="0.70866141732283472" header="0.27559055118110237" footer="0.51181102362204722"/>
  <pageSetup paperSize="9" firstPageNumber="32" orientation="portrait" useFirstPageNumber="1" verticalDpi="300" r:id="rId1"/>
  <headerFooter alignWithMargins="0">
    <oddHeader>&amp;C&amp;8- &amp;P -</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workbookViewId="0">
      <selection sqref="A1:J1"/>
    </sheetView>
  </sheetViews>
  <sheetFormatPr baseColWidth="10" defaultRowHeight="11.25" x14ac:dyDescent="0.2"/>
  <cols>
    <col min="1" max="1" width="3.28515625" style="52" customWidth="1"/>
    <col min="2" max="4" width="1" style="52" customWidth="1"/>
    <col min="5" max="5" width="26.28515625" style="51" customWidth="1"/>
    <col min="6" max="6" width="13.28515625" style="51" customWidth="1"/>
    <col min="7" max="10" width="10.28515625" style="51" customWidth="1"/>
    <col min="11" max="16384" width="11.42578125" style="51"/>
  </cols>
  <sheetData>
    <row r="1" spans="1:10" ht="12" customHeight="1" x14ac:dyDescent="0.2">
      <c r="A1" s="147" t="s">
        <v>437</v>
      </c>
      <c r="B1" s="147"/>
      <c r="C1" s="147"/>
      <c r="D1" s="147"/>
      <c r="E1" s="147"/>
      <c r="F1" s="147"/>
      <c r="G1" s="147"/>
      <c r="H1" s="147"/>
      <c r="I1" s="147"/>
      <c r="J1" s="147"/>
    </row>
    <row r="2" spans="1:10" ht="15.95" customHeight="1" thickBot="1" x14ac:dyDescent="0.25">
      <c r="A2" s="148" t="s">
        <v>234</v>
      </c>
      <c r="B2" s="148"/>
      <c r="C2" s="148"/>
      <c r="D2" s="148"/>
      <c r="E2" s="148"/>
      <c r="F2" s="148"/>
      <c r="G2" s="148"/>
      <c r="H2" s="148"/>
      <c r="I2" s="148"/>
      <c r="J2" s="148"/>
    </row>
    <row r="3" spans="1:10" ht="15" customHeight="1" x14ac:dyDescent="0.2">
      <c r="A3" s="157" t="s">
        <v>337</v>
      </c>
      <c r="B3" s="166" t="s">
        <v>83</v>
      </c>
      <c r="C3" s="134"/>
      <c r="D3" s="134"/>
      <c r="E3" s="134"/>
      <c r="F3" s="135"/>
      <c r="G3" s="177" t="s">
        <v>410</v>
      </c>
      <c r="H3" s="178"/>
      <c r="I3" s="166" t="s">
        <v>409</v>
      </c>
      <c r="J3" s="180"/>
    </row>
    <row r="4" spans="1:10" ht="15" customHeight="1" x14ac:dyDescent="0.2">
      <c r="A4" s="175"/>
      <c r="B4" s="167"/>
      <c r="C4" s="136"/>
      <c r="D4" s="136"/>
      <c r="E4" s="136"/>
      <c r="F4" s="137"/>
      <c r="G4" s="127"/>
      <c r="H4" s="179"/>
      <c r="I4" s="181"/>
      <c r="J4" s="182"/>
    </row>
    <row r="5" spans="1:10" ht="15" customHeight="1" x14ac:dyDescent="0.2">
      <c r="A5" s="175"/>
      <c r="B5" s="167"/>
      <c r="C5" s="136"/>
      <c r="D5" s="136"/>
      <c r="E5" s="136"/>
      <c r="F5" s="137"/>
      <c r="G5" s="183" t="s">
        <v>266</v>
      </c>
      <c r="H5" s="171" t="s">
        <v>408</v>
      </c>
      <c r="I5" s="184" t="s">
        <v>266</v>
      </c>
      <c r="J5" s="185" t="s">
        <v>408</v>
      </c>
    </row>
    <row r="6" spans="1:10" ht="15" customHeight="1" thickBot="1" x14ac:dyDescent="0.25">
      <c r="A6" s="176"/>
      <c r="B6" s="168"/>
      <c r="C6" s="138"/>
      <c r="D6" s="138"/>
      <c r="E6" s="138"/>
      <c r="F6" s="139"/>
      <c r="G6" s="164"/>
      <c r="H6" s="165"/>
      <c r="I6" s="161"/>
      <c r="J6" s="170"/>
    </row>
    <row r="7" spans="1:10" ht="21.95" customHeight="1" x14ac:dyDescent="0.2">
      <c r="A7" s="151" t="s">
        <v>84</v>
      </c>
      <c r="B7" s="151"/>
      <c r="C7" s="151"/>
      <c r="D7" s="151"/>
      <c r="E7" s="151"/>
      <c r="F7" s="151"/>
      <c r="G7" s="151"/>
      <c r="H7" s="146"/>
      <c r="I7" s="151"/>
      <c r="J7" s="146"/>
    </row>
    <row r="8" spans="1:10" ht="12" customHeight="1" x14ac:dyDescent="0.2">
      <c r="A8" s="70" t="s">
        <v>397</v>
      </c>
      <c r="B8" s="51" t="s">
        <v>85</v>
      </c>
      <c r="F8" s="55"/>
      <c r="G8" s="54">
        <v>328757.95099999994</v>
      </c>
      <c r="H8" s="54">
        <v>204.83259335779013</v>
      </c>
      <c r="I8" s="54">
        <v>333207.84999999992</v>
      </c>
      <c r="J8" s="54">
        <v>207.60510227986401</v>
      </c>
    </row>
    <row r="9" spans="1:10" ht="12" customHeight="1" x14ac:dyDescent="0.2">
      <c r="A9" s="70" t="s">
        <v>396</v>
      </c>
      <c r="B9" s="51" t="s">
        <v>86</v>
      </c>
      <c r="F9" s="55"/>
      <c r="G9" s="54">
        <v>239566.02499999997</v>
      </c>
      <c r="H9" s="54">
        <v>149.26157688933637</v>
      </c>
      <c r="I9" s="54">
        <v>238212.24499999985</v>
      </c>
      <c r="J9" s="54">
        <v>148.41810445804632</v>
      </c>
    </row>
    <row r="10" spans="1:10" ht="12" customHeight="1" x14ac:dyDescent="0.2">
      <c r="A10" s="70" t="s">
        <v>395</v>
      </c>
      <c r="C10" s="51" t="s">
        <v>116</v>
      </c>
      <c r="F10" s="55"/>
      <c r="G10" s="54">
        <v>223143.95999999988</v>
      </c>
      <c r="H10" s="54">
        <v>139.02981168941213</v>
      </c>
      <c r="I10" s="54">
        <v>219152.88899999988</v>
      </c>
      <c r="J10" s="54">
        <v>136.54317548572968</v>
      </c>
    </row>
    <row r="11" spans="1:10" ht="12" customHeight="1" x14ac:dyDescent="0.2">
      <c r="A11" s="70" t="s">
        <v>394</v>
      </c>
      <c r="C11" s="51" t="s">
        <v>117</v>
      </c>
      <c r="F11" s="55"/>
      <c r="G11" s="54">
        <v>16422.064999999999</v>
      </c>
      <c r="H11" s="54">
        <v>10.231765199924236</v>
      </c>
      <c r="I11" s="54">
        <v>19059.355999999996</v>
      </c>
      <c r="J11" s="54">
        <v>11.874928972316649</v>
      </c>
    </row>
    <row r="12" spans="1:10" ht="12" customHeight="1" x14ac:dyDescent="0.2">
      <c r="A12" s="70" t="s">
        <v>393</v>
      </c>
      <c r="B12" s="51" t="s">
        <v>87</v>
      </c>
      <c r="F12" s="55"/>
      <c r="G12" s="54">
        <v>8646.6880000000001</v>
      </c>
      <c r="H12" s="54">
        <v>5.3873176956127322</v>
      </c>
      <c r="I12" s="54">
        <v>6931.0319999999992</v>
      </c>
      <c r="J12" s="54">
        <v>4.3183784753720857</v>
      </c>
    </row>
    <row r="13" spans="1:10" ht="12" customHeight="1" x14ac:dyDescent="0.2">
      <c r="A13" s="70" t="s">
        <v>392</v>
      </c>
      <c r="C13" s="51" t="s">
        <v>118</v>
      </c>
      <c r="F13" s="55"/>
      <c r="G13" s="54">
        <v>2.2210000000000001</v>
      </c>
      <c r="H13" s="54">
        <v>1.3837937256387506E-3</v>
      </c>
      <c r="I13" s="54">
        <v>5.0270000000000001</v>
      </c>
      <c r="J13" s="54">
        <v>3.1320716158424133E-3</v>
      </c>
    </row>
    <row r="14" spans="1:10" ht="12" customHeight="1" x14ac:dyDescent="0.2">
      <c r="A14" s="70" t="s">
        <v>391</v>
      </c>
      <c r="C14" s="51" t="s">
        <v>119</v>
      </c>
      <c r="F14" s="55"/>
      <c r="G14" s="54">
        <v>8644.4670000000006</v>
      </c>
      <c r="H14" s="54">
        <v>5.3859339018870935</v>
      </c>
      <c r="I14" s="54">
        <v>6926.0049999999992</v>
      </c>
      <c r="J14" s="54">
        <v>4.3152464037562428</v>
      </c>
    </row>
    <row r="15" spans="1:10" ht="12" customHeight="1" x14ac:dyDescent="0.2">
      <c r="A15" s="70" t="s">
        <v>389</v>
      </c>
      <c r="B15" s="51" t="s">
        <v>390</v>
      </c>
      <c r="F15" s="55"/>
      <c r="G15" s="54"/>
      <c r="H15" s="54"/>
      <c r="I15" s="54"/>
      <c r="J15" s="54"/>
    </row>
    <row r="16" spans="1:10" ht="12" customHeight="1" x14ac:dyDescent="0.2">
      <c r="A16" s="70"/>
      <c r="B16" s="51"/>
      <c r="E16" s="51" t="s">
        <v>372</v>
      </c>
      <c r="F16" s="55"/>
      <c r="G16" s="54">
        <v>855275.44799999986</v>
      </c>
      <c r="H16" s="54">
        <v>532.87924296950541</v>
      </c>
      <c r="I16" s="54">
        <v>849978.55899999978</v>
      </c>
      <c r="J16" s="54">
        <v>529.5790170516284</v>
      </c>
    </row>
    <row r="17" spans="1:10" ht="12" customHeight="1" x14ac:dyDescent="0.2">
      <c r="A17" s="70" t="s">
        <v>388</v>
      </c>
      <c r="C17" s="51" t="s">
        <v>118</v>
      </c>
      <c r="F17" s="55"/>
      <c r="G17" s="54">
        <v>60639.261000000006</v>
      </c>
      <c r="H17" s="54">
        <v>37.781282710117331</v>
      </c>
      <c r="I17" s="54">
        <v>65539.959999999992</v>
      </c>
      <c r="J17" s="54">
        <v>40.834662506355109</v>
      </c>
    </row>
    <row r="18" spans="1:10" ht="12" customHeight="1" x14ac:dyDescent="0.2">
      <c r="A18" s="70" t="s">
        <v>386</v>
      </c>
      <c r="D18" s="51" t="s">
        <v>387</v>
      </c>
      <c r="F18" s="55"/>
      <c r="G18" s="54">
        <v>4.2140000000000004</v>
      </c>
      <c r="H18" s="54">
        <v>2.6255320845752794E-3</v>
      </c>
      <c r="I18" s="54">
        <v>5.2559999999999993</v>
      </c>
      <c r="J18" s="54">
        <v>3.2747500323985924E-3</v>
      </c>
    </row>
    <row r="19" spans="1:10" ht="12" customHeight="1" x14ac:dyDescent="0.2">
      <c r="A19" s="70" t="s">
        <v>385</v>
      </c>
      <c r="E19" s="51" t="s">
        <v>120</v>
      </c>
      <c r="F19" s="55"/>
      <c r="G19" s="54" t="s">
        <v>276</v>
      </c>
      <c r="H19" s="54" t="s">
        <v>276</v>
      </c>
      <c r="I19" s="54" t="s">
        <v>276</v>
      </c>
      <c r="J19" s="54" t="s">
        <v>276</v>
      </c>
    </row>
    <row r="20" spans="1:10" ht="12" customHeight="1" x14ac:dyDescent="0.2">
      <c r="A20" s="70" t="s">
        <v>384</v>
      </c>
      <c r="E20" s="51" t="s">
        <v>121</v>
      </c>
      <c r="F20" s="55"/>
      <c r="G20" s="54">
        <v>4.2140000000000004</v>
      </c>
      <c r="H20" s="54">
        <v>2.6255320845752794E-3</v>
      </c>
      <c r="I20" s="54">
        <v>5.2559999999999993</v>
      </c>
      <c r="J20" s="54">
        <v>3.2747500323985924E-3</v>
      </c>
    </row>
    <row r="21" spans="1:10" ht="12" customHeight="1" x14ac:dyDescent="0.2">
      <c r="A21" s="70" t="s">
        <v>382</v>
      </c>
      <c r="E21" s="51" t="s">
        <v>413</v>
      </c>
      <c r="F21" s="55"/>
      <c r="G21" s="54" t="s">
        <v>276</v>
      </c>
      <c r="H21" s="54" t="s">
        <v>276</v>
      </c>
      <c r="I21" s="54" t="s">
        <v>276</v>
      </c>
      <c r="J21" s="54" t="s">
        <v>276</v>
      </c>
    </row>
    <row r="22" spans="1:10" ht="12" customHeight="1" x14ac:dyDescent="0.2">
      <c r="A22" s="70" t="s">
        <v>380</v>
      </c>
      <c r="D22" s="51" t="s">
        <v>381</v>
      </c>
      <c r="F22" s="55"/>
      <c r="G22" s="54"/>
      <c r="H22" s="54"/>
      <c r="I22" s="54"/>
      <c r="J22" s="54"/>
    </row>
    <row r="23" spans="1:10" ht="12" customHeight="1" x14ac:dyDescent="0.2">
      <c r="A23" s="70"/>
      <c r="D23" s="51"/>
      <c r="E23" s="51" t="s">
        <v>372</v>
      </c>
      <c r="F23" s="55"/>
      <c r="G23" s="54">
        <v>60635.046999999999</v>
      </c>
      <c r="H23" s="54">
        <v>37.778657178032759</v>
      </c>
      <c r="I23" s="54">
        <v>65534.703999999991</v>
      </c>
      <c r="J23" s="54">
        <v>40.831387756322712</v>
      </c>
    </row>
    <row r="24" spans="1:10" ht="12" customHeight="1" x14ac:dyDescent="0.2">
      <c r="A24" s="70" t="s">
        <v>379</v>
      </c>
      <c r="C24" s="51" t="s">
        <v>119</v>
      </c>
      <c r="F24" s="55"/>
      <c r="G24" s="54">
        <v>794636.1869999998</v>
      </c>
      <c r="H24" s="54">
        <v>495.09796025938812</v>
      </c>
      <c r="I24" s="54">
        <v>784438.59899999993</v>
      </c>
      <c r="J24" s="54">
        <v>488.74435454527327</v>
      </c>
    </row>
    <row r="25" spans="1:10" ht="12" customHeight="1" x14ac:dyDescent="0.2">
      <c r="A25" s="70" t="s">
        <v>377</v>
      </c>
      <c r="D25" s="52" t="s">
        <v>378</v>
      </c>
      <c r="F25" s="55"/>
      <c r="G25" s="54">
        <v>43258.911000000007</v>
      </c>
      <c r="H25" s="54">
        <v>26.952458180893803</v>
      </c>
      <c r="I25" s="54">
        <v>42510.852000000006</v>
      </c>
      <c r="J25" s="54">
        <v>26.486380130192497</v>
      </c>
    </row>
    <row r="26" spans="1:10" ht="12" customHeight="1" x14ac:dyDescent="0.2">
      <c r="A26" s="70" t="s">
        <v>375</v>
      </c>
      <c r="D26" s="52" t="s">
        <v>376</v>
      </c>
      <c r="F26" s="55"/>
      <c r="G26" s="54">
        <v>30881.269000000004</v>
      </c>
      <c r="H26" s="54">
        <v>19.24057014046036</v>
      </c>
      <c r="I26" s="54">
        <v>32749.829000000002</v>
      </c>
      <c r="J26" s="54">
        <v>20.404776175570465</v>
      </c>
    </row>
    <row r="27" spans="1:10" ht="12" customHeight="1" x14ac:dyDescent="0.2">
      <c r="A27" s="70" t="s">
        <v>373</v>
      </c>
      <c r="D27" s="52" t="s">
        <v>374</v>
      </c>
      <c r="F27" s="55"/>
      <c r="G27" s="54">
        <v>720496.00699999987</v>
      </c>
      <c r="H27" s="54">
        <v>448.90493193803394</v>
      </c>
      <c r="I27" s="54">
        <v>709177.91799999995</v>
      </c>
      <c r="J27" s="54">
        <v>441.85319823951033</v>
      </c>
    </row>
    <row r="28" spans="1:10" ht="12" customHeight="1" x14ac:dyDescent="0.2">
      <c r="A28" s="70" t="s">
        <v>371</v>
      </c>
      <c r="D28" s="52" t="s">
        <v>372</v>
      </c>
      <c r="F28" s="55"/>
      <c r="G28" s="54" t="s">
        <v>276</v>
      </c>
      <c r="H28" s="54" t="s">
        <v>276</v>
      </c>
      <c r="I28" s="54" t="s">
        <v>276</v>
      </c>
      <c r="J28" s="54" t="s">
        <v>276</v>
      </c>
    </row>
    <row r="29" spans="1:10" ht="6.95" customHeight="1" x14ac:dyDescent="0.2">
      <c r="A29" s="70"/>
      <c r="F29" s="55"/>
      <c r="G29" s="54"/>
      <c r="H29" s="54"/>
      <c r="I29" s="54"/>
      <c r="J29" s="54"/>
    </row>
    <row r="30" spans="1:10" ht="12" customHeight="1" x14ac:dyDescent="0.2">
      <c r="A30" s="70" t="s">
        <v>370</v>
      </c>
      <c r="B30" s="52" t="s">
        <v>88</v>
      </c>
      <c r="F30" s="55"/>
      <c r="G30" s="54">
        <v>1432246.1119999993</v>
      </c>
      <c r="H30" s="54">
        <v>892.36073091224466</v>
      </c>
      <c r="I30" s="54">
        <v>1428329.6859999988</v>
      </c>
      <c r="J30" s="54">
        <v>889.92060226491083</v>
      </c>
    </row>
    <row r="31" spans="1:10" ht="12" customHeight="1" x14ac:dyDescent="0.2">
      <c r="A31" s="70" t="s">
        <v>369</v>
      </c>
      <c r="B31" s="52" t="s">
        <v>89</v>
      </c>
      <c r="F31" s="55"/>
      <c r="G31" s="54">
        <v>405182.26</v>
      </c>
      <c r="H31" s="54">
        <v>252.4487479190135</v>
      </c>
      <c r="I31" s="54">
        <v>413874.69999999995</v>
      </c>
      <c r="J31" s="54">
        <v>257.86457139154447</v>
      </c>
    </row>
    <row r="32" spans="1:10" ht="6.95" customHeight="1" x14ac:dyDescent="0.2">
      <c r="A32" s="70"/>
      <c r="F32" s="55"/>
      <c r="G32" s="57"/>
      <c r="H32" s="57"/>
      <c r="I32" s="57"/>
      <c r="J32" s="57"/>
    </row>
    <row r="33" spans="1:10" s="58" customFormat="1" ht="12" customHeight="1" x14ac:dyDescent="0.2">
      <c r="A33" s="73" t="s">
        <v>368</v>
      </c>
      <c r="B33" s="62" t="s">
        <v>90</v>
      </c>
      <c r="C33" s="62"/>
      <c r="D33" s="62"/>
      <c r="F33" s="61"/>
      <c r="G33" s="60">
        <v>1027063.8519999993</v>
      </c>
      <c r="H33" s="60">
        <v>639.91198299323116</v>
      </c>
      <c r="I33" s="60">
        <v>1014454.9859999989</v>
      </c>
      <c r="J33" s="60">
        <v>632.05603087336635</v>
      </c>
    </row>
    <row r="34" spans="1:10" ht="21.95" customHeight="1" x14ac:dyDescent="0.2">
      <c r="A34" s="152" t="s">
        <v>91</v>
      </c>
      <c r="B34" s="152"/>
      <c r="C34" s="152"/>
      <c r="D34" s="152"/>
      <c r="E34" s="152"/>
      <c r="F34" s="152"/>
      <c r="G34" s="152"/>
      <c r="H34" s="152"/>
      <c r="I34" s="152"/>
      <c r="J34" s="152"/>
    </row>
    <row r="35" spans="1:10" ht="12" customHeight="1" x14ac:dyDescent="0.2">
      <c r="A35" s="70" t="s">
        <v>367</v>
      </c>
      <c r="B35" s="52" t="s">
        <v>92</v>
      </c>
      <c r="F35" s="55"/>
      <c r="G35" s="54">
        <v>72323.236000000019</v>
      </c>
      <c r="H35" s="54">
        <v>45.060981627505903</v>
      </c>
      <c r="I35" s="54">
        <v>70640.062999999995</v>
      </c>
      <c r="J35" s="54">
        <v>44.012280935671349</v>
      </c>
    </row>
    <row r="36" spans="1:10" ht="12" customHeight="1" x14ac:dyDescent="0.2">
      <c r="A36" s="70" t="s">
        <v>366</v>
      </c>
      <c r="C36" s="52" t="s">
        <v>93</v>
      </c>
      <c r="F36" s="55"/>
      <c r="G36" s="54">
        <v>57897.019000000008</v>
      </c>
      <c r="H36" s="54">
        <v>36.072729232502269</v>
      </c>
      <c r="I36" s="54">
        <v>57942.550999999985</v>
      </c>
      <c r="J36" s="54">
        <v>36.101097938452646</v>
      </c>
    </row>
    <row r="37" spans="1:10" ht="12" customHeight="1" x14ac:dyDescent="0.2">
      <c r="A37" s="70" t="s">
        <v>365</v>
      </c>
      <c r="D37" s="52" t="s">
        <v>122</v>
      </c>
      <c r="F37" s="55"/>
      <c r="G37" s="54">
        <v>34042.364000000001</v>
      </c>
      <c r="H37" s="54">
        <v>21.210089918554925</v>
      </c>
      <c r="I37" s="54">
        <v>36069.152000000002</v>
      </c>
      <c r="J37" s="54">
        <v>22.472879885956953</v>
      </c>
    </row>
    <row r="38" spans="1:10" ht="12" customHeight="1" x14ac:dyDescent="0.2">
      <c r="A38" s="70" t="s">
        <v>364</v>
      </c>
      <c r="D38" s="52" t="s">
        <v>123</v>
      </c>
      <c r="F38" s="55"/>
      <c r="G38" s="54" t="s">
        <v>276</v>
      </c>
      <c r="H38" s="54" t="s">
        <v>276</v>
      </c>
      <c r="I38" s="54" t="s">
        <v>276</v>
      </c>
      <c r="J38" s="54" t="s">
        <v>276</v>
      </c>
    </row>
    <row r="39" spans="1:10" ht="12" customHeight="1" x14ac:dyDescent="0.2">
      <c r="A39" s="70" t="s">
        <v>363</v>
      </c>
      <c r="D39" s="52" t="s">
        <v>124</v>
      </c>
      <c r="F39" s="55"/>
      <c r="G39" s="54">
        <v>9292.0980000000018</v>
      </c>
      <c r="H39" s="54">
        <v>5.7894403018551932</v>
      </c>
      <c r="I39" s="54">
        <v>8752.5490000000009</v>
      </c>
      <c r="J39" s="54">
        <v>5.4532743762024865</v>
      </c>
    </row>
    <row r="40" spans="1:10" ht="12" customHeight="1" x14ac:dyDescent="0.2">
      <c r="A40" s="70" t="s">
        <v>362</v>
      </c>
      <c r="D40" s="52" t="s">
        <v>125</v>
      </c>
      <c r="F40" s="55"/>
      <c r="G40" s="54" t="s">
        <v>276</v>
      </c>
      <c r="H40" s="54" t="s">
        <v>276</v>
      </c>
      <c r="I40" s="54" t="s">
        <v>276</v>
      </c>
      <c r="J40" s="54" t="s">
        <v>276</v>
      </c>
    </row>
    <row r="41" spans="1:10" ht="12" customHeight="1" x14ac:dyDescent="0.2">
      <c r="A41" s="70" t="s">
        <v>361</v>
      </c>
      <c r="C41" s="52" t="s">
        <v>94</v>
      </c>
      <c r="F41" s="55"/>
      <c r="G41" s="54">
        <v>14426.217000000002</v>
      </c>
      <c r="H41" s="54">
        <v>8.9882523950036379</v>
      </c>
      <c r="I41" s="54">
        <v>12697.512000000002</v>
      </c>
      <c r="J41" s="54">
        <v>7.9111829972187051</v>
      </c>
    </row>
    <row r="42" spans="1:10" ht="12" customHeight="1" x14ac:dyDescent="0.2">
      <c r="A42" s="70" t="s">
        <v>360</v>
      </c>
      <c r="B42" s="52" t="s">
        <v>95</v>
      </c>
      <c r="F42" s="55"/>
      <c r="G42" s="54">
        <v>7901.2979999999989</v>
      </c>
      <c r="H42" s="54">
        <v>4.9229025649716389</v>
      </c>
      <c r="I42" s="54">
        <v>4812.1749999999993</v>
      </c>
      <c r="J42" s="54">
        <v>2.9982249309660762</v>
      </c>
    </row>
    <row r="43" spans="1:10" ht="12" customHeight="1" x14ac:dyDescent="0.2">
      <c r="A43" s="70" t="s">
        <v>359</v>
      </c>
      <c r="C43" s="52" t="s">
        <v>118</v>
      </c>
      <c r="F43" s="55"/>
      <c r="G43" s="54">
        <v>1751.752</v>
      </c>
      <c r="H43" s="54">
        <v>1.0914288277690827</v>
      </c>
      <c r="I43" s="54">
        <v>4124.3519999999999</v>
      </c>
      <c r="J43" s="54">
        <v>2.5696769112677318</v>
      </c>
    </row>
    <row r="44" spans="1:10" ht="12" customHeight="1" x14ac:dyDescent="0.2">
      <c r="A44" s="70" t="s">
        <v>358</v>
      </c>
      <c r="C44" s="52" t="s">
        <v>119</v>
      </c>
      <c r="F44" s="55"/>
      <c r="G44" s="54">
        <v>6149.5460000000012</v>
      </c>
      <c r="H44" s="54">
        <v>3.8314737372025558</v>
      </c>
      <c r="I44" s="54">
        <v>687.82299999999987</v>
      </c>
      <c r="J44" s="54">
        <v>0.42854801969834416</v>
      </c>
    </row>
    <row r="45" spans="1:10" ht="12" customHeight="1" x14ac:dyDescent="0.2">
      <c r="A45" s="70" t="s">
        <v>357</v>
      </c>
      <c r="B45" s="52" t="s">
        <v>96</v>
      </c>
      <c r="F45" s="55"/>
      <c r="G45" s="54">
        <v>98.028000000000006</v>
      </c>
      <c r="H45" s="54">
        <v>6.1076331083707996E-2</v>
      </c>
      <c r="I45" s="54">
        <v>158.976</v>
      </c>
      <c r="J45" s="54">
        <v>9.904997358268619E-2</v>
      </c>
    </row>
    <row r="46" spans="1:10" ht="12" customHeight="1" x14ac:dyDescent="0.2">
      <c r="A46" s="70" t="s">
        <v>356</v>
      </c>
      <c r="B46" s="52" t="s">
        <v>97</v>
      </c>
      <c r="F46" s="55"/>
      <c r="G46" s="54">
        <v>58.588999999999999</v>
      </c>
      <c r="H46" s="54">
        <v>3.6503867893493365E-2</v>
      </c>
      <c r="I46" s="54">
        <v>69.593000000000004</v>
      </c>
      <c r="J46" s="54">
        <v>4.3359908486437448E-2</v>
      </c>
    </row>
    <row r="47" spans="1:10" ht="12" customHeight="1" x14ac:dyDescent="0.2">
      <c r="A47" s="70" t="s">
        <v>355</v>
      </c>
      <c r="B47" s="52" t="s">
        <v>98</v>
      </c>
      <c r="F47" s="55"/>
      <c r="G47" s="54">
        <v>822.86500000000001</v>
      </c>
      <c r="H47" s="54">
        <v>0.51268591807642083</v>
      </c>
      <c r="I47" s="54">
        <v>660.74400000000003</v>
      </c>
      <c r="J47" s="54">
        <v>0.41167645270303949</v>
      </c>
    </row>
    <row r="48" spans="1:10" ht="6.95" customHeight="1" x14ac:dyDescent="0.2">
      <c r="A48" s="70"/>
      <c r="F48" s="55"/>
      <c r="G48" s="54"/>
      <c r="H48" s="54"/>
      <c r="I48" s="54"/>
      <c r="J48" s="54"/>
    </row>
    <row r="49" spans="1:10" ht="12" customHeight="1" x14ac:dyDescent="0.2">
      <c r="A49" s="70" t="s">
        <v>354</v>
      </c>
      <c r="B49" s="52" t="s">
        <v>99</v>
      </c>
      <c r="F49" s="55"/>
      <c r="G49" s="54">
        <v>81204.01599999996</v>
      </c>
      <c r="H49" s="54">
        <v>50.594150309531166</v>
      </c>
      <c r="I49" s="54">
        <v>76341.550999999992</v>
      </c>
      <c r="J49" s="54">
        <v>47.564592201409589</v>
      </c>
    </row>
    <row r="50" spans="1:10" ht="12" customHeight="1" x14ac:dyDescent="0.2">
      <c r="A50" s="70" t="s">
        <v>353</v>
      </c>
      <c r="B50" s="52" t="s">
        <v>89</v>
      </c>
      <c r="F50" s="55"/>
      <c r="G50" s="54">
        <v>2584.9900000000002</v>
      </c>
      <c r="H50" s="54">
        <v>1.6105776419806008</v>
      </c>
      <c r="I50" s="54">
        <v>1281.134</v>
      </c>
      <c r="J50" s="54">
        <v>0.79821035159949361</v>
      </c>
    </row>
    <row r="51" spans="1:10" ht="6.95" customHeight="1" x14ac:dyDescent="0.2">
      <c r="A51" s="70"/>
      <c r="F51" s="55"/>
      <c r="G51" s="57"/>
      <c r="H51" s="57"/>
      <c r="I51" s="57"/>
      <c r="J51" s="57"/>
    </row>
    <row r="52" spans="1:10" s="58" customFormat="1" ht="12" customHeight="1" x14ac:dyDescent="0.2">
      <c r="A52" s="73" t="s">
        <v>352</v>
      </c>
      <c r="B52" s="62" t="s">
        <v>100</v>
      </c>
      <c r="C52" s="62"/>
      <c r="D52" s="62"/>
      <c r="F52" s="61"/>
      <c r="G52" s="60">
        <v>78619.025999999954</v>
      </c>
      <c r="H52" s="60">
        <v>48.983572667550568</v>
      </c>
      <c r="I52" s="60">
        <v>75060.416999999987</v>
      </c>
      <c r="J52" s="60">
        <v>46.766381849810095</v>
      </c>
    </row>
    <row r="53" spans="1:10" ht="6.95" customHeight="1" x14ac:dyDescent="0.2">
      <c r="A53" s="70"/>
      <c r="F53" s="55"/>
      <c r="G53" s="60"/>
      <c r="H53" s="60"/>
      <c r="I53" s="60"/>
      <c r="J53" s="60"/>
    </row>
    <row r="54" spans="1:10" s="58" customFormat="1" ht="12" customHeight="1" x14ac:dyDescent="0.2">
      <c r="A54" s="73" t="s">
        <v>351</v>
      </c>
      <c r="B54" s="62" t="s">
        <v>101</v>
      </c>
      <c r="C54" s="62"/>
      <c r="D54" s="62"/>
      <c r="F54" s="61"/>
      <c r="G54" s="60">
        <v>1105682.8779999986</v>
      </c>
      <c r="H54" s="60">
        <v>688.89555566078172</v>
      </c>
      <c r="I54" s="60">
        <v>1089515.4029999992</v>
      </c>
      <c r="J54" s="60">
        <v>678.82241272317651</v>
      </c>
    </row>
    <row r="55" spans="1:10" ht="12" customHeight="1" x14ac:dyDescent="0.2">
      <c r="A55" s="70" t="s">
        <v>350</v>
      </c>
      <c r="B55" s="52" t="s">
        <v>126</v>
      </c>
      <c r="F55" s="55"/>
      <c r="G55" s="54" t="s">
        <v>276</v>
      </c>
      <c r="H55" s="54" t="s">
        <v>276</v>
      </c>
      <c r="I55" s="54">
        <v>3327.8120000008494</v>
      </c>
      <c r="J55" s="54">
        <v>2.0733927805965777</v>
      </c>
    </row>
    <row r="56" spans="1:10" ht="21.95" customHeight="1" x14ac:dyDescent="0.2">
      <c r="A56" s="152" t="s">
        <v>127</v>
      </c>
      <c r="B56" s="152"/>
      <c r="C56" s="152"/>
      <c r="D56" s="152"/>
      <c r="E56" s="152"/>
      <c r="F56" s="152"/>
      <c r="G56" s="152"/>
      <c r="H56" s="152"/>
      <c r="I56" s="152"/>
      <c r="J56" s="152"/>
    </row>
    <row r="57" spans="1:10" ht="12" customHeight="1" x14ac:dyDescent="0.2">
      <c r="A57" s="70" t="s">
        <v>349</v>
      </c>
      <c r="B57" s="52" t="s">
        <v>128</v>
      </c>
      <c r="F57" s="55"/>
      <c r="G57" s="54">
        <v>40109.889000000003</v>
      </c>
      <c r="H57" s="54">
        <v>24.990460483686064</v>
      </c>
      <c r="I57" s="54">
        <v>32678.188000000006</v>
      </c>
      <c r="J57" s="54">
        <v>20.360140260983123</v>
      </c>
    </row>
    <row r="58" spans="1:10" ht="12" customHeight="1" x14ac:dyDescent="0.2">
      <c r="A58" s="70" t="s">
        <v>348</v>
      </c>
      <c r="C58" s="52" t="s">
        <v>129</v>
      </c>
      <c r="F58" s="55"/>
      <c r="G58" s="54">
        <v>40109.889000000003</v>
      </c>
      <c r="H58" s="54">
        <v>24.990460483686064</v>
      </c>
      <c r="I58" s="54">
        <v>32643.988000000001</v>
      </c>
      <c r="J58" s="54">
        <v>20.338831955977788</v>
      </c>
    </row>
    <row r="59" spans="1:10" ht="12" customHeight="1" x14ac:dyDescent="0.2">
      <c r="A59" s="70" t="s">
        <v>347</v>
      </c>
      <c r="C59" s="52" t="s">
        <v>130</v>
      </c>
      <c r="F59" s="55"/>
      <c r="G59" s="54" t="s">
        <v>276</v>
      </c>
      <c r="H59" s="54" t="s">
        <v>276</v>
      </c>
      <c r="I59" s="54">
        <v>34.200000000000003</v>
      </c>
      <c r="J59" s="54">
        <v>2.1308305005333306E-2</v>
      </c>
    </row>
    <row r="60" spans="1:10" ht="12" customHeight="1" x14ac:dyDescent="0.2">
      <c r="A60" s="70" t="s">
        <v>346</v>
      </c>
      <c r="B60" s="52" t="s">
        <v>131</v>
      </c>
      <c r="F60" s="55"/>
      <c r="G60" s="54" t="s">
        <v>276</v>
      </c>
      <c r="H60" s="54" t="s">
        <v>276</v>
      </c>
      <c r="I60" s="54">
        <v>106.633</v>
      </c>
      <c r="J60" s="54">
        <v>6.6437675077008956E-2</v>
      </c>
    </row>
    <row r="61" spans="1:10" ht="12" customHeight="1" x14ac:dyDescent="0.2">
      <c r="A61" s="63"/>
      <c r="F61" s="76"/>
      <c r="G61" s="54"/>
      <c r="H61" s="54"/>
      <c r="I61" s="54"/>
      <c r="J61" s="54"/>
    </row>
    <row r="62" spans="1:10" ht="15" customHeight="1" x14ac:dyDescent="0.2">
      <c r="A62" s="63"/>
      <c r="F62" s="76"/>
      <c r="G62" s="87"/>
      <c r="H62" s="87"/>
      <c r="I62" s="87"/>
      <c r="J62" s="87"/>
    </row>
    <row r="63" spans="1:10" ht="12" customHeight="1" x14ac:dyDescent="0.2">
      <c r="A63" s="149" t="s">
        <v>436</v>
      </c>
      <c r="B63" s="149"/>
      <c r="C63" s="149"/>
      <c r="D63" s="149"/>
      <c r="E63" s="149"/>
      <c r="F63" s="149"/>
      <c r="G63" s="149"/>
      <c r="H63" s="149"/>
      <c r="I63" s="149"/>
      <c r="J63" s="149"/>
    </row>
    <row r="64" spans="1:10" ht="15.95" customHeight="1" thickBot="1" x14ac:dyDescent="0.25">
      <c r="A64" s="150" t="s">
        <v>435</v>
      </c>
      <c r="B64" s="150"/>
      <c r="C64" s="150"/>
      <c r="D64" s="150"/>
      <c r="E64" s="150"/>
      <c r="F64" s="150"/>
      <c r="G64" s="150"/>
      <c r="H64" s="150"/>
      <c r="I64" s="150"/>
      <c r="J64" s="150"/>
    </row>
    <row r="65" spans="1:10" ht="15" customHeight="1" x14ac:dyDescent="0.2">
      <c r="A65" s="157" t="s">
        <v>337</v>
      </c>
      <c r="E65" s="134" t="s">
        <v>102</v>
      </c>
      <c r="F65" s="55"/>
      <c r="G65" s="177" t="s">
        <v>410</v>
      </c>
      <c r="H65" s="178"/>
      <c r="I65" s="166" t="s">
        <v>409</v>
      </c>
      <c r="J65" s="180"/>
    </row>
    <row r="66" spans="1:10" ht="15" customHeight="1" x14ac:dyDescent="0.2">
      <c r="A66" s="175"/>
      <c r="E66" s="160"/>
      <c r="F66" s="55"/>
      <c r="G66" s="127"/>
      <c r="H66" s="179"/>
      <c r="I66" s="181"/>
      <c r="J66" s="182"/>
    </row>
    <row r="67" spans="1:10" ht="15" customHeight="1" x14ac:dyDescent="0.2">
      <c r="A67" s="175"/>
      <c r="E67" s="160"/>
      <c r="F67" s="55"/>
      <c r="G67" s="186" t="s">
        <v>266</v>
      </c>
      <c r="H67" s="171" t="s">
        <v>408</v>
      </c>
      <c r="I67" s="184" t="s">
        <v>266</v>
      </c>
      <c r="J67" s="185" t="s">
        <v>408</v>
      </c>
    </row>
    <row r="68" spans="1:10" ht="15" customHeight="1" thickBot="1" x14ac:dyDescent="0.25">
      <c r="A68" s="176"/>
      <c r="B68" s="77"/>
      <c r="C68" s="77"/>
      <c r="D68" s="77"/>
      <c r="E68" s="161"/>
      <c r="F68" s="55"/>
      <c r="G68" s="187"/>
      <c r="H68" s="165"/>
      <c r="I68" s="161"/>
      <c r="J68" s="170"/>
    </row>
    <row r="69" spans="1:10" ht="21.95" customHeight="1" x14ac:dyDescent="0.2">
      <c r="A69" s="151" t="s">
        <v>84</v>
      </c>
      <c r="B69" s="151"/>
      <c r="C69" s="151"/>
      <c r="D69" s="151"/>
      <c r="E69" s="151"/>
      <c r="F69" s="151"/>
      <c r="G69" s="151"/>
      <c r="H69" s="146"/>
      <c r="I69" s="151"/>
      <c r="J69" s="146"/>
    </row>
    <row r="70" spans="1:10" ht="12" customHeight="1" x14ac:dyDescent="0.2">
      <c r="A70" s="70" t="s">
        <v>328</v>
      </c>
      <c r="B70" s="52" t="s">
        <v>103</v>
      </c>
      <c r="F70" s="55"/>
      <c r="G70" s="54" t="s">
        <v>276</v>
      </c>
      <c r="H70" s="54" t="s">
        <v>276</v>
      </c>
      <c r="I70" s="54" t="s">
        <v>276</v>
      </c>
      <c r="J70" s="54" t="s">
        <v>276</v>
      </c>
    </row>
    <row r="71" spans="1:10" ht="12" customHeight="1" x14ac:dyDescent="0.2">
      <c r="A71" s="70" t="s">
        <v>327</v>
      </c>
      <c r="C71" s="52" t="s">
        <v>132</v>
      </c>
      <c r="F71" s="55"/>
      <c r="G71" s="54" t="s">
        <v>276</v>
      </c>
      <c r="H71" s="54" t="s">
        <v>276</v>
      </c>
      <c r="I71" s="54" t="s">
        <v>276</v>
      </c>
      <c r="J71" s="54" t="s">
        <v>276</v>
      </c>
    </row>
    <row r="72" spans="1:10" ht="12" customHeight="1" x14ac:dyDescent="0.2">
      <c r="A72" s="70" t="s">
        <v>326</v>
      </c>
      <c r="C72" s="52" t="s">
        <v>133</v>
      </c>
      <c r="F72" s="55"/>
      <c r="G72" s="54" t="s">
        <v>276</v>
      </c>
      <c r="H72" s="54" t="s">
        <v>276</v>
      </c>
      <c r="I72" s="54" t="s">
        <v>276</v>
      </c>
      <c r="J72" s="54" t="s">
        <v>276</v>
      </c>
    </row>
    <row r="73" spans="1:10" ht="12" customHeight="1" x14ac:dyDescent="0.2">
      <c r="A73" s="70" t="s">
        <v>325</v>
      </c>
      <c r="C73" s="52" t="s">
        <v>134</v>
      </c>
      <c r="F73" s="55"/>
      <c r="G73" s="54" t="s">
        <v>276</v>
      </c>
      <c r="H73" s="54" t="s">
        <v>276</v>
      </c>
      <c r="I73" s="54" t="s">
        <v>276</v>
      </c>
      <c r="J73" s="54" t="s">
        <v>276</v>
      </c>
    </row>
    <row r="74" spans="1:10" ht="12" customHeight="1" x14ac:dyDescent="0.2">
      <c r="A74" s="70" t="s">
        <v>324</v>
      </c>
      <c r="C74" s="52" t="s">
        <v>135</v>
      </c>
      <c r="F74" s="55"/>
      <c r="G74" s="54" t="s">
        <v>276</v>
      </c>
      <c r="H74" s="54" t="s">
        <v>276</v>
      </c>
      <c r="I74" s="54" t="s">
        <v>276</v>
      </c>
      <c r="J74" s="54" t="s">
        <v>276</v>
      </c>
    </row>
    <row r="75" spans="1:10" ht="12" customHeight="1" x14ac:dyDescent="0.2">
      <c r="A75" s="70" t="s">
        <v>323</v>
      </c>
      <c r="C75" s="52" t="s">
        <v>136</v>
      </c>
      <c r="F75" s="55"/>
      <c r="G75" s="54" t="s">
        <v>276</v>
      </c>
      <c r="H75" s="54" t="s">
        <v>276</v>
      </c>
      <c r="I75" s="54" t="s">
        <v>276</v>
      </c>
      <c r="J75" s="54" t="s">
        <v>276</v>
      </c>
    </row>
    <row r="76" spans="1:10" ht="12" customHeight="1" x14ac:dyDescent="0.2">
      <c r="A76" s="70" t="s">
        <v>322</v>
      </c>
      <c r="B76" s="52" t="s">
        <v>104</v>
      </c>
      <c r="F76" s="55"/>
      <c r="G76" s="54">
        <v>116721.33899999993</v>
      </c>
      <c r="H76" s="54">
        <v>72.723213217628825</v>
      </c>
      <c r="I76" s="54">
        <v>115324.31700000002</v>
      </c>
      <c r="J76" s="54">
        <v>71.852798864553947</v>
      </c>
    </row>
    <row r="77" spans="1:10" ht="12" customHeight="1" x14ac:dyDescent="0.2">
      <c r="A77" s="70" t="s">
        <v>321</v>
      </c>
      <c r="C77" s="52" t="s">
        <v>137</v>
      </c>
      <c r="F77" s="55"/>
      <c r="G77" s="54">
        <v>93107.977999999974</v>
      </c>
      <c r="H77" s="54">
        <v>58.010912095142203</v>
      </c>
      <c r="I77" s="54">
        <v>90164.282000000007</v>
      </c>
      <c r="J77" s="54">
        <v>56.176842732248062</v>
      </c>
    </row>
    <row r="78" spans="1:10" ht="12" customHeight="1" x14ac:dyDescent="0.2">
      <c r="A78" s="70" t="s">
        <v>319</v>
      </c>
      <c r="C78" s="52" t="s">
        <v>320</v>
      </c>
      <c r="F78" s="55"/>
      <c r="G78" s="54">
        <v>19815.06299999998</v>
      </c>
      <c r="H78" s="54">
        <v>12.345772108301018</v>
      </c>
      <c r="I78" s="54">
        <v>21796.679000000011</v>
      </c>
      <c r="J78" s="54">
        <v>13.580417667700099</v>
      </c>
    </row>
    <row r="79" spans="1:10" ht="12" customHeight="1" x14ac:dyDescent="0.2">
      <c r="A79" s="70" t="s">
        <v>318</v>
      </c>
      <c r="C79" s="52" t="s">
        <v>138</v>
      </c>
      <c r="F79" s="55"/>
      <c r="G79" s="54">
        <v>3798.2979999999998</v>
      </c>
      <c r="H79" s="54">
        <v>2.3665290141855992</v>
      </c>
      <c r="I79" s="54">
        <v>3363.3560000000002</v>
      </c>
      <c r="J79" s="54">
        <v>2.095538464605784</v>
      </c>
    </row>
    <row r="80" spans="1:10" ht="12" customHeight="1" x14ac:dyDescent="0.2">
      <c r="A80" s="70" t="s">
        <v>317</v>
      </c>
      <c r="B80" s="52" t="s">
        <v>105</v>
      </c>
      <c r="F80" s="55"/>
      <c r="G80" s="54">
        <v>1214.3430000000001</v>
      </c>
      <c r="H80" s="54">
        <v>0.75659622880384392</v>
      </c>
      <c r="I80" s="54">
        <v>635.41500000000008</v>
      </c>
      <c r="J80" s="54">
        <v>0.39589522295215973</v>
      </c>
    </row>
    <row r="81" spans="1:10" ht="12" customHeight="1" x14ac:dyDescent="0.2">
      <c r="A81" s="70" t="s">
        <v>316</v>
      </c>
      <c r="C81" s="52" t="s">
        <v>107</v>
      </c>
      <c r="F81" s="55"/>
      <c r="G81" s="54">
        <v>2.2389999999999999</v>
      </c>
      <c r="H81" s="54">
        <v>1.3950086230099788E-3</v>
      </c>
      <c r="I81" s="54">
        <v>2.782</v>
      </c>
      <c r="J81" s="54">
        <v>1.7333246937086919E-3</v>
      </c>
    </row>
    <row r="82" spans="1:10" ht="12" customHeight="1" x14ac:dyDescent="0.2">
      <c r="A82" s="70" t="s">
        <v>315</v>
      </c>
      <c r="C82" s="52" t="s">
        <v>108</v>
      </c>
      <c r="F82" s="55"/>
      <c r="G82" s="54">
        <v>1212.104</v>
      </c>
      <c r="H82" s="54">
        <v>0.75520122018083402</v>
      </c>
      <c r="I82" s="54">
        <v>632.63300000000004</v>
      </c>
      <c r="J82" s="54">
        <v>0.39416189825845105</v>
      </c>
    </row>
    <row r="83" spans="1:10" ht="12" customHeight="1" x14ac:dyDescent="0.2">
      <c r="A83" s="70" t="s">
        <v>314</v>
      </c>
      <c r="B83" s="52" t="s">
        <v>106</v>
      </c>
      <c r="F83" s="55"/>
      <c r="G83" s="54">
        <v>1324095.2370000002</v>
      </c>
      <c r="H83" s="54">
        <v>824.9773440381606</v>
      </c>
      <c r="I83" s="54">
        <v>1355921.9429999995</v>
      </c>
      <c r="J83" s="54">
        <v>844.80696856339659</v>
      </c>
    </row>
    <row r="84" spans="1:10" ht="12" customHeight="1" x14ac:dyDescent="0.2">
      <c r="A84" s="70" t="s">
        <v>313</v>
      </c>
      <c r="C84" s="52" t="s">
        <v>107</v>
      </c>
      <c r="F84" s="55"/>
      <c r="G84" s="54">
        <v>1272543.5200000003</v>
      </c>
      <c r="H84" s="54">
        <v>792.85805429007212</v>
      </c>
      <c r="I84" s="54">
        <v>1296907.1740000003</v>
      </c>
      <c r="J84" s="54">
        <v>808.03782535663379</v>
      </c>
    </row>
    <row r="85" spans="1:10" ht="12" customHeight="1" x14ac:dyDescent="0.2">
      <c r="A85" s="70" t="s">
        <v>312</v>
      </c>
      <c r="D85" s="52" t="s">
        <v>407</v>
      </c>
      <c r="F85" s="55"/>
      <c r="G85" s="54">
        <v>61503.50499999999</v>
      </c>
      <c r="H85" s="54">
        <v>38.319749808100646</v>
      </c>
      <c r="I85" s="54">
        <v>64480.472999999998</v>
      </c>
      <c r="J85" s="54">
        <v>40.174549285735644</v>
      </c>
    </row>
    <row r="86" spans="1:10" ht="12" customHeight="1" x14ac:dyDescent="0.2">
      <c r="A86" s="70" t="s">
        <v>311</v>
      </c>
      <c r="D86" s="52" t="s">
        <v>139</v>
      </c>
      <c r="F86" s="55"/>
      <c r="G86" s="54">
        <v>510118.97399999993</v>
      </c>
      <c r="H86" s="54">
        <v>317.82955225145292</v>
      </c>
      <c r="I86" s="54">
        <v>514905.03599999996</v>
      </c>
      <c r="J86" s="54">
        <v>320.81150748158262</v>
      </c>
    </row>
    <row r="87" spans="1:10" ht="12" customHeight="1" x14ac:dyDescent="0.2">
      <c r="A87" s="70" t="s">
        <v>309</v>
      </c>
      <c r="E87" s="51" t="s">
        <v>310</v>
      </c>
      <c r="F87" s="55"/>
      <c r="G87" s="54">
        <v>387225.72899999999</v>
      </c>
      <c r="H87" s="54">
        <v>241.26093390188709</v>
      </c>
      <c r="I87" s="54">
        <v>382246.73299999995</v>
      </c>
      <c r="J87" s="54">
        <v>238.15877117123404</v>
      </c>
    </row>
    <row r="88" spans="1:10" ht="12" customHeight="1" x14ac:dyDescent="0.2">
      <c r="A88" s="70" t="s">
        <v>308</v>
      </c>
      <c r="D88" s="52" t="s">
        <v>140</v>
      </c>
      <c r="F88" s="55"/>
      <c r="G88" s="54">
        <v>266584.56800000003</v>
      </c>
      <c r="H88" s="54">
        <v>166.09547615962038</v>
      </c>
      <c r="I88" s="54">
        <v>279018.261</v>
      </c>
      <c r="J88" s="54">
        <v>173.84228676741799</v>
      </c>
    </row>
    <row r="89" spans="1:10" ht="12" customHeight="1" x14ac:dyDescent="0.2">
      <c r="A89" s="70" t="s">
        <v>306</v>
      </c>
      <c r="D89" s="52" t="s">
        <v>307</v>
      </c>
      <c r="F89" s="55"/>
      <c r="G89" s="54">
        <v>375305.34099999996</v>
      </c>
      <c r="H89" s="54">
        <v>233.83393789937494</v>
      </c>
      <c r="I89" s="54">
        <v>386509.56200000003</v>
      </c>
      <c r="J89" s="54">
        <v>240.81472615712818</v>
      </c>
    </row>
    <row r="90" spans="1:10" ht="12" customHeight="1" x14ac:dyDescent="0.2">
      <c r="A90" s="70" t="s">
        <v>304</v>
      </c>
      <c r="D90" s="52" t="s">
        <v>305</v>
      </c>
      <c r="F90" s="55"/>
      <c r="G90" s="54">
        <v>29876.456000000002</v>
      </c>
      <c r="H90" s="54">
        <v>18.614521547556148</v>
      </c>
      <c r="I90" s="54">
        <v>27363.803</v>
      </c>
      <c r="J90" s="54">
        <v>17.049013462861243</v>
      </c>
    </row>
    <row r="91" spans="1:10" ht="12" customHeight="1" x14ac:dyDescent="0.2">
      <c r="A91" s="70" t="s">
        <v>303</v>
      </c>
      <c r="D91" s="52" t="s">
        <v>291</v>
      </c>
      <c r="F91" s="55"/>
      <c r="G91" s="54">
        <v>1098.2430000000002</v>
      </c>
      <c r="H91" s="54">
        <v>0.68426014075942299</v>
      </c>
      <c r="I91" s="54">
        <v>1376.1240000000003</v>
      </c>
      <c r="J91" s="54">
        <v>0.85739385722687989</v>
      </c>
    </row>
    <row r="92" spans="1:10" ht="12" customHeight="1" x14ac:dyDescent="0.2">
      <c r="A92" s="70" t="s">
        <v>302</v>
      </c>
      <c r="D92" s="52" t="s">
        <v>406</v>
      </c>
      <c r="F92" s="55"/>
      <c r="G92" s="54">
        <v>28056.433000000005</v>
      </c>
      <c r="H92" s="54">
        <v>17.480556483207561</v>
      </c>
      <c r="I92" s="54">
        <v>23253.915000000001</v>
      </c>
      <c r="J92" s="54">
        <v>14.488348344681148</v>
      </c>
    </row>
    <row r="93" spans="1:10" ht="12" customHeight="1" x14ac:dyDescent="0.2">
      <c r="A93" s="70" t="s">
        <v>301</v>
      </c>
      <c r="C93" s="52" t="s">
        <v>108</v>
      </c>
      <c r="F93" s="55"/>
      <c r="G93" s="54">
        <v>51551.717000000004</v>
      </c>
      <c r="H93" s="54">
        <v>32.119289748088484</v>
      </c>
      <c r="I93" s="54">
        <v>59014.769</v>
      </c>
      <c r="J93" s="54">
        <v>36.769143206762834</v>
      </c>
    </row>
    <row r="94" spans="1:10" ht="6.95" customHeight="1" x14ac:dyDescent="0.2">
      <c r="A94" s="70"/>
      <c r="F94" s="55"/>
      <c r="G94" s="54"/>
      <c r="H94" s="54"/>
      <c r="I94" s="54"/>
      <c r="J94" s="54"/>
    </row>
    <row r="95" spans="1:10" ht="12" customHeight="1" x14ac:dyDescent="0.2">
      <c r="A95" s="70" t="s">
        <v>300</v>
      </c>
      <c r="B95" s="52" t="s">
        <v>109</v>
      </c>
      <c r="F95" s="55"/>
      <c r="G95" s="54">
        <v>1442030.9190000005</v>
      </c>
      <c r="H95" s="54">
        <v>898.45715348459328</v>
      </c>
      <c r="I95" s="54">
        <v>1471881.6749999993</v>
      </c>
      <c r="J95" s="54">
        <v>917.05566265090272</v>
      </c>
    </row>
    <row r="96" spans="1:10" ht="12" customHeight="1" x14ac:dyDescent="0.2">
      <c r="A96" s="70" t="s">
        <v>299</v>
      </c>
      <c r="B96" s="52" t="s">
        <v>89</v>
      </c>
      <c r="F96" s="55"/>
      <c r="G96" s="54">
        <v>405182.26</v>
      </c>
      <c r="H96" s="54">
        <v>252.4487479190135</v>
      </c>
      <c r="I96" s="54">
        <v>413874.69999999995</v>
      </c>
      <c r="J96" s="54">
        <v>257.86457139154447</v>
      </c>
    </row>
    <row r="97" spans="1:10" ht="6.95" customHeight="1" x14ac:dyDescent="0.2">
      <c r="A97" s="70"/>
      <c r="F97" s="55"/>
      <c r="G97" s="57"/>
      <c r="H97" s="57"/>
      <c r="I97" s="57"/>
      <c r="J97" s="57"/>
    </row>
    <row r="98" spans="1:10" s="58" customFormat="1" ht="12" customHeight="1" x14ac:dyDescent="0.2">
      <c r="A98" s="73" t="s">
        <v>298</v>
      </c>
      <c r="B98" s="62" t="s">
        <v>110</v>
      </c>
      <c r="C98" s="62"/>
      <c r="D98" s="62"/>
      <c r="F98" s="61"/>
      <c r="G98" s="60">
        <v>1036848.6590000005</v>
      </c>
      <c r="H98" s="60">
        <v>646.00840556557978</v>
      </c>
      <c r="I98" s="60">
        <v>1058006.9749999994</v>
      </c>
      <c r="J98" s="60">
        <v>659.19109125935825</v>
      </c>
    </row>
    <row r="99" spans="1:10" ht="21.95" customHeight="1" x14ac:dyDescent="0.2">
      <c r="A99" s="146" t="s">
        <v>91</v>
      </c>
      <c r="B99" s="146"/>
      <c r="C99" s="146"/>
      <c r="D99" s="146"/>
      <c r="E99" s="146"/>
      <c r="F99" s="146"/>
      <c r="G99" s="146"/>
      <c r="H99" s="146"/>
      <c r="I99" s="146"/>
      <c r="J99" s="146"/>
    </row>
    <row r="100" spans="1:10" ht="12" customHeight="1" x14ac:dyDescent="0.2">
      <c r="A100" s="70" t="s">
        <v>297</v>
      </c>
      <c r="B100" s="52" t="s">
        <v>111</v>
      </c>
      <c r="F100" s="55"/>
      <c r="G100" s="54">
        <v>1144.2289999999998</v>
      </c>
      <c r="H100" s="54">
        <v>0.71291171134349485</v>
      </c>
      <c r="I100" s="54">
        <v>2405.1349999999998</v>
      </c>
      <c r="J100" s="54">
        <v>1.498519010497144</v>
      </c>
    </row>
    <row r="101" spans="1:10" ht="12" customHeight="1" x14ac:dyDescent="0.2">
      <c r="A101" s="70" t="s">
        <v>296</v>
      </c>
      <c r="B101" s="52" t="s">
        <v>95</v>
      </c>
      <c r="F101" s="55"/>
      <c r="G101" s="54">
        <v>43468.485999999997</v>
      </c>
      <c r="H101" s="54">
        <v>27.083033854036863</v>
      </c>
      <c r="I101" s="54">
        <v>33312.704000000005</v>
      </c>
      <c r="J101" s="54">
        <v>20.755475362116574</v>
      </c>
    </row>
    <row r="102" spans="1:10" ht="12" customHeight="1" x14ac:dyDescent="0.2">
      <c r="A102" s="70" t="s">
        <v>295</v>
      </c>
      <c r="C102" s="52" t="s">
        <v>107</v>
      </c>
      <c r="F102" s="55"/>
      <c r="G102" s="54">
        <v>42577.050999999985</v>
      </c>
      <c r="H102" s="54">
        <v>26.527625407474606</v>
      </c>
      <c r="I102" s="54">
        <v>32577.27</v>
      </c>
      <c r="J102" s="54">
        <v>20.297263315821478</v>
      </c>
    </row>
    <row r="103" spans="1:10" ht="12" customHeight="1" x14ac:dyDescent="0.2">
      <c r="A103" s="70" t="s">
        <v>294</v>
      </c>
      <c r="D103" s="74" t="s">
        <v>407</v>
      </c>
      <c r="F103" s="55"/>
      <c r="G103" s="54" t="s">
        <v>276</v>
      </c>
      <c r="H103" s="54" t="s">
        <v>276</v>
      </c>
      <c r="I103" s="54">
        <v>58.652999999999999</v>
      </c>
      <c r="J103" s="54">
        <v>3.6543743084146624E-2</v>
      </c>
    </row>
    <row r="104" spans="1:10" ht="12" customHeight="1" x14ac:dyDescent="0.2">
      <c r="A104" s="70" t="s">
        <v>293</v>
      </c>
      <c r="D104" s="52" t="s">
        <v>141</v>
      </c>
      <c r="F104" s="55"/>
      <c r="G104" s="54">
        <v>41307.619999999988</v>
      </c>
      <c r="H104" s="54">
        <v>25.73670660831597</v>
      </c>
      <c r="I104" s="54">
        <v>30880.404999999999</v>
      </c>
      <c r="J104" s="54">
        <v>19.240031825386541</v>
      </c>
    </row>
    <row r="105" spans="1:10" ht="12" customHeight="1" x14ac:dyDescent="0.2">
      <c r="A105" s="70" t="s">
        <v>292</v>
      </c>
      <c r="D105" s="52" t="s">
        <v>142</v>
      </c>
      <c r="F105" s="55"/>
      <c r="G105" s="54">
        <v>992.96200000000022</v>
      </c>
      <c r="H105" s="54">
        <v>0.61866482908496401</v>
      </c>
      <c r="I105" s="54">
        <v>1281.134</v>
      </c>
      <c r="J105" s="54">
        <v>0.79821035159949361</v>
      </c>
    </row>
    <row r="106" spans="1:10" ht="12" customHeight="1" x14ac:dyDescent="0.2">
      <c r="A106" s="70" t="s">
        <v>290</v>
      </c>
      <c r="D106" s="52" t="s">
        <v>291</v>
      </c>
      <c r="F106" s="55"/>
      <c r="G106" s="54" t="s">
        <v>276</v>
      </c>
      <c r="H106" s="54" t="s">
        <v>276</v>
      </c>
      <c r="I106" s="54">
        <v>10.336</v>
      </c>
      <c r="J106" s="54">
        <v>6.4398432905007326E-3</v>
      </c>
    </row>
    <row r="107" spans="1:10" ht="12" customHeight="1" x14ac:dyDescent="0.2">
      <c r="A107" s="70" t="s">
        <v>289</v>
      </c>
      <c r="D107" s="52" t="s">
        <v>406</v>
      </c>
      <c r="F107" s="55"/>
      <c r="G107" s="54">
        <v>276.46899999999999</v>
      </c>
      <c r="H107" s="54">
        <v>0.17225397007366941</v>
      </c>
      <c r="I107" s="54">
        <v>346.74200000000002</v>
      </c>
      <c r="J107" s="54">
        <v>0.2160375524607977</v>
      </c>
    </row>
    <row r="108" spans="1:10" ht="12" customHeight="1" x14ac:dyDescent="0.2">
      <c r="A108" s="70" t="s">
        <v>288</v>
      </c>
      <c r="C108" s="52" t="s">
        <v>108</v>
      </c>
      <c r="F108" s="55"/>
      <c r="G108" s="54">
        <v>891.43499999999995</v>
      </c>
      <c r="H108" s="54">
        <v>0.55540844656226007</v>
      </c>
      <c r="I108" s="54">
        <v>735.43400000000008</v>
      </c>
      <c r="J108" s="54">
        <v>0.45821204629509638</v>
      </c>
    </row>
    <row r="109" spans="1:10" ht="12" customHeight="1" x14ac:dyDescent="0.2">
      <c r="A109" s="70" t="s">
        <v>287</v>
      </c>
      <c r="B109" s="52" t="s">
        <v>143</v>
      </c>
      <c r="F109" s="55"/>
      <c r="G109" s="54">
        <v>74.856999999999999</v>
      </c>
      <c r="H109" s="54">
        <v>4.6639642917667701E-2</v>
      </c>
      <c r="I109" s="54">
        <v>88.341999999999999</v>
      </c>
      <c r="J109" s="54">
        <v>5.5041470198279388E-2</v>
      </c>
    </row>
    <row r="110" spans="1:10" ht="12" customHeight="1" x14ac:dyDescent="0.2">
      <c r="A110" s="70" t="s">
        <v>286</v>
      </c>
      <c r="B110" s="52" t="s">
        <v>208</v>
      </c>
      <c r="F110" s="55"/>
      <c r="G110" s="54">
        <v>278.36900000000003</v>
      </c>
      <c r="H110" s="54">
        <v>0.17343776479618794</v>
      </c>
      <c r="I110" s="54">
        <v>311.19299999999998</v>
      </c>
      <c r="J110" s="54">
        <v>0.19388875320247625</v>
      </c>
    </row>
    <row r="111" spans="1:10" ht="12" customHeight="1" x14ac:dyDescent="0.2">
      <c r="A111" s="70" t="s">
        <v>285</v>
      </c>
      <c r="B111" s="52" t="s">
        <v>112</v>
      </c>
      <c r="F111" s="55"/>
      <c r="G111" s="54">
        <v>1592.028</v>
      </c>
      <c r="H111" s="54">
        <v>0.99191281289563671</v>
      </c>
      <c r="I111" s="54" t="s">
        <v>276</v>
      </c>
      <c r="J111" s="54" t="s">
        <v>276</v>
      </c>
    </row>
    <row r="112" spans="1:10" ht="6.95" customHeight="1" x14ac:dyDescent="0.2">
      <c r="A112" s="70"/>
      <c r="F112" s="55"/>
      <c r="G112" s="54"/>
      <c r="H112" s="54"/>
      <c r="I112" s="54"/>
      <c r="J112" s="54"/>
    </row>
    <row r="113" spans="1:10" ht="12" customHeight="1" x14ac:dyDescent="0.2">
      <c r="A113" s="70" t="s">
        <v>284</v>
      </c>
      <c r="B113" s="52" t="s">
        <v>113</v>
      </c>
      <c r="F113" s="55"/>
      <c r="G113" s="54">
        <v>46557.969000000005</v>
      </c>
      <c r="H113" s="54">
        <v>29.007935785989851</v>
      </c>
      <c r="I113" s="54">
        <v>36117.373999999996</v>
      </c>
      <c r="J113" s="54">
        <v>22.502924596014473</v>
      </c>
    </row>
    <row r="114" spans="1:10" ht="12" customHeight="1" x14ac:dyDescent="0.2">
      <c r="A114" s="70" t="s">
        <v>283</v>
      </c>
      <c r="B114" s="52" t="s">
        <v>89</v>
      </c>
      <c r="F114" s="55"/>
      <c r="G114" s="54">
        <v>2584.9900000000002</v>
      </c>
      <c r="H114" s="54">
        <v>1.6105776419806008</v>
      </c>
      <c r="I114" s="54">
        <v>1281.134</v>
      </c>
      <c r="J114" s="54">
        <v>0.79821035159949361</v>
      </c>
    </row>
    <row r="115" spans="1:10" ht="6.95" customHeight="1" x14ac:dyDescent="0.2">
      <c r="A115" s="70"/>
      <c r="F115" s="55"/>
      <c r="G115" s="57"/>
      <c r="H115" s="57"/>
      <c r="I115" s="57"/>
      <c r="J115" s="57"/>
    </row>
    <row r="116" spans="1:10" s="58" customFormat="1" ht="12" customHeight="1" x14ac:dyDescent="0.2">
      <c r="A116" s="73" t="s">
        <v>282</v>
      </c>
      <c r="B116" s="62" t="s">
        <v>114</v>
      </c>
      <c r="C116" s="62"/>
      <c r="D116" s="62"/>
      <c r="F116" s="61"/>
      <c r="G116" s="60">
        <v>43972.979000000007</v>
      </c>
      <c r="H116" s="60">
        <v>27.39735814400925</v>
      </c>
      <c r="I116" s="60">
        <v>34836.239999999998</v>
      </c>
      <c r="J116" s="60">
        <v>21.70471424441498</v>
      </c>
    </row>
    <row r="117" spans="1:10" ht="6.95" customHeight="1" x14ac:dyDescent="0.2">
      <c r="A117" s="70"/>
      <c r="F117" s="55"/>
      <c r="G117" s="60"/>
      <c r="H117" s="60"/>
      <c r="I117" s="60"/>
      <c r="J117" s="60"/>
    </row>
    <row r="118" spans="1:10" s="58" customFormat="1" ht="12" customHeight="1" x14ac:dyDescent="0.2">
      <c r="A118" s="73" t="s">
        <v>280</v>
      </c>
      <c r="B118" s="62" t="s">
        <v>281</v>
      </c>
      <c r="C118" s="62"/>
      <c r="D118" s="62"/>
      <c r="F118" s="61"/>
      <c r="G118" s="60">
        <v>1080821.6379999998</v>
      </c>
      <c r="H118" s="60">
        <v>673.405763709589</v>
      </c>
      <c r="I118" s="60">
        <v>1092843.2150000001</v>
      </c>
      <c r="J118" s="60">
        <v>680.89580550377309</v>
      </c>
    </row>
    <row r="119" spans="1:10" ht="12" customHeight="1" x14ac:dyDescent="0.2">
      <c r="A119" s="70" t="s">
        <v>279</v>
      </c>
      <c r="B119" s="52" t="s">
        <v>144</v>
      </c>
      <c r="F119" s="55"/>
      <c r="G119" s="54">
        <v>24861.239999998827</v>
      </c>
      <c r="H119" s="54">
        <v>15.489791951192728</v>
      </c>
      <c r="I119" s="54" t="s">
        <v>276</v>
      </c>
      <c r="J119" s="54" t="s">
        <v>276</v>
      </c>
    </row>
    <row r="120" spans="1:10" ht="21.95" customHeight="1" x14ac:dyDescent="0.2">
      <c r="A120" s="146" t="s">
        <v>127</v>
      </c>
      <c r="B120" s="146"/>
      <c r="C120" s="146"/>
      <c r="D120" s="146"/>
      <c r="E120" s="146"/>
      <c r="F120" s="146"/>
      <c r="G120" s="146"/>
      <c r="H120" s="146"/>
      <c r="I120" s="146"/>
      <c r="J120" s="146"/>
    </row>
    <row r="121" spans="1:10" ht="12" customHeight="1" x14ac:dyDescent="0.2">
      <c r="A121" s="70" t="s">
        <v>278</v>
      </c>
      <c r="B121" s="52" t="s">
        <v>145</v>
      </c>
      <c r="F121" s="55"/>
      <c r="G121" s="54">
        <v>22024.370000000003</v>
      </c>
      <c r="H121" s="54">
        <v>13.722280511997448</v>
      </c>
      <c r="I121" s="54">
        <v>15555.86</v>
      </c>
      <c r="J121" s="54">
        <v>9.6920763011773143</v>
      </c>
    </row>
    <row r="122" spans="1:10" ht="12" customHeight="1" x14ac:dyDescent="0.2">
      <c r="A122" s="70" t="s">
        <v>277</v>
      </c>
      <c r="C122" s="52" t="s">
        <v>129</v>
      </c>
      <c r="F122" s="55"/>
      <c r="G122" s="54">
        <v>22024.370000000003</v>
      </c>
      <c r="H122" s="54">
        <v>13.722280511997448</v>
      </c>
      <c r="I122" s="54">
        <v>15555.86</v>
      </c>
      <c r="J122" s="54">
        <v>9.6920763011773143</v>
      </c>
    </row>
    <row r="123" spans="1:10" ht="12" customHeight="1" x14ac:dyDescent="0.2">
      <c r="A123" s="70" t="s">
        <v>275</v>
      </c>
      <c r="C123" s="52" t="s">
        <v>130</v>
      </c>
      <c r="F123" s="55"/>
      <c r="G123" s="54" t="s">
        <v>276</v>
      </c>
      <c r="H123" s="54" t="s">
        <v>276</v>
      </c>
      <c r="I123" s="54" t="s">
        <v>276</v>
      </c>
      <c r="J123" s="54" t="s">
        <v>276</v>
      </c>
    </row>
  </sheetData>
  <mergeCells count="26">
    <mergeCell ref="G3:H4"/>
    <mergeCell ref="I3:J4"/>
    <mergeCell ref="G5:G6"/>
    <mergeCell ref="H5:H6"/>
    <mergeCell ref="I5:I6"/>
    <mergeCell ref="A99:J99"/>
    <mergeCell ref="A120:J120"/>
    <mergeCell ref="A1:J1"/>
    <mergeCell ref="A2:J2"/>
    <mergeCell ref="A63:J63"/>
    <mergeCell ref="A64:J64"/>
    <mergeCell ref="A7:J7"/>
    <mergeCell ref="A34:J34"/>
    <mergeCell ref="A56:J56"/>
    <mergeCell ref="J5:J6"/>
    <mergeCell ref="B3:F6"/>
    <mergeCell ref="A65:A68"/>
    <mergeCell ref="E65:E68"/>
    <mergeCell ref="G65:H66"/>
    <mergeCell ref="I65:J66"/>
    <mergeCell ref="A3:A6"/>
    <mergeCell ref="G67:G68"/>
    <mergeCell ref="H67:H68"/>
    <mergeCell ref="I67:I68"/>
    <mergeCell ref="J67:J68"/>
    <mergeCell ref="A69:J69"/>
  </mergeCells>
  <pageMargins left="0.78740157480314965" right="0.78740157480314965" top="0.59055118110236227" bottom="0.70866141732283472" header="0.27559055118110237" footer="0.51181102362204722"/>
  <pageSetup paperSize="9" firstPageNumber="34" orientation="portrait" useFirstPageNumber="1" verticalDpi="300" r:id="rId1"/>
  <headerFooter alignWithMargins="0">
    <oddHeader>&amp;C&amp;8- &amp;P -</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zoomScaleNormal="100" workbookViewId="0">
      <selection sqref="A1:I1"/>
    </sheetView>
  </sheetViews>
  <sheetFormatPr baseColWidth="10" defaultRowHeight="11.25" x14ac:dyDescent="0.2"/>
  <cols>
    <col min="1" max="1" width="3.28515625" style="52" customWidth="1"/>
    <col min="2" max="2" width="0.85546875" style="52" customWidth="1"/>
    <col min="3" max="3" width="20.7109375" style="52" customWidth="1"/>
    <col min="4" max="4" width="10.28515625" style="52" customWidth="1"/>
    <col min="5" max="16" width="10.28515625" style="51" customWidth="1"/>
    <col min="17" max="17" width="3.28515625" style="51" customWidth="1"/>
    <col min="18" max="16384" width="11.42578125" style="51"/>
  </cols>
  <sheetData>
    <row r="1" spans="1:17" x14ac:dyDescent="0.2">
      <c r="A1" s="153" t="s">
        <v>483</v>
      </c>
      <c r="B1" s="153"/>
      <c r="C1" s="153"/>
      <c r="D1" s="153"/>
      <c r="E1" s="153"/>
      <c r="F1" s="153"/>
      <c r="G1" s="153"/>
      <c r="H1" s="153"/>
      <c r="I1" s="153"/>
      <c r="J1" s="58" t="s">
        <v>482</v>
      </c>
    </row>
    <row r="2" spans="1:17" ht="15.95" customHeight="1" thickBot="1" x14ac:dyDescent="0.25">
      <c r="A2" s="85"/>
      <c r="B2" s="85"/>
      <c r="C2" s="85"/>
      <c r="D2" s="85"/>
      <c r="E2" s="85"/>
      <c r="F2" s="85"/>
      <c r="G2" s="85"/>
      <c r="H2" s="85"/>
      <c r="I2" s="85"/>
      <c r="J2" s="84"/>
      <c r="K2" s="84"/>
      <c r="L2" s="84"/>
      <c r="M2" s="84"/>
      <c r="N2" s="84"/>
      <c r="O2" s="84"/>
      <c r="P2" s="84"/>
      <c r="Q2" s="84"/>
    </row>
    <row r="3" spans="1:17" ht="15" customHeight="1" x14ac:dyDescent="0.2">
      <c r="A3" s="157" t="s">
        <v>337</v>
      </c>
      <c r="B3" s="189" t="s">
        <v>481</v>
      </c>
      <c r="C3" s="190"/>
      <c r="D3" s="195" t="s">
        <v>480</v>
      </c>
      <c r="E3" s="128" t="s">
        <v>479</v>
      </c>
      <c r="F3" s="128" t="s">
        <v>478</v>
      </c>
      <c r="G3" s="128" t="s">
        <v>477</v>
      </c>
      <c r="H3" s="128" t="s">
        <v>476</v>
      </c>
      <c r="I3" s="140" t="s">
        <v>475</v>
      </c>
      <c r="J3" s="188" t="s">
        <v>474</v>
      </c>
      <c r="K3" s="128" t="s">
        <v>473</v>
      </c>
      <c r="L3" s="128" t="s">
        <v>472</v>
      </c>
      <c r="M3" s="128" t="s">
        <v>471</v>
      </c>
      <c r="N3" s="128" t="s">
        <v>470</v>
      </c>
      <c r="O3" s="128" t="s">
        <v>469</v>
      </c>
      <c r="P3" s="128" t="s">
        <v>468</v>
      </c>
      <c r="Q3" s="166" t="s">
        <v>337</v>
      </c>
    </row>
    <row r="4" spans="1:17" ht="15" customHeight="1" x14ac:dyDescent="0.2">
      <c r="A4" s="175"/>
      <c r="B4" s="191"/>
      <c r="C4" s="192"/>
      <c r="D4" s="163"/>
      <c r="E4" s="129"/>
      <c r="F4" s="129"/>
      <c r="G4" s="129"/>
      <c r="H4" s="129"/>
      <c r="I4" s="169"/>
      <c r="J4" s="158"/>
      <c r="K4" s="129"/>
      <c r="L4" s="129"/>
      <c r="M4" s="129"/>
      <c r="N4" s="129"/>
      <c r="O4" s="129"/>
      <c r="P4" s="129"/>
      <c r="Q4" s="169"/>
    </row>
    <row r="5" spans="1:17" ht="15" customHeight="1" x14ac:dyDescent="0.2">
      <c r="A5" s="175"/>
      <c r="B5" s="191"/>
      <c r="C5" s="192"/>
      <c r="D5" s="163"/>
      <c r="E5" s="129"/>
      <c r="F5" s="129"/>
      <c r="G5" s="129"/>
      <c r="H5" s="129"/>
      <c r="I5" s="169"/>
      <c r="J5" s="158"/>
      <c r="K5" s="129"/>
      <c r="L5" s="129"/>
      <c r="M5" s="129"/>
      <c r="N5" s="129"/>
      <c r="O5" s="129"/>
      <c r="P5" s="129"/>
      <c r="Q5" s="169"/>
    </row>
    <row r="6" spans="1:17" ht="15" customHeight="1" x14ac:dyDescent="0.2">
      <c r="A6" s="175"/>
      <c r="B6" s="191"/>
      <c r="C6" s="192"/>
      <c r="D6" s="163"/>
      <c r="E6" s="129"/>
      <c r="F6" s="129"/>
      <c r="G6" s="129"/>
      <c r="H6" s="129"/>
      <c r="I6" s="169"/>
      <c r="J6" s="158"/>
      <c r="K6" s="129"/>
      <c r="L6" s="129"/>
      <c r="M6" s="129"/>
      <c r="N6" s="129"/>
      <c r="O6" s="129"/>
      <c r="P6" s="129"/>
      <c r="Q6" s="169"/>
    </row>
    <row r="7" spans="1:17" ht="15" customHeight="1" thickBot="1" x14ac:dyDescent="0.25">
      <c r="A7" s="176"/>
      <c r="B7" s="193"/>
      <c r="C7" s="194"/>
      <c r="D7" s="164"/>
      <c r="E7" s="165"/>
      <c r="F7" s="165"/>
      <c r="G7" s="165"/>
      <c r="H7" s="165"/>
      <c r="I7" s="170"/>
      <c r="J7" s="159"/>
      <c r="K7" s="165"/>
      <c r="L7" s="165"/>
      <c r="M7" s="165"/>
      <c r="N7" s="165"/>
      <c r="O7" s="165"/>
      <c r="P7" s="165"/>
      <c r="Q7" s="170"/>
    </row>
    <row r="8" spans="1:17" ht="39.950000000000003" customHeight="1" x14ac:dyDescent="0.2">
      <c r="A8" s="99"/>
      <c r="B8" s="89"/>
      <c r="C8" s="89"/>
      <c r="D8" s="89"/>
      <c r="E8" s="89"/>
      <c r="F8" s="89"/>
      <c r="G8" s="89"/>
      <c r="H8" s="89"/>
      <c r="I8" s="98" t="s">
        <v>467</v>
      </c>
      <c r="J8" s="97" t="s">
        <v>466</v>
      </c>
      <c r="K8" s="96"/>
      <c r="L8" s="96"/>
      <c r="M8" s="96"/>
      <c r="N8" s="96"/>
      <c r="O8" s="96"/>
      <c r="P8" s="96"/>
      <c r="Q8" s="96"/>
    </row>
    <row r="9" spans="1:17" ht="12" customHeight="1" x14ac:dyDescent="0.2">
      <c r="A9" s="70" t="s">
        <v>397</v>
      </c>
      <c r="C9" s="55" t="s">
        <v>465</v>
      </c>
      <c r="D9" s="54">
        <v>119649.02499999999</v>
      </c>
      <c r="E9" s="54">
        <v>81432.318999999989</v>
      </c>
      <c r="F9" s="54">
        <v>2562.58</v>
      </c>
      <c r="G9" s="54">
        <v>204813.459</v>
      </c>
      <c r="H9" s="54">
        <v>408457.38300000003</v>
      </c>
      <c r="I9" s="54">
        <v>19215.048999999999</v>
      </c>
      <c r="J9" s="54">
        <v>13375.252</v>
      </c>
      <c r="K9" s="54">
        <v>572.077</v>
      </c>
      <c r="L9" s="54">
        <v>19787.126</v>
      </c>
      <c r="M9" s="54">
        <v>428244.50900000002</v>
      </c>
      <c r="N9" s="54">
        <v>1725.636</v>
      </c>
      <c r="O9" s="54">
        <v>426518.87300000002</v>
      </c>
      <c r="P9" s="54">
        <v>6907.1850000001141</v>
      </c>
      <c r="Q9" s="69" t="s">
        <v>397</v>
      </c>
    </row>
    <row r="10" spans="1:17" ht="12" customHeight="1" x14ac:dyDescent="0.2">
      <c r="A10" s="70" t="s">
        <v>396</v>
      </c>
      <c r="C10" s="55" t="s">
        <v>464</v>
      </c>
      <c r="D10" s="54">
        <v>44670.207999999999</v>
      </c>
      <c r="E10" s="54">
        <v>30598.203999999998</v>
      </c>
      <c r="F10" s="54">
        <v>2113.6410000000001</v>
      </c>
      <c r="G10" s="54">
        <v>95136.493999999977</v>
      </c>
      <c r="H10" s="54">
        <v>172518.54699999996</v>
      </c>
      <c r="I10" s="54">
        <v>8878.2199999999993</v>
      </c>
      <c r="J10" s="54">
        <v>6978</v>
      </c>
      <c r="K10" s="54">
        <v>506.875</v>
      </c>
      <c r="L10" s="54">
        <v>9542.7569999999996</v>
      </c>
      <c r="M10" s="54">
        <v>182061.30399999997</v>
      </c>
      <c r="N10" s="54">
        <v>1038.242</v>
      </c>
      <c r="O10" s="54">
        <v>181023.06199999998</v>
      </c>
      <c r="P10" s="54">
        <v>3910.2250000000349</v>
      </c>
      <c r="Q10" s="69" t="s">
        <v>396</v>
      </c>
    </row>
    <row r="11" spans="1:17" ht="12" customHeight="1" x14ac:dyDescent="0.2">
      <c r="A11" s="70" t="s">
        <v>395</v>
      </c>
      <c r="C11" s="55" t="s">
        <v>463</v>
      </c>
      <c r="D11" s="54">
        <v>43819.328999999998</v>
      </c>
      <c r="E11" s="54">
        <v>51408.226999999999</v>
      </c>
      <c r="F11" s="54">
        <v>299.04199999999997</v>
      </c>
      <c r="G11" s="54">
        <v>110216.77700000002</v>
      </c>
      <c r="H11" s="54">
        <v>205743.375</v>
      </c>
      <c r="I11" s="54">
        <v>4117.28</v>
      </c>
      <c r="J11" s="54" t="s">
        <v>276</v>
      </c>
      <c r="K11" s="54" t="s">
        <v>276</v>
      </c>
      <c r="L11" s="54">
        <v>4392.5279999999993</v>
      </c>
      <c r="M11" s="54">
        <v>210135.90299999999</v>
      </c>
      <c r="N11" s="54">
        <v>2806.837</v>
      </c>
      <c r="O11" s="54">
        <v>207329.06599999999</v>
      </c>
      <c r="P11" s="54" t="s">
        <v>276</v>
      </c>
      <c r="Q11" s="69" t="s">
        <v>395</v>
      </c>
    </row>
    <row r="12" spans="1:17" ht="12" customHeight="1" x14ac:dyDescent="0.2">
      <c r="A12" s="70" t="s">
        <v>394</v>
      </c>
      <c r="C12" s="55" t="s">
        <v>462</v>
      </c>
      <c r="D12" s="54">
        <v>18315.186000000002</v>
      </c>
      <c r="E12" s="54">
        <v>8035.0669999999982</v>
      </c>
      <c r="F12" s="54">
        <v>119.31399999999999</v>
      </c>
      <c r="G12" s="54">
        <v>35520.46100000001</v>
      </c>
      <c r="H12" s="54">
        <v>61990.028000000006</v>
      </c>
      <c r="I12" s="54">
        <v>4048.5079999999998</v>
      </c>
      <c r="J12" s="54">
        <v>3312.404</v>
      </c>
      <c r="K12" s="54">
        <v>1405.46</v>
      </c>
      <c r="L12" s="54">
        <v>5453.9679999999998</v>
      </c>
      <c r="M12" s="54">
        <v>67443.995999999999</v>
      </c>
      <c r="N12" s="54">
        <v>100.836</v>
      </c>
      <c r="O12" s="54">
        <v>67343.16</v>
      </c>
      <c r="P12" s="54">
        <v>2455.1619999999821</v>
      </c>
      <c r="Q12" s="69" t="s">
        <v>394</v>
      </c>
    </row>
    <row r="13" spans="1:17" ht="12" customHeight="1" x14ac:dyDescent="0.2">
      <c r="A13" s="70" t="s">
        <v>393</v>
      </c>
      <c r="C13" s="55" t="s">
        <v>461</v>
      </c>
      <c r="D13" s="54">
        <v>27945.109</v>
      </c>
      <c r="E13" s="54">
        <v>17829.934000000001</v>
      </c>
      <c r="F13" s="54">
        <v>1116.6610000000001</v>
      </c>
      <c r="G13" s="54">
        <v>64408.514999999999</v>
      </c>
      <c r="H13" s="54">
        <v>111300.219</v>
      </c>
      <c r="I13" s="54">
        <v>7067.1129999999994</v>
      </c>
      <c r="J13" s="54">
        <v>4960.5219999999999</v>
      </c>
      <c r="K13" s="54">
        <v>2069.0050000000001</v>
      </c>
      <c r="L13" s="54">
        <v>9136.1179999999986</v>
      </c>
      <c r="M13" s="54">
        <v>120436.33699999998</v>
      </c>
      <c r="N13" s="54">
        <v>1296.7550000000001</v>
      </c>
      <c r="O13" s="54">
        <v>119139.58199999998</v>
      </c>
      <c r="P13" s="54" t="s">
        <v>276</v>
      </c>
      <c r="Q13" s="69" t="s">
        <v>393</v>
      </c>
    </row>
    <row r="14" spans="1:17" ht="12" customHeight="1" x14ac:dyDescent="0.2">
      <c r="A14" s="70" t="s">
        <v>392</v>
      </c>
      <c r="B14" s="51"/>
      <c r="C14" s="93" t="s">
        <v>460</v>
      </c>
      <c r="D14" s="54">
        <v>17635.396000000001</v>
      </c>
      <c r="E14" s="54">
        <v>4059.2089999999998</v>
      </c>
      <c r="F14" s="54">
        <v>389.69</v>
      </c>
      <c r="G14" s="54">
        <v>52998.639000000003</v>
      </c>
      <c r="H14" s="54">
        <v>75082.934000000008</v>
      </c>
      <c r="I14" s="54">
        <v>6889.1790000000001</v>
      </c>
      <c r="J14" s="54">
        <v>6456.5749999999998</v>
      </c>
      <c r="K14" s="54">
        <v>1028.1510000000001</v>
      </c>
      <c r="L14" s="54">
        <v>8142.33</v>
      </c>
      <c r="M14" s="54">
        <v>83225.26400000001</v>
      </c>
      <c r="N14" s="54">
        <v>394.42899999999997</v>
      </c>
      <c r="O14" s="54">
        <v>82830.835000000006</v>
      </c>
      <c r="P14" s="54" t="s">
        <v>276</v>
      </c>
      <c r="Q14" s="69" t="s">
        <v>392</v>
      </c>
    </row>
    <row r="15" spans="1:17" ht="6" customHeight="1" x14ac:dyDescent="0.2">
      <c r="A15" s="70"/>
      <c r="B15" s="51"/>
      <c r="C15" s="93"/>
      <c r="D15" s="54"/>
      <c r="E15" s="54"/>
      <c r="F15" s="54"/>
      <c r="G15" s="54"/>
      <c r="H15" s="54"/>
      <c r="I15" s="54"/>
      <c r="J15" s="54"/>
      <c r="K15" s="54"/>
      <c r="L15" s="54"/>
      <c r="M15" s="54"/>
      <c r="N15" s="54"/>
      <c r="O15" s="54"/>
      <c r="P15" s="54"/>
      <c r="Q15" s="69"/>
    </row>
    <row r="16" spans="1:17" ht="12" customHeight="1" x14ac:dyDescent="0.2">
      <c r="A16" s="73" t="s">
        <v>391</v>
      </c>
      <c r="B16" s="58"/>
      <c r="C16" s="92" t="s">
        <v>438</v>
      </c>
      <c r="D16" s="60">
        <v>272034.25300000003</v>
      </c>
      <c r="E16" s="60">
        <v>193362.96000000002</v>
      </c>
      <c r="F16" s="60">
        <v>6600.9279999999999</v>
      </c>
      <c r="G16" s="60">
        <v>563094.34499999997</v>
      </c>
      <c r="H16" s="60">
        <v>1035092.486</v>
      </c>
      <c r="I16" s="60">
        <v>50215.349000000002</v>
      </c>
      <c r="J16" s="60">
        <v>35082.752999999997</v>
      </c>
      <c r="K16" s="60">
        <v>5581.5680000000002</v>
      </c>
      <c r="L16" s="60">
        <v>56454.827000000005</v>
      </c>
      <c r="M16" s="60">
        <v>1091547.3130000001</v>
      </c>
      <c r="N16" s="60">
        <v>7362.7350000000006</v>
      </c>
      <c r="O16" s="60">
        <v>1084184.578</v>
      </c>
      <c r="P16" s="60" t="s">
        <v>276</v>
      </c>
      <c r="Q16" s="72" t="s">
        <v>391</v>
      </c>
    </row>
    <row r="17" spans="1:17" ht="39.950000000000003" customHeight="1" x14ac:dyDescent="0.2">
      <c r="A17" s="63"/>
      <c r="B17" s="51"/>
      <c r="C17" s="77"/>
      <c r="D17" s="57"/>
      <c r="E17" s="57"/>
      <c r="F17" s="57"/>
      <c r="G17" s="57"/>
      <c r="H17" s="57"/>
      <c r="I17" s="95" t="s">
        <v>459</v>
      </c>
      <c r="J17" s="94" t="s">
        <v>458</v>
      </c>
      <c r="K17" s="57"/>
      <c r="L17" s="57"/>
      <c r="M17" s="57"/>
      <c r="N17" s="57"/>
      <c r="O17" s="57"/>
      <c r="P17" s="91"/>
      <c r="Q17" s="88"/>
    </row>
    <row r="18" spans="1:17" ht="12" customHeight="1" x14ac:dyDescent="0.2">
      <c r="A18" s="70" t="s">
        <v>389</v>
      </c>
      <c r="B18" s="51"/>
      <c r="C18" s="93" t="s">
        <v>455</v>
      </c>
      <c r="D18" s="54">
        <v>23130.061000000002</v>
      </c>
      <c r="E18" s="54">
        <v>19366.527000000002</v>
      </c>
      <c r="F18" s="54">
        <v>248.958</v>
      </c>
      <c r="G18" s="54">
        <v>55873.377</v>
      </c>
      <c r="H18" s="54">
        <v>98618.922999999995</v>
      </c>
      <c r="I18" s="54">
        <v>5201.41</v>
      </c>
      <c r="J18" s="54">
        <v>4263.6189999999997</v>
      </c>
      <c r="K18" s="54">
        <v>55</v>
      </c>
      <c r="L18" s="54">
        <v>5415.3859999999995</v>
      </c>
      <c r="M18" s="54">
        <v>104034.30899999999</v>
      </c>
      <c r="N18" s="54">
        <v>25141.753999999997</v>
      </c>
      <c r="O18" s="54">
        <v>78892.554999999993</v>
      </c>
      <c r="P18" s="54" t="s">
        <v>276</v>
      </c>
      <c r="Q18" s="69" t="s">
        <v>389</v>
      </c>
    </row>
    <row r="19" spans="1:17" ht="12" customHeight="1" x14ac:dyDescent="0.2">
      <c r="A19" s="70" t="s">
        <v>388</v>
      </c>
      <c r="B19" s="51"/>
      <c r="C19" s="93" t="s">
        <v>454</v>
      </c>
      <c r="D19" s="54">
        <v>17189.473000000002</v>
      </c>
      <c r="E19" s="54">
        <v>19847.962000000003</v>
      </c>
      <c r="F19" s="54">
        <v>167.21299999999999</v>
      </c>
      <c r="G19" s="54">
        <v>51012.025000000001</v>
      </c>
      <c r="H19" s="54">
        <v>88216.673000000024</v>
      </c>
      <c r="I19" s="54">
        <v>2877.8609999999999</v>
      </c>
      <c r="J19" s="54">
        <v>1625.9449999999999</v>
      </c>
      <c r="K19" s="54">
        <v>2017.5</v>
      </c>
      <c r="L19" s="54">
        <v>4895.3609999999999</v>
      </c>
      <c r="M19" s="54">
        <v>93112.034000000029</v>
      </c>
      <c r="N19" s="54">
        <v>20287.962</v>
      </c>
      <c r="O19" s="54">
        <v>72824.072000000029</v>
      </c>
      <c r="P19" s="54">
        <v>2043.2759999999689</v>
      </c>
      <c r="Q19" s="69" t="s">
        <v>388</v>
      </c>
    </row>
    <row r="20" spans="1:17" ht="12" customHeight="1" x14ac:dyDescent="0.2">
      <c r="A20" s="70" t="s">
        <v>386</v>
      </c>
      <c r="B20" s="51"/>
      <c r="C20" s="93" t="s">
        <v>453</v>
      </c>
      <c r="D20" s="54">
        <v>23597.037</v>
      </c>
      <c r="E20" s="54">
        <v>14227.438000000002</v>
      </c>
      <c r="F20" s="54" t="s">
        <v>276</v>
      </c>
      <c r="G20" s="54">
        <v>50776.691999999995</v>
      </c>
      <c r="H20" s="54">
        <v>88601.167000000001</v>
      </c>
      <c r="I20" s="54">
        <v>6669.2889999999998</v>
      </c>
      <c r="J20" s="54">
        <v>6116.991</v>
      </c>
      <c r="K20" s="54">
        <v>23.119</v>
      </c>
      <c r="L20" s="54">
        <v>6692.4079999999994</v>
      </c>
      <c r="M20" s="54">
        <v>95293.575000000012</v>
      </c>
      <c r="N20" s="54">
        <v>32619.806000000004</v>
      </c>
      <c r="O20" s="54">
        <v>62673.769000000008</v>
      </c>
      <c r="P20" s="54">
        <v>359.38199999996868</v>
      </c>
      <c r="Q20" s="69" t="s">
        <v>386</v>
      </c>
    </row>
    <row r="21" spans="1:17" ht="12" customHeight="1" x14ac:dyDescent="0.2">
      <c r="A21" s="70" t="s">
        <v>385</v>
      </c>
      <c r="B21" s="51"/>
      <c r="C21" s="93" t="s">
        <v>452</v>
      </c>
      <c r="D21" s="54">
        <v>26353.88</v>
      </c>
      <c r="E21" s="54">
        <v>15199.695000000002</v>
      </c>
      <c r="F21" s="54">
        <v>821.8610000000001</v>
      </c>
      <c r="G21" s="54">
        <v>59245.618999999999</v>
      </c>
      <c r="H21" s="54">
        <v>101621.05499999999</v>
      </c>
      <c r="I21" s="54">
        <v>4008.4459999999999</v>
      </c>
      <c r="J21" s="54">
        <v>2981.096</v>
      </c>
      <c r="K21" s="54">
        <v>39.582999999999998</v>
      </c>
      <c r="L21" s="54">
        <v>4048.029</v>
      </c>
      <c r="M21" s="54">
        <v>105669.084</v>
      </c>
      <c r="N21" s="54">
        <v>29584.736000000001</v>
      </c>
      <c r="O21" s="54">
        <v>76084.347999999998</v>
      </c>
      <c r="P21" s="54">
        <v>13709.740000000005</v>
      </c>
      <c r="Q21" s="69" t="s">
        <v>385</v>
      </c>
    </row>
    <row r="22" spans="1:17" ht="12" customHeight="1" x14ac:dyDescent="0.2">
      <c r="A22" s="70" t="s">
        <v>384</v>
      </c>
      <c r="B22" s="51"/>
      <c r="C22" s="93" t="s">
        <v>451</v>
      </c>
      <c r="D22" s="54">
        <v>17076.112000000001</v>
      </c>
      <c r="E22" s="54">
        <v>14734.563000000002</v>
      </c>
      <c r="F22" s="54">
        <v>776.029</v>
      </c>
      <c r="G22" s="54">
        <v>43985.702000000005</v>
      </c>
      <c r="H22" s="54">
        <v>76572.405999999988</v>
      </c>
      <c r="I22" s="54">
        <v>3738.4949999999999</v>
      </c>
      <c r="J22" s="54">
        <v>3275.49</v>
      </c>
      <c r="K22" s="54">
        <v>51.213999999999999</v>
      </c>
      <c r="L22" s="54">
        <v>3789.7089999999998</v>
      </c>
      <c r="M22" s="54">
        <v>80362.114999999991</v>
      </c>
      <c r="N22" s="54">
        <v>20370.021000000001</v>
      </c>
      <c r="O22" s="54">
        <v>59992.09399999999</v>
      </c>
      <c r="P22" s="54">
        <v>1722.1469999999681</v>
      </c>
      <c r="Q22" s="69" t="s">
        <v>384</v>
      </c>
    </row>
    <row r="23" spans="1:17" ht="12" customHeight="1" x14ac:dyDescent="0.2">
      <c r="A23" s="70" t="s">
        <v>382</v>
      </c>
      <c r="B23" s="51"/>
      <c r="C23" s="93" t="s">
        <v>450</v>
      </c>
      <c r="D23" s="54">
        <v>23008.123</v>
      </c>
      <c r="E23" s="54">
        <v>23529.784000000003</v>
      </c>
      <c r="F23" s="54">
        <v>4.0000000000000001E-3</v>
      </c>
      <c r="G23" s="54">
        <v>80526.682000000001</v>
      </c>
      <c r="H23" s="54">
        <v>127064.59299999999</v>
      </c>
      <c r="I23" s="54">
        <v>7226.9390000000003</v>
      </c>
      <c r="J23" s="54">
        <v>5502.1930000000002</v>
      </c>
      <c r="K23" s="54">
        <v>765.39599999999996</v>
      </c>
      <c r="L23" s="54">
        <v>7992.335</v>
      </c>
      <c r="M23" s="54">
        <v>135056.92800000001</v>
      </c>
      <c r="N23" s="54">
        <v>25305.624</v>
      </c>
      <c r="O23" s="54">
        <v>109751.30400000002</v>
      </c>
      <c r="P23" s="54" t="s">
        <v>276</v>
      </c>
      <c r="Q23" s="69" t="s">
        <v>382</v>
      </c>
    </row>
    <row r="24" spans="1:17" ht="6" customHeight="1" x14ac:dyDescent="0.2">
      <c r="A24" s="70"/>
      <c r="B24" s="51"/>
      <c r="C24" s="93"/>
      <c r="D24" s="54"/>
      <c r="E24" s="54"/>
      <c r="F24" s="54"/>
      <c r="G24" s="54"/>
      <c r="H24" s="54"/>
      <c r="I24" s="54"/>
      <c r="J24" s="54"/>
      <c r="K24" s="54"/>
      <c r="L24" s="54"/>
      <c r="M24" s="54"/>
      <c r="N24" s="54"/>
      <c r="O24" s="54"/>
      <c r="P24" s="54"/>
      <c r="Q24" s="69"/>
    </row>
    <row r="25" spans="1:17" ht="12" customHeight="1" x14ac:dyDescent="0.2">
      <c r="A25" s="70" t="s">
        <v>380</v>
      </c>
      <c r="B25" s="51"/>
      <c r="C25" s="93" t="s">
        <v>449</v>
      </c>
      <c r="D25" s="54">
        <v>21903.951000000001</v>
      </c>
      <c r="E25" s="54">
        <v>13592.844000000001</v>
      </c>
      <c r="F25" s="54">
        <v>469.50200000000001</v>
      </c>
      <c r="G25" s="54">
        <v>69445.235000000001</v>
      </c>
      <c r="H25" s="54">
        <v>105411.53199999998</v>
      </c>
      <c r="I25" s="54">
        <v>5198.3680000000004</v>
      </c>
      <c r="J25" s="54">
        <v>4545.1930000000002</v>
      </c>
      <c r="K25" s="54">
        <v>13.81</v>
      </c>
      <c r="L25" s="54">
        <v>5212.1780000000008</v>
      </c>
      <c r="M25" s="54">
        <v>110623.70999999996</v>
      </c>
      <c r="N25" s="54">
        <v>34087.101000000002</v>
      </c>
      <c r="O25" s="54">
        <v>76536.608999999968</v>
      </c>
      <c r="P25" s="54" t="s">
        <v>276</v>
      </c>
      <c r="Q25" s="69" t="s">
        <v>380</v>
      </c>
    </row>
    <row r="26" spans="1:17" s="58" customFormat="1" ht="12" customHeight="1" x14ac:dyDescent="0.2">
      <c r="A26" s="70" t="s">
        <v>379</v>
      </c>
      <c r="C26" s="93" t="s">
        <v>448</v>
      </c>
      <c r="D26" s="54">
        <v>16131.409</v>
      </c>
      <c r="E26" s="54">
        <v>15541.682999999997</v>
      </c>
      <c r="F26" s="54">
        <v>764.31399999999996</v>
      </c>
      <c r="G26" s="54">
        <v>33699.236000000004</v>
      </c>
      <c r="H26" s="54">
        <v>66136.641999999993</v>
      </c>
      <c r="I26" s="54">
        <v>3840.223</v>
      </c>
      <c r="J26" s="54">
        <v>3211.4319999999998</v>
      </c>
      <c r="K26" s="54">
        <v>2.8839999999999999</v>
      </c>
      <c r="L26" s="54">
        <v>3843.107</v>
      </c>
      <c r="M26" s="54">
        <v>69979.748999999996</v>
      </c>
      <c r="N26" s="54">
        <v>19040.620999999999</v>
      </c>
      <c r="O26" s="54">
        <v>50939.127999999997</v>
      </c>
      <c r="P26" s="54" t="s">
        <v>276</v>
      </c>
      <c r="Q26" s="69" t="s">
        <v>379</v>
      </c>
    </row>
    <row r="27" spans="1:17" ht="12" customHeight="1" x14ac:dyDescent="0.2">
      <c r="A27" s="70" t="s">
        <v>377</v>
      </c>
      <c r="B27" s="51"/>
      <c r="C27" s="93" t="s">
        <v>447</v>
      </c>
      <c r="D27" s="54">
        <v>13355.043</v>
      </c>
      <c r="E27" s="54">
        <v>11765.974</v>
      </c>
      <c r="F27" s="54">
        <v>65.361999999999995</v>
      </c>
      <c r="G27" s="54">
        <v>27056.373000000003</v>
      </c>
      <c r="H27" s="54">
        <v>52242.751999999993</v>
      </c>
      <c r="I27" s="54">
        <v>1772.7040000000002</v>
      </c>
      <c r="J27" s="54">
        <v>1448.9680000000001</v>
      </c>
      <c r="K27" s="54">
        <v>103.93600000000001</v>
      </c>
      <c r="L27" s="54">
        <v>1876.64</v>
      </c>
      <c r="M27" s="54">
        <v>54119.392</v>
      </c>
      <c r="N27" s="54">
        <v>17056.411</v>
      </c>
      <c r="O27" s="54">
        <v>37062.981</v>
      </c>
      <c r="P27" s="54">
        <v>606.11499999999796</v>
      </c>
      <c r="Q27" s="69" t="s">
        <v>377</v>
      </c>
    </row>
    <row r="28" spans="1:17" ht="12" customHeight="1" x14ac:dyDescent="0.2">
      <c r="A28" s="70" t="s">
        <v>375</v>
      </c>
      <c r="B28" s="51"/>
      <c r="C28" s="93" t="s">
        <v>446</v>
      </c>
      <c r="D28" s="54">
        <v>20033.701000000001</v>
      </c>
      <c r="E28" s="54">
        <v>15175.967000000001</v>
      </c>
      <c r="F28" s="54">
        <v>513.91</v>
      </c>
      <c r="G28" s="54">
        <v>49375.416000000005</v>
      </c>
      <c r="H28" s="54">
        <v>85098.994000000006</v>
      </c>
      <c r="I28" s="54">
        <v>6550.5630000000001</v>
      </c>
      <c r="J28" s="54">
        <v>5730.9939999999997</v>
      </c>
      <c r="K28" s="54">
        <v>110.717</v>
      </c>
      <c r="L28" s="54">
        <v>6792.6239999999998</v>
      </c>
      <c r="M28" s="54">
        <v>91891.618000000002</v>
      </c>
      <c r="N28" s="54">
        <v>25614.338</v>
      </c>
      <c r="O28" s="54">
        <v>66277.279999999999</v>
      </c>
      <c r="P28" s="54">
        <v>1244.8980000000156</v>
      </c>
      <c r="Q28" s="69" t="s">
        <v>375</v>
      </c>
    </row>
    <row r="29" spans="1:17" ht="12" customHeight="1" x14ac:dyDescent="0.2">
      <c r="A29" s="70" t="s">
        <v>373</v>
      </c>
      <c r="B29" s="51"/>
      <c r="C29" s="93" t="s">
        <v>445</v>
      </c>
      <c r="D29" s="54">
        <v>17393.147000000001</v>
      </c>
      <c r="E29" s="54">
        <v>15516.755000000001</v>
      </c>
      <c r="F29" s="54">
        <v>294.24599999999998</v>
      </c>
      <c r="G29" s="54">
        <v>41121.216</v>
      </c>
      <c r="H29" s="54">
        <v>74325.363999999987</v>
      </c>
      <c r="I29" s="54">
        <v>3753.2259999999997</v>
      </c>
      <c r="J29" s="54">
        <v>2871.3139999999999</v>
      </c>
      <c r="K29" s="54">
        <v>390.81</v>
      </c>
      <c r="L29" s="54">
        <v>4144.0360000000001</v>
      </c>
      <c r="M29" s="54">
        <v>78469.39999999998</v>
      </c>
      <c r="N29" s="54">
        <v>22759.696</v>
      </c>
      <c r="O29" s="54">
        <v>55709.703999999983</v>
      </c>
      <c r="P29" s="54">
        <v>7319.6570000000356</v>
      </c>
      <c r="Q29" s="69" t="s">
        <v>373</v>
      </c>
    </row>
    <row r="30" spans="1:17" ht="12" customHeight="1" x14ac:dyDescent="0.2">
      <c r="A30" s="70" t="s">
        <v>371</v>
      </c>
      <c r="C30" s="55" t="s">
        <v>444</v>
      </c>
      <c r="D30" s="54">
        <v>12058.972</v>
      </c>
      <c r="E30" s="54">
        <v>9905.2369999999974</v>
      </c>
      <c r="F30" s="54">
        <v>196.785</v>
      </c>
      <c r="G30" s="54">
        <v>25560.469999999998</v>
      </c>
      <c r="H30" s="54">
        <v>47721.463999999993</v>
      </c>
      <c r="I30" s="54">
        <v>2319.39</v>
      </c>
      <c r="J30" s="54">
        <v>1841.662</v>
      </c>
      <c r="K30" s="54">
        <v>6.7789999999999999</v>
      </c>
      <c r="L30" s="54">
        <v>2326.1689999999999</v>
      </c>
      <c r="M30" s="54">
        <v>50047.632999999987</v>
      </c>
      <c r="N30" s="54">
        <v>15032.213</v>
      </c>
      <c r="O30" s="54">
        <v>35015.419999999984</v>
      </c>
      <c r="P30" s="54" t="s">
        <v>276</v>
      </c>
      <c r="Q30" s="69" t="s">
        <v>371</v>
      </c>
    </row>
    <row r="31" spans="1:17" ht="6" customHeight="1" x14ac:dyDescent="0.2">
      <c r="A31" s="70"/>
      <c r="C31" s="55"/>
      <c r="D31" s="54"/>
      <c r="E31" s="54"/>
      <c r="F31" s="54"/>
      <c r="G31" s="54"/>
      <c r="H31" s="54"/>
      <c r="I31" s="54"/>
      <c r="J31" s="54"/>
      <c r="K31" s="54"/>
      <c r="L31" s="54"/>
      <c r="M31" s="54"/>
      <c r="N31" s="54"/>
      <c r="O31" s="54"/>
      <c r="P31" s="54"/>
      <c r="Q31" s="69"/>
    </row>
    <row r="32" spans="1:17" ht="12" customHeight="1" x14ac:dyDescent="0.2">
      <c r="A32" s="70" t="s">
        <v>370</v>
      </c>
      <c r="C32" s="55" t="s">
        <v>443</v>
      </c>
      <c r="D32" s="54">
        <v>22344.702000000001</v>
      </c>
      <c r="E32" s="54">
        <v>13923.730000000001</v>
      </c>
      <c r="F32" s="54">
        <v>385.27100000000002</v>
      </c>
      <c r="G32" s="54">
        <v>55827.48599999999</v>
      </c>
      <c r="H32" s="54">
        <v>92481.189000000028</v>
      </c>
      <c r="I32" s="54">
        <v>4253</v>
      </c>
      <c r="J32" s="54">
        <v>3711.0619999999999</v>
      </c>
      <c r="K32" s="54">
        <v>30.6</v>
      </c>
      <c r="L32" s="54">
        <v>4283.6000000000004</v>
      </c>
      <c r="M32" s="54">
        <v>96764.789000000048</v>
      </c>
      <c r="N32" s="54">
        <v>29739.233</v>
      </c>
      <c r="O32" s="54">
        <v>67025.556000000041</v>
      </c>
      <c r="P32" s="54">
        <v>1149.0819999999367</v>
      </c>
      <c r="Q32" s="69" t="s">
        <v>370</v>
      </c>
    </row>
    <row r="33" spans="1:17" ht="12" customHeight="1" x14ac:dyDescent="0.2">
      <c r="A33" s="70" t="s">
        <v>369</v>
      </c>
      <c r="C33" s="55" t="s">
        <v>442</v>
      </c>
      <c r="D33" s="54">
        <v>16135.587</v>
      </c>
      <c r="E33" s="54">
        <v>8024.329999999999</v>
      </c>
      <c r="F33" s="54">
        <v>625.57000000000005</v>
      </c>
      <c r="G33" s="54">
        <v>42109.506999999998</v>
      </c>
      <c r="H33" s="54">
        <v>66894.993999999992</v>
      </c>
      <c r="I33" s="54">
        <v>2170.13</v>
      </c>
      <c r="J33" s="54">
        <v>1469.325</v>
      </c>
      <c r="K33" s="54">
        <v>64.929000000000002</v>
      </c>
      <c r="L33" s="54">
        <v>2295.0590000000002</v>
      </c>
      <c r="M33" s="54">
        <v>69190.053</v>
      </c>
      <c r="N33" s="54">
        <v>23452.195000000003</v>
      </c>
      <c r="O33" s="54">
        <v>45737.857999999993</v>
      </c>
      <c r="P33" s="54">
        <v>1008.2640000000247</v>
      </c>
      <c r="Q33" s="69" t="s">
        <v>369</v>
      </c>
    </row>
    <row r="34" spans="1:17" ht="12" customHeight="1" x14ac:dyDescent="0.2">
      <c r="A34" s="70" t="s">
        <v>368</v>
      </c>
      <c r="C34" s="55" t="s">
        <v>441</v>
      </c>
      <c r="D34" s="54">
        <v>17670.528999999999</v>
      </c>
      <c r="E34" s="54">
        <v>8481.6530000000021</v>
      </c>
      <c r="F34" s="54">
        <v>609.92100000000005</v>
      </c>
      <c r="G34" s="54">
        <v>40688.832999999999</v>
      </c>
      <c r="H34" s="54">
        <v>67450.935999999987</v>
      </c>
      <c r="I34" s="54">
        <v>4936.9890000000005</v>
      </c>
      <c r="J34" s="54">
        <v>3709.9430000000002</v>
      </c>
      <c r="K34" s="54">
        <v>83.834999999999994</v>
      </c>
      <c r="L34" s="54">
        <v>5304.5670000000009</v>
      </c>
      <c r="M34" s="54">
        <v>72755.502999999997</v>
      </c>
      <c r="N34" s="54">
        <v>23250.903999999999</v>
      </c>
      <c r="O34" s="54">
        <v>49504.599000000002</v>
      </c>
      <c r="P34" s="54" t="s">
        <v>276</v>
      </c>
      <c r="Q34" s="69" t="s">
        <v>368</v>
      </c>
    </row>
    <row r="35" spans="1:17" ht="12" customHeight="1" x14ac:dyDescent="0.2">
      <c r="A35" s="70" t="s">
        <v>367</v>
      </c>
      <c r="B35" s="51"/>
      <c r="C35" s="93" t="s">
        <v>440</v>
      </c>
      <c r="D35" s="54">
        <v>25851.192999999999</v>
      </c>
      <c r="E35" s="54">
        <v>11568.333000000001</v>
      </c>
      <c r="F35" s="54">
        <v>448.49</v>
      </c>
      <c r="G35" s="54">
        <v>68001.664000000004</v>
      </c>
      <c r="H35" s="54">
        <v>105869.68000000001</v>
      </c>
      <c r="I35" s="54">
        <v>3061.51</v>
      </c>
      <c r="J35" s="54">
        <v>2845.0010000000002</v>
      </c>
      <c r="K35" s="54">
        <v>962.16300000000001</v>
      </c>
      <c r="L35" s="54">
        <v>4269.33</v>
      </c>
      <c r="M35" s="54">
        <v>110139.01000000002</v>
      </c>
      <c r="N35" s="54">
        <v>24283.846999999998</v>
      </c>
      <c r="O35" s="54">
        <v>85855.16300000003</v>
      </c>
      <c r="P35" s="54" t="s">
        <v>276</v>
      </c>
      <c r="Q35" s="69" t="s">
        <v>367</v>
      </c>
    </row>
    <row r="36" spans="1:17" ht="12" customHeight="1" x14ac:dyDescent="0.2">
      <c r="A36" s="70" t="s">
        <v>366</v>
      </c>
      <c r="B36" s="51"/>
      <c r="C36" s="93" t="s">
        <v>439</v>
      </c>
      <c r="D36" s="54">
        <v>19974.93</v>
      </c>
      <c r="E36" s="54">
        <v>7809.77</v>
      </c>
      <c r="F36" s="54">
        <v>543.596</v>
      </c>
      <c r="G36" s="54">
        <v>55673.025999999998</v>
      </c>
      <c r="H36" s="54">
        <v>84001.321999999986</v>
      </c>
      <c r="I36" s="54">
        <v>3061.52</v>
      </c>
      <c r="J36" s="54">
        <v>2792.3229999999999</v>
      </c>
      <c r="K36" s="54">
        <v>89.9</v>
      </c>
      <c r="L36" s="54">
        <v>3161.0129999999999</v>
      </c>
      <c r="M36" s="54">
        <v>87162.334999999977</v>
      </c>
      <c r="N36" s="54">
        <v>27529.371999999999</v>
      </c>
      <c r="O36" s="54">
        <v>59632.962999999974</v>
      </c>
      <c r="P36" s="54">
        <v>931.81400000002759</v>
      </c>
      <c r="Q36" s="69" t="s">
        <v>366</v>
      </c>
    </row>
    <row r="37" spans="1:17" ht="6" customHeight="1" x14ac:dyDescent="0.2">
      <c r="A37" s="70"/>
      <c r="B37" s="51"/>
      <c r="C37" s="93"/>
      <c r="D37" s="54"/>
      <c r="E37" s="54"/>
      <c r="F37" s="54"/>
      <c r="G37" s="54"/>
      <c r="H37" s="54"/>
      <c r="I37" s="54"/>
      <c r="J37" s="54"/>
      <c r="K37" s="54"/>
      <c r="L37" s="54"/>
      <c r="M37" s="54"/>
      <c r="N37" s="54"/>
      <c r="O37" s="54"/>
      <c r="P37" s="54"/>
      <c r="Q37" s="69"/>
    </row>
    <row r="38" spans="1:17" s="58" customFormat="1" ht="12" customHeight="1" x14ac:dyDescent="0.2">
      <c r="A38" s="73" t="s">
        <v>365</v>
      </c>
      <c r="C38" s="92" t="s">
        <v>438</v>
      </c>
      <c r="D38" s="60">
        <v>333207.84999999992</v>
      </c>
      <c r="E38" s="60">
        <v>238212.24499999997</v>
      </c>
      <c r="F38" s="60">
        <v>6931.0319999999992</v>
      </c>
      <c r="G38" s="60">
        <v>849978.55899999989</v>
      </c>
      <c r="H38" s="60">
        <v>1428329.6859999998</v>
      </c>
      <c r="I38" s="60">
        <v>70640.063000000009</v>
      </c>
      <c r="J38" s="60">
        <v>57942.550999999985</v>
      </c>
      <c r="K38" s="60">
        <v>4812.1749999999993</v>
      </c>
      <c r="L38" s="60">
        <v>76341.550999999992</v>
      </c>
      <c r="M38" s="60">
        <v>1504671.2370000002</v>
      </c>
      <c r="N38" s="60">
        <v>415155.83399999997</v>
      </c>
      <c r="O38" s="60">
        <v>1089515.4030000004</v>
      </c>
      <c r="P38" s="60">
        <v>3327.8119999996852</v>
      </c>
      <c r="Q38" s="72" t="s">
        <v>365</v>
      </c>
    </row>
    <row r="39" spans="1:17" ht="39.950000000000003" customHeight="1" x14ac:dyDescent="0.2">
      <c r="A39" s="63"/>
      <c r="B39" s="51"/>
      <c r="C39" s="77"/>
      <c r="D39" s="57"/>
      <c r="E39" s="57"/>
      <c r="F39" s="57"/>
      <c r="G39" s="57"/>
      <c r="H39" s="57"/>
      <c r="I39" s="95" t="s">
        <v>457</v>
      </c>
      <c r="J39" s="94" t="s">
        <v>456</v>
      </c>
      <c r="K39" s="57"/>
      <c r="L39" s="57"/>
      <c r="M39" s="57"/>
      <c r="N39" s="57"/>
      <c r="O39" s="57"/>
      <c r="P39" s="91"/>
      <c r="Q39" s="88"/>
    </row>
    <row r="40" spans="1:17" ht="12" customHeight="1" x14ac:dyDescent="0.2">
      <c r="A40" s="70" t="s">
        <v>364</v>
      </c>
      <c r="B40" s="51"/>
      <c r="C40" s="93" t="s">
        <v>455</v>
      </c>
      <c r="D40" s="54">
        <v>48012.623</v>
      </c>
      <c r="E40" s="54">
        <v>36727.413000000044</v>
      </c>
      <c r="F40" s="54">
        <v>2524.9149999999991</v>
      </c>
      <c r="G40" s="54">
        <v>103562.51299999999</v>
      </c>
      <c r="H40" s="54">
        <v>190827.4639999998</v>
      </c>
      <c r="I40" s="54">
        <v>31105.969000000005</v>
      </c>
      <c r="J40" s="54">
        <v>25930.632999999991</v>
      </c>
      <c r="K40" s="54">
        <v>2906.5269999999996</v>
      </c>
      <c r="L40" s="54">
        <v>35070.46699999999</v>
      </c>
      <c r="M40" s="54">
        <v>225897.93099999987</v>
      </c>
      <c r="N40" s="54">
        <v>34091.336000000018</v>
      </c>
      <c r="O40" s="54">
        <v>191806.59499999986</v>
      </c>
      <c r="P40" s="54" t="s">
        <v>276</v>
      </c>
      <c r="Q40" s="69" t="s">
        <v>364</v>
      </c>
    </row>
    <row r="41" spans="1:17" ht="12" customHeight="1" x14ac:dyDescent="0.2">
      <c r="A41" s="70" t="s">
        <v>363</v>
      </c>
      <c r="B41" s="51"/>
      <c r="C41" s="93" t="s">
        <v>454</v>
      </c>
      <c r="D41" s="54">
        <v>41047.422000000006</v>
      </c>
      <c r="E41" s="54">
        <v>33622.32499999999</v>
      </c>
      <c r="F41" s="54">
        <v>1206.1510000000003</v>
      </c>
      <c r="G41" s="54">
        <v>90013.358999999997</v>
      </c>
      <c r="H41" s="54">
        <v>165889.25700000013</v>
      </c>
      <c r="I41" s="54">
        <v>10742.206999999997</v>
      </c>
      <c r="J41" s="54">
        <v>8686.7799999999988</v>
      </c>
      <c r="K41" s="54">
        <v>2288.5239999999999</v>
      </c>
      <c r="L41" s="54">
        <v>13030.731</v>
      </c>
      <c r="M41" s="54">
        <v>178919.98800000024</v>
      </c>
      <c r="N41" s="54">
        <v>23410.669999999995</v>
      </c>
      <c r="O41" s="54">
        <v>155509.31800000026</v>
      </c>
      <c r="P41" s="54">
        <v>1245.3029999997525</v>
      </c>
      <c r="Q41" s="69" t="s">
        <v>363</v>
      </c>
    </row>
    <row r="42" spans="1:17" ht="12" customHeight="1" x14ac:dyDescent="0.2">
      <c r="A42" s="70" t="s">
        <v>362</v>
      </c>
      <c r="B42" s="51"/>
      <c r="C42" s="93" t="s">
        <v>453</v>
      </c>
      <c r="D42" s="54">
        <v>62565.922999999995</v>
      </c>
      <c r="E42" s="54">
        <v>34614.874000000011</v>
      </c>
      <c r="F42" s="54">
        <v>1244.6410000000001</v>
      </c>
      <c r="G42" s="54">
        <v>100069.41700000002</v>
      </c>
      <c r="H42" s="54">
        <v>198494.85500000016</v>
      </c>
      <c r="I42" s="54">
        <v>34618.553999999989</v>
      </c>
      <c r="J42" s="54">
        <v>31812.363999999998</v>
      </c>
      <c r="K42" s="54">
        <v>1560.643</v>
      </c>
      <c r="L42" s="54">
        <v>36187.658999999985</v>
      </c>
      <c r="M42" s="54">
        <v>234682.51399999997</v>
      </c>
      <c r="N42" s="54">
        <v>38199.447999999989</v>
      </c>
      <c r="O42" s="54">
        <v>196483.06599999999</v>
      </c>
      <c r="P42" s="54">
        <v>1174.6209999999846</v>
      </c>
      <c r="Q42" s="69" t="s">
        <v>362</v>
      </c>
    </row>
    <row r="43" spans="1:17" ht="12" customHeight="1" x14ac:dyDescent="0.2">
      <c r="A43" s="70" t="s">
        <v>361</v>
      </c>
      <c r="B43" s="51"/>
      <c r="C43" s="93" t="s">
        <v>452</v>
      </c>
      <c r="D43" s="54">
        <v>51640.393000000011</v>
      </c>
      <c r="E43" s="54">
        <v>28790.730999999967</v>
      </c>
      <c r="F43" s="54">
        <v>2599.3049999999998</v>
      </c>
      <c r="G43" s="54">
        <v>111813.73999999996</v>
      </c>
      <c r="H43" s="54">
        <v>194844.16900000034</v>
      </c>
      <c r="I43" s="54">
        <v>13919.671000000004</v>
      </c>
      <c r="J43" s="54">
        <v>11246.745000000003</v>
      </c>
      <c r="K43" s="54">
        <v>699.93100000000004</v>
      </c>
      <c r="L43" s="54">
        <v>14619.602000000006</v>
      </c>
      <c r="M43" s="54">
        <v>209463.77100000036</v>
      </c>
      <c r="N43" s="54">
        <v>34764.178000000007</v>
      </c>
      <c r="O43" s="54">
        <v>174699.59300000034</v>
      </c>
      <c r="P43" s="54">
        <v>15851.941999999981</v>
      </c>
      <c r="Q43" s="69" t="s">
        <v>361</v>
      </c>
    </row>
    <row r="44" spans="1:17" ht="12" customHeight="1" x14ac:dyDescent="0.2">
      <c r="A44" s="70" t="s">
        <v>360</v>
      </c>
      <c r="B44" s="51"/>
      <c r="C44" s="93" t="s">
        <v>451</v>
      </c>
      <c r="D44" s="54">
        <v>40592.316999999995</v>
      </c>
      <c r="E44" s="54">
        <v>27782.983999999997</v>
      </c>
      <c r="F44" s="54">
        <v>1608.4900000000005</v>
      </c>
      <c r="G44" s="54">
        <v>74722.375</v>
      </c>
      <c r="H44" s="54">
        <v>144706.16600000011</v>
      </c>
      <c r="I44" s="54">
        <v>10132.496999999999</v>
      </c>
      <c r="J44" s="54">
        <v>9187.6350000000002</v>
      </c>
      <c r="K44" s="54">
        <v>1127.6559999999999</v>
      </c>
      <c r="L44" s="54">
        <v>11260.152999999998</v>
      </c>
      <c r="M44" s="54">
        <v>155966.31900000013</v>
      </c>
      <c r="N44" s="54">
        <v>24344.345999999998</v>
      </c>
      <c r="O44" s="54">
        <v>131621.97300000014</v>
      </c>
      <c r="P44" s="54" t="s">
        <v>276</v>
      </c>
      <c r="Q44" s="69" t="s">
        <v>360</v>
      </c>
    </row>
    <row r="45" spans="1:17" ht="12" customHeight="1" x14ac:dyDescent="0.2">
      <c r="A45" s="70" t="s">
        <v>359</v>
      </c>
      <c r="C45" s="93" t="s">
        <v>450</v>
      </c>
      <c r="D45" s="54">
        <v>57449.667000000009</v>
      </c>
      <c r="E45" s="54">
        <v>44238.585999999945</v>
      </c>
      <c r="F45" s="54">
        <v>961.05100000000004</v>
      </c>
      <c r="G45" s="54">
        <v>129720.80799999999</v>
      </c>
      <c r="H45" s="54">
        <v>232370.11199999999</v>
      </c>
      <c r="I45" s="54">
        <v>30174.27</v>
      </c>
      <c r="J45" s="54">
        <v>24820.798000000003</v>
      </c>
      <c r="K45" s="54">
        <v>3207.2280000000001</v>
      </c>
      <c r="L45" s="54">
        <v>33406.497999999978</v>
      </c>
      <c r="M45" s="54">
        <v>265776.60999999952</v>
      </c>
      <c r="N45" s="54">
        <v>32263.099999999995</v>
      </c>
      <c r="O45" s="54">
        <v>233513.50999999951</v>
      </c>
      <c r="P45" s="54" t="s">
        <v>276</v>
      </c>
      <c r="Q45" s="69" t="s">
        <v>359</v>
      </c>
    </row>
    <row r="46" spans="1:17" ht="6" customHeight="1" x14ac:dyDescent="0.2">
      <c r="A46" s="70"/>
      <c r="C46" s="93"/>
      <c r="D46" s="54"/>
      <c r="E46" s="54"/>
      <c r="F46" s="54"/>
      <c r="G46" s="54"/>
      <c r="H46" s="54"/>
      <c r="I46" s="54"/>
      <c r="J46" s="54"/>
      <c r="K46" s="54"/>
      <c r="L46" s="54"/>
      <c r="M46" s="54"/>
      <c r="N46" s="54"/>
      <c r="O46" s="54"/>
      <c r="P46" s="54"/>
      <c r="Q46" s="69"/>
    </row>
    <row r="47" spans="1:17" ht="12" customHeight="1" x14ac:dyDescent="0.2">
      <c r="A47" s="70" t="s">
        <v>358</v>
      </c>
      <c r="B47" s="51"/>
      <c r="C47" s="93" t="s">
        <v>449</v>
      </c>
      <c r="D47" s="54">
        <v>64326.167999999998</v>
      </c>
      <c r="E47" s="54">
        <v>36513.419000000002</v>
      </c>
      <c r="F47" s="54">
        <v>1665.2780000000002</v>
      </c>
      <c r="G47" s="54">
        <v>128885.89900000008</v>
      </c>
      <c r="H47" s="54">
        <v>231390.76399999988</v>
      </c>
      <c r="I47" s="54">
        <v>24319.75499999999</v>
      </c>
      <c r="J47" s="54">
        <v>21617.118999999995</v>
      </c>
      <c r="K47" s="54">
        <v>1602.7959999999998</v>
      </c>
      <c r="L47" s="54">
        <v>26290.876999999986</v>
      </c>
      <c r="M47" s="54">
        <v>257681.641</v>
      </c>
      <c r="N47" s="54">
        <v>40882.418999999965</v>
      </c>
      <c r="O47" s="54">
        <v>216799.22200000004</v>
      </c>
      <c r="P47" s="54" t="s">
        <v>276</v>
      </c>
      <c r="Q47" s="69" t="s">
        <v>358</v>
      </c>
    </row>
    <row r="48" spans="1:17" ht="12" customHeight="1" x14ac:dyDescent="0.2">
      <c r="A48" s="70" t="s">
        <v>357</v>
      </c>
      <c r="B48" s="51"/>
      <c r="C48" s="93" t="s">
        <v>448</v>
      </c>
      <c r="D48" s="54">
        <v>40506.491999999998</v>
      </c>
      <c r="E48" s="54">
        <v>26803.554000000018</v>
      </c>
      <c r="F48" s="54">
        <v>1790.8840000000002</v>
      </c>
      <c r="G48" s="54">
        <v>64477.727000000014</v>
      </c>
      <c r="H48" s="54">
        <v>133578.65699999995</v>
      </c>
      <c r="I48" s="54">
        <v>16156.762999999994</v>
      </c>
      <c r="J48" s="54">
        <v>14471.405999999995</v>
      </c>
      <c r="K48" s="54">
        <v>844.80600000000004</v>
      </c>
      <c r="L48" s="54">
        <v>17001.568999999992</v>
      </c>
      <c r="M48" s="54">
        <v>150580.2259999997</v>
      </c>
      <c r="N48" s="54">
        <v>25674.424999999985</v>
      </c>
      <c r="O48" s="54">
        <v>124905.80099999972</v>
      </c>
      <c r="P48" s="54" t="s">
        <v>276</v>
      </c>
      <c r="Q48" s="69" t="s">
        <v>357</v>
      </c>
    </row>
    <row r="49" spans="1:17" ht="12" customHeight="1" x14ac:dyDescent="0.2">
      <c r="A49" s="70" t="s">
        <v>356</v>
      </c>
      <c r="B49" s="51"/>
      <c r="C49" s="93" t="s">
        <v>447</v>
      </c>
      <c r="D49" s="54">
        <v>32550.351999999999</v>
      </c>
      <c r="E49" s="54">
        <v>24119.939000000017</v>
      </c>
      <c r="F49" s="54">
        <v>250.33899999999997</v>
      </c>
      <c r="G49" s="54">
        <v>52292.138000000006</v>
      </c>
      <c r="H49" s="54">
        <v>109212.76799999995</v>
      </c>
      <c r="I49" s="54">
        <v>7961.0400000000009</v>
      </c>
      <c r="J49" s="54">
        <v>6501.8140000000012</v>
      </c>
      <c r="K49" s="54">
        <v>285.49799999999999</v>
      </c>
      <c r="L49" s="54">
        <v>8272.1029999999992</v>
      </c>
      <c r="M49" s="54">
        <v>117484.87099999994</v>
      </c>
      <c r="N49" s="54">
        <v>19823.599999999988</v>
      </c>
      <c r="O49" s="54">
        <v>97661.27099999995</v>
      </c>
      <c r="P49" s="54">
        <v>4530.1679999999469</v>
      </c>
      <c r="Q49" s="69" t="s">
        <v>356</v>
      </c>
    </row>
    <row r="50" spans="1:17" ht="12" customHeight="1" x14ac:dyDescent="0.2">
      <c r="A50" s="70" t="s">
        <v>355</v>
      </c>
      <c r="B50" s="51"/>
      <c r="C50" s="93" t="s">
        <v>446</v>
      </c>
      <c r="D50" s="54">
        <v>55393.99</v>
      </c>
      <c r="E50" s="54">
        <v>33009.474999999984</v>
      </c>
      <c r="F50" s="54">
        <v>1999.0240000000001</v>
      </c>
      <c r="G50" s="54">
        <v>94242.188000000009</v>
      </c>
      <c r="H50" s="54">
        <v>184644.67700000005</v>
      </c>
      <c r="I50" s="54">
        <v>27142.323000000008</v>
      </c>
      <c r="J50" s="54">
        <v>24332.203999999998</v>
      </c>
      <c r="K50" s="54">
        <v>1007.7330000000001</v>
      </c>
      <c r="L50" s="54">
        <v>28281.400000000012</v>
      </c>
      <c r="M50" s="54">
        <v>212926.07699999987</v>
      </c>
      <c r="N50" s="54">
        <v>32648.123000000003</v>
      </c>
      <c r="O50" s="54">
        <v>180277.95399999988</v>
      </c>
      <c r="P50" s="54">
        <v>3202.9420000000973</v>
      </c>
      <c r="Q50" s="69" t="s">
        <v>355</v>
      </c>
    </row>
    <row r="51" spans="1:17" ht="12" customHeight="1" x14ac:dyDescent="0.2">
      <c r="A51" s="70" t="s">
        <v>354</v>
      </c>
      <c r="B51" s="51"/>
      <c r="C51" s="93" t="s">
        <v>445</v>
      </c>
      <c r="D51" s="54">
        <v>37265.366000000024</v>
      </c>
      <c r="E51" s="54">
        <v>28621.92099999998</v>
      </c>
      <c r="F51" s="54">
        <v>1561.7910000000006</v>
      </c>
      <c r="G51" s="54">
        <v>89071.714000000022</v>
      </c>
      <c r="H51" s="54">
        <v>156520.79200000013</v>
      </c>
      <c r="I51" s="54">
        <v>18379.826000000005</v>
      </c>
      <c r="J51" s="54">
        <v>15785.443000000001</v>
      </c>
      <c r="K51" s="54">
        <v>816.40300000000013</v>
      </c>
      <c r="L51" s="54">
        <v>19309.850000000006</v>
      </c>
      <c r="M51" s="54">
        <v>175830.64199999991</v>
      </c>
      <c r="N51" s="54">
        <v>31577.226999999995</v>
      </c>
      <c r="O51" s="54">
        <v>144253.41499999992</v>
      </c>
      <c r="P51" s="54">
        <v>5023.6740000001155</v>
      </c>
      <c r="Q51" s="69" t="s">
        <v>354</v>
      </c>
    </row>
    <row r="52" spans="1:17" ht="12" customHeight="1" x14ac:dyDescent="0.2">
      <c r="A52" s="70" t="s">
        <v>353</v>
      </c>
      <c r="C52" s="55" t="s">
        <v>444</v>
      </c>
      <c r="D52" s="54">
        <v>23794.623999999996</v>
      </c>
      <c r="E52" s="54">
        <v>18418.338</v>
      </c>
      <c r="F52" s="54">
        <v>831.62200000000007</v>
      </c>
      <c r="G52" s="54">
        <v>50807.435999999994</v>
      </c>
      <c r="H52" s="54">
        <v>93852.019999999975</v>
      </c>
      <c r="I52" s="54">
        <v>6513.0709999999999</v>
      </c>
      <c r="J52" s="54">
        <v>5608.3150000000005</v>
      </c>
      <c r="K52" s="54">
        <v>398.76599999999996</v>
      </c>
      <c r="L52" s="54">
        <v>7226.8369999999995</v>
      </c>
      <c r="M52" s="54">
        <v>101078.85699999997</v>
      </c>
      <c r="N52" s="54">
        <v>15731.424999999997</v>
      </c>
      <c r="O52" s="54">
        <v>85347.431999999972</v>
      </c>
      <c r="P52" s="54" t="s">
        <v>276</v>
      </c>
      <c r="Q52" s="69" t="s">
        <v>353</v>
      </c>
    </row>
    <row r="53" spans="1:17" ht="6" customHeight="1" x14ac:dyDescent="0.2">
      <c r="A53" s="70"/>
      <c r="C53" s="55"/>
      <c r="D53" s="54"/>
      <c r="E53" s="54"/>
      <c r="F53" s="54"/>
      <c r="G53" s="54"/>
      <c r="H53" s="54"/>
      <c r="I53" s="54"/>
      <c r="J53" s="54"/>
      <c r="K53" s="54"/>
      <c r="L53" s="54"/>
      <c r="M53" s="54"/>
      <c r="N53" s="54"/>
      <c r="O53" s="54"/>
      <c r="P53" s="54"/>
      <c r="Q53" s="69"/>
    </row>
    <row r="54" spans="1:17" s="58" customFormat="1" ht="12" customHeight="1" x14ac:dyDescent="0.2">
      <c r="A54" s="70" t="s">
        <v>352</v>
      </c>
      <c r="C54" s="55" t="s">
        <v>443</v>
      </c>
      <c r="D54" s="54">
        <v>48276.434999999983</v>
      </c>
      <c r="E54" s="54">
        <v>31651.424000000006</v>
      </c>
      <c r="F54" s="54">
        <v>1519.6839999999993</v>
      </c>
      <c r="G54" s="54">
        <v>112571.43799999997</v>
      </c>
      <c r="H54" s="54">
        <v>194018.98099999983</v>
      </c>
      <c r="I54" s="54">
        <v>25560.951999999994</v>
      </c>
      <c r="J54" s="54">
        <v>14343.081000000002</v>
      </c>
      <c r="K54" s="54">
        <v>146.41200000000001</v>
      </c>
      <c r="L54" s="54">
        <v>25719.122999999996</v>
      </c>
      <c r="M54" s="54">
        <v>219738.1039999999</v>
      </c>
      <c r="N54" s="54">
        <v>33709.877000000008</v>
      </c>
      <c r="O54" s="54">
        <v>186028.2269999999</v>
      </c>
      <c r="P54" s="54" t="s">
        <v>276</v>
      </c>
      <c r="Q54" s="69" t="s">
        <v>352</v>
      </c>
    </row>
    <row r="55" spans="1:17" ht="12" customHeight="1" x14ac:dyDescent="0.2">
      <c r="A55" s="70" t="s">
        <v>351</v>
      </c>
      <c r="B55" s="51"/>
      <c r="C55" s="55" t="s">
        <v>442</v>
      </c>
      <c r="D55" s="54">
        <v>39322.745999999999</v>
      </c>
      <c r="E55" s="54">
        <v>20939.006999999998</v>
      </c>
      <c r="F55" s="54">
        <v>1716.6290000000008</v>
      </c>
      <c r="G55" s="54">
        <v>86626.406999999934</v>
      </c>
      <c r="H55" s="54">
        <v>148604.78900000002</v>
      </c>
      <c r="I55" s="54">
        <v>11815.601999999999</v>
      </c>
      <c r="J55" s="54">
        <v>9721.885000000002</v>
      </c>
      <c r="K55" s="54">
        <v>1241.183</v>
      </c>
      <c r="L55" s="54">
        <v>13616.785000000007</v>
      </c>
      <c r="M55" s="54">
        <v>162221.57399999996</v>
      </c>
      <c r="N55" s="54">
        <v>32958.86599999998</v>
      </c>
      <c r="O55" s="54">
        <v>129262.70799999998</v>
      </c>
      <c r="P55" s="54" t="s">
        <v>276</v>
      </c>
      <c r="Q55" s="69" t="s">
        <v>351</v>
      </c>
    </row>
    <row r="56" spans="1:17" ht="12" customHeight="1" x14ac:dyDescent="0.2">
      <c r="A56" s="70" t="s">
        <v>350</v>
      </c>
      <c r="B56" s="51"/>
      <c r="C56" s="55" t="s">
        <v>441</v>
      </c>
      <c r="D56" s="54">
        <v>39200.106999999996</v>
      </c>
      <c r="E56" s="54">
        <v>20322.736999999997</v>
      </c>
      <c r="F56" s="54">
        <v>1163.8579999999999</v>
      </c>
      <c r="G56" s="54">
        <v>79393.953999999969</v>
      </c>
      <c r="H56" s="54">
        <v>140080.65599999964</v>
      </c>
      <c r="I56" s="54">
        <v>17808.252000000004</v>
      </c>
      <c r="J56" s="54">
        <v>15243.235999999999</v>
      </c>
      <c r="K56" s="54">
        <v>2975.5539999999996</v>
      </c>
      <c r="L56" s="54">
        <v>21357.742000000009</v>
      </c>
      <c r="M56" s="54">
        <v>161438.39799999987</v>
      </c>
      <c r="N56" s="54">
        <v>30248.911999999993</v>
      </c>
      <c r="O56" s="54">
        <v>131189.48599999989</v>
      </c>
      <c r="P56" s="54" t="s">
        <v>276</v>
      </c>
      <c r="Q56" s="69" t="s">
        <v>350</v>
      </c>
    </row>
    <row r="57" spans="1:17" ht="12" customHeight="1" x14ac:dyDescent="0.2">
      <c r="A57" s="70" t="s">
        <v>349</v>
      </c>
      <c r="C57" s="93" t="s">
        <v>440</v>
      </c>
      <c r="D57" s="54">
        <v>56455.451000000023</v>
      </c>
      <c r="E57" s="54">
        <v>27840.161999999989</v>
      </c>
      <c r="F57" s="54">
        <v>1308.1659999999997</v>
      </c>
      <c r="G57" s="54">
        <v>106711.109</v>
      </c>
      <c r="H57" s="54">
        <v>192314.88799999989</v>
      </c>
      <c r="I57" s="54">
        <v>19694.892</v>
      </c>
      <c r="J57" s="54">
        <v>17699.744000000002</v>
      </c>
      <c r="K57" s="54">
        <v>2232.5229999999997</v>
      </c>
      <c r="L57" s="54">
        <v>22176.863999999994</v>
      </c>
      <c r="M57" s="54">
        <v>214491.75200000001</v>
      </c>
      <c r="N57" s="54">
        <v>29860.032999999996</v>
      </c>
      <c r="O57" s="54">
        <v>184631.71900000001</v>
      </c>
      <c r="P57" s="54" t="s">
        <v>276</v>
      </c>
      <c r="Q57" s="69" t="s">
        <v>349</v>
      </c>
    </row>
    <row r="58" spans="1:17" s="58" customFormat="1" ht="12" customHeight="1" x14ac:dyDescent="0.2">
      <c r="A58" s="70" t="s">
        <v>348</v>
      </c>
      <c r="C58" s="93" t="s">
        <v>439</v>
      </c>
      <c r="D58" s="54">
        <v>51848.400999999998</v>
      </c>
      <c r="E58" s="54">
        <v>22418.591000000011</v>
      </c>
      <c r="F58" s="54">
        <v>1042.1389999999999</v>
      </c>
      <c r="G58" s="54">
        <v>95115.080999999918</v>
      </c>
      <c r="H58" s="54">
        <v>170424.21199999991</v>
      </c>
      <c r="I58" s="54">
        <v>14483.224999999989</v>
      </c>
      <c r="J58" s="54">
        <v>13311.951999999996</v>
      </c>
      <c r="K58" s="54">
        <v>1580.9380000000003</v>
      </c>
      <c r="L58" s="54">
        <v>16073.755999999988</v>
      </c>
      <c r="M58" s="54">
        <v>186497.96800000002</v>
      </c>
      <c r="N58" s="54">
        <v>33626.661999999982</v>
      </c>
      <c r="O58" s="54">
        <v>152871.30600000004</v>
      </c>
      <c r="P58" s="54" t="s">
        <v>276</v>
      </c>
      <c r="Q58" s="69" t="s">
        <v>348</v>
      </c>
    </row>
    <row r="59" spans="1:17" s="58" customFormat="1" ht="6" customHeight="1" x14ac:dyDescent="0.2">
      <c r="A59" s="70"/>
      <c r="C59" s="93"/>
      <c r="D59" s="54"/>
      <c r="E59" s="54"/>
      <c r="F59" s="54"/>
      <c r="G59" s="54"/>
      <c r="H59" s="54"/>
      <c r="I59" s="54"/>
      <c r="J59" s="54"/>
      <c r="K59" s="54"/>
      <c r="L59" s="54"/>
      <c r="M59" s="54"/>
      <c r="N59" s="54"/>
      <c r="O59" s="54"/>
      <c r="P59" s="54"/>
      <c r="Q59" s="69"/>
    </row>
    <row r="60" spans="1:17" s="58" customFormat="1" ht="12" customHeight="1" x14ac:dyDescent="0.2">
      <c r="A60" s="73" t="s">
        <v>347</v>
      </c>
      <c r="C60" s="92" t="s">
        <v>438</v>
      </c>
      <c r="D60" s="60">
        <v>790248.47699999984</v>
      </c>
      <c r="E60" s="60">
        <v>496435.48</v>
      </c>
      <c r="F60" s="60">
        <v>24993.966999999997</v>
      </c>
      <c r="G60" s="60">
        <v>1570097.3029999996</v>
      </c>
      <c r="H60" s="60">
        <v>2881775.2269999995</v>
      </c>
      <c r="I60" s="60">
        <v>320528.86899999995</v>
      </c>
      <c r="J60" s="60">
        <v>270321.15400000004</v>
      </c>
      <c r="K60" s="60">
        <v>24923.121000000003</v>
      </c>
      <c r="L60" s="60">
        <v>348902.016</v>
      </c>
      <c r="M60" s="60">
        <v>3230677.2429999989</v>
      </c>
      <c r="N60" s="60">
        <v>513814.647</v>
      </c>
      <c r="O60" s="60">
        <v>2716862.5959999994</v>
      </c>
      <c r="P60" s="60" t="s">
        <v>276</v>
      </c>
      <c r="Q60" s="72" t="s">
        <v>347</v>
      </c>
    </row>
  </sheetData>
  <mergeCells count="17">
    <mergeCell ref="B3:C7"/>
    <mergeCell ref="A1:I1"/>
    <mergeCell ref="A3:A7"/>
    <mergeCell ref="D3:D7"/>
    <mergeCell ref="E3:E7"/>
    <mergeCell ref="F3:F7"/>
    <mergeCell ref="G3:G7"/>
    <mergeCell ref="H3:H7"/>
    <mergeCell ref="I3:I7"/>
    <mergeCell ref="P3:P7"/>
    <mergeCell ref="Q3:Q7"/>
    <mergeCell ref="J3:J7"/>
    <mergeCell ref="K3:K7"/>
    <mergeCell ref="L3:L7"/>
    <mergeCell ref="M3:M7"/>
    <mergeCell ref="N3:N7"/>
    <mergeCell ref="O3:O7"/>
  </mergeCells>
  <pageMargins left="0.78740157480314965" right="0.78740157480314965" top="0.59055118110236227" bottom="0.59055118110236227" header="0.27559055118110237" footer="0.51181102362204722"/>
  <pageSetup paperSize="9" firstPageNumber="36" orientation="portrait" useFirstPageNumber="1" verticalDpi="300" r:id="rId1"/>
  <headerFooter alignWithMargins="0">
    <oddHeader>&amp;C&amp;8- &amp;P -</oddHead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selection sqref="A1:I1"/>
    </sheetView>
  </sheetViews>
  <sheetFormatPr baseColWidth="10" defaultRowHeight="11.25" x14ac:dyDescent="0.2"/>
  <cols>
    <col min="1" max="1" width="3.28515625" style="52" customWidth="1"/>
    <col min="2" max="2" width="0.85546875" style="52" customWidth="1"/>
    <col min="3" max="3" width="20.7109375" style="52" customWidth="1"/>
    <col min="4" max="4" width="10.28515625" style="52" customWidth="1"/>
    <col min="5" max="10" width="10.28515625" style="51" customWidth="1"/>
    <col min="11" max="16" width="11.7109375" style="51" customWidth="1"/>
    <col min="17" max="17" width="3.28515625" style="51" customWidth="1"/>
    <col min="18" max="16384" width="11.42578125" style="51"/>
  </cols>
  <sheetData>
    <row r="1" spans="1:18" x14ac:dyDescent="0.2">
      <c r="A1" s="154" t="s">
        <v>495</v>
      </c>
      <c r="B1" s="154"/>
      <c r="C1" s="154"/>
      <c r="D1" s="154"/>
      <c r="E1" s="154"/>
      <c r="F1" s="154"/>
      <c r="G1" s="154"/>
      <c r="H1" s="154"/>
      <c r="I1" s="154"/>
      <c r="J1" s="51" t="s">
        <v>482</v>
      </c>
    </row>
    <row r="2" spans="1:18" ht="15.95" customHeight="1" thickBot="1" x14ac:dyDescent="0.25">
      <c r="A2" s="85"/>
      <c r="B2" s="85"/>
      <c r="C2" s="85"/>
      <c r="D2" s="85"/>
      <c r="E2" s="85"/>
      <c r="F2" s="85"/>
      <c r="G2" s="85"/>
      <c r="H2" s="85"/>
      <c r="I2" s="85"/>
      <c r="J2" s="85"/>
      <c r="K2" s="84"/>
      <c r="L2" s="84"/>
      <c r="M2" s="84"/>
      <c r="N2" s="84"/>
      <c r="O2" s="84"/>
      <c r="P2" s="84"/>
      <c r="Q2" s="84"/>
    </row>
    <row r="3" spans="1:18" ht="15" customHeight="1" x14ac:dyDescent="0.2">
      <c r="A3" s="157" t="s">
        <v>337</v>
      </c>
      <c r="B3" s="189" t="s">
        <v>481</v>
      </c>
      <c r="C3" s="190"/>
      <c r="D3" s="195" t="s">
        <v>494</v>
      </c>
      <c r="E3" s="128" t="s">
        <v>493</v>
      </c>
      <c r="F3" s="128" t="s">
        <v>492</v>
      </c>
      <c r="G3" s="128" t="s">
        <v>491</v>
      </c>
      <c r="H3" s="128" t="s">
        <v>490</v>
      </c>
      <c r="I3" s="140" t="s">
        <v>489</v>
      </c>
      <c r="J3" s="188" t="s">
        <v>488</v>
      </c>
      <c r="K3" s="188" t="s">
        <v>473</v>
      </c>
      <c r="L3" s="128" t="s">
        <v>487</v>
      </c>
      <c r="M3" s="128" t="s">
        <v>486</v>
      </c>
      <c r="N3" s="128" t="s">
        <v>470</v>
      </c>
      <c r="O3" s="128" t="s">
        <v>485</v>
      </c>
      <c r="P3" s="128" t="s">
        <v>484</v>
      </c>
      <c r="Q3" s="166" t="s">
        <v>337</v>
      </c>
    </row>
    <row r="4" spans="1:18" ht="15" customHeight="1" x14ac:dyDescent="0.2">
      <c r="A4" s="175"/>
      <c r="B4" s="191"/>
      <c r="C4" s="192"/>
      <c r="D4" s="163"/>
      <c r="E4" s="129"/>
      <c r="F4" s="129"/>
      <c r="G4" s="129"/>
      <c r="H4" s="129"/>
      <c r="I4" s="169"/>
      <c r="J4" s="158"/>
      <c r="K4" s="158"/>
      <c r="L4" s="129"/>
      <c r="M4" s="129"/>
      <c r="N4" s="129"/>
      <c r="O4" s="129"/>
      <c r="P4" s="129"/>
      <c r="Q4" s="169"/>
    </row>
    <row r="5" spans="1:18" ht="15" customHeight="1" x14ac:dyDescent="0.2">
      <c r="A5" s="175"/>
      <c r="B5" s="191"/>
      <c r="C5" s="192"/>
      <c r="D5" s="163"/>
      <c r="E5" s="129"/>
      <c r="F5" s="129"/>
      <c r="G5" s="129"/>
      <c r="H5" s="129"/>
      <c r="I5" s="169"/>
      <c r="J5" s="158"/>
      <c r="K5" s="158"/>
      <c r="L5" s="129"/>
      <c r="M5" s="129"/>
      <c r="N5" s="129"/>
      <c r="O5" s="129"/>
      <c r="P5" s="129"/>
      <c r="Q5" s="169"/>
    </row>
    <row r="6" spans="1:18" ht="15" customHeight="1" x14ac:dyDescent="0.2">
      <c r="A6" s="175"/>
      <c r="B6" s="191"/>
      <c r="C6" s="192"/>
      <c r="D6" s="163"/>
      <c r="E6" s="129"/>
      <c r="F6" s="129"/>
      <c r="G6" s="129"/>
      <c r="H6" s="129"/>
      <c r="I6" s="169"/>
      <c r="J6" s="158"/>
      <c r="K6" s="158"/>
      <c r="L6" s="129"/>
      <c r="M6" s="129"/>
      <c r="N6" s="129"/>
      <c r="O6" s="129"/>
      <c r="P6" s="129"/>
      <c r="Q6" s="169"/>
    </row>
    <row r="7" spans="1:18" ht="15" customHeight="1" thickBot="1" x14ac:dyDescent="0.25">
      <c r="A7" s="176"/>
      <c r="B7" s="193"/>
      <c r="C7" s="194"/>
      <c r="D7" s="164"/>
      <c r="E7" s="165"/>
      <c r="F7" s="165"/>
      <c r="G7" s="165"/>
      <c r="H7" s="165"/>
      <c r="I7" s="170"/>
      <c r="J7" s="159"/>
      <c r="K7" s="159"/>
      <c r="L7" s="165"/>
      <c r="M7" s="165"/>
      <c r="N7" s="165"/>
      <c r="O7" s="165"/>
      <c r="P7" s="165"/>
      <c r="Q7" s="170"/>
    </row>
    <row r="8" spans="1:18" ht="39.950000000000003" customHeight="1" x14ac:dyDescent="0.2">
      <c r="A8" s="99"/>
      <c r="B8" s="89"/>
      <c r="C8" s="89"/>
      <c r="D8" s="89"/>
      <c r="E8" s="89"/>
      <c r="F8" s="89"/>
      <c r="G8" s="89"/>
      <c r="H8" s="89"/>
      <c r="I8" s="98" t="s">
        <v>467</v>
      </c>
      <c r="J8" s="97" t="s">
        <v>466</v>
      </c>
      <c r="L8" s="96"/>
      <c r="M8" s="96"/>
      <c r="N8" s="96"/>
      <c r="O8" s="96"/>
      <c r="P8" s="96"/>
      <c r="Q8" s="96"/>
    </row>
    <row r="9" spans="1:18" ht="12" customHeight="1" x14ac:dyDescent="0.2">
      <c r="A9" s="70" t="s">
        <v>397</v>
      </c>
      <c r="C9" s="55" t="s">
        <v>465</v>
      </c>
      <c r="D9" s="54">
        <v>137122.85999999999</v>
      </c>
      <c r="E9" s="54">
        <v>74706.066999999995</v>
      </c>
      <c r="F9" s="54">
        <v>-17.906000000000002</v>
      </c>
      <c r="G9" s="54">
        <v>210713.21999999997</v>
      </c>
      <c r="H9" s="54">
        <v>104704.34299999999</v>
      </c>
      <c r="I9" s="54">
        <v>422524.2410000001</v>
      </c>
      <c r="J9" s="54">
        <v>2042.7720000000002</v>
      </c>
      <c r="K9" s="54">
        <v>9821.3080000000009</v>
      </c>
      <c r="L9" s="54">
        <v>12627.453000000001</v>
      </c>
      <c r="M9" s="54">
        <v>435151.69400000013</v>
      </c>
      <c r="N9" s="54">
        <v>1725.636</v>
      </c>
      <c r="O9" s="54">
        <v>433426.05800000014</v>
      </c>
      <c r="P9" s="54" t="s">
        <v>276</v>
      </c>
      <c r="Q9" s="69" t="s">
        <v>397</v>
      </c>
    </row>
    <row r="10" spans="1:18" ht="12" customHeight="1" x14ac:dyDescent="0.2">
      <c r="A10" s="70" t="s">
        <v>396</v>
      </c>
      <c r="C10" s="55" t="s">
        <v>464</v>
      </c>
      <c r="D10" s="54">
        <v>46595.164000000004</v>
      </c>
      <c r="E10" s="54">
        <v>19298.884999999995</v>
      </c>
      <c r="F10" s="54">
        <v>55.965000000000003</v>
      </c>
      <c r="G10" s="54">
        <v>112292.899</v>
      </c>
      <c r="H10" s="54">
        <v>55701.896000000001</v>
      </c>
      <c r="I10" s="54">
        <v>178242.913</v>
      </c>
      <c r="J10" s="54">
        <v>806.29599999999994</v>
      </c>
      <c r="K10" s="54">
        <v>6506.2280000000001</v>
      </c>
      <c r="L10" s="54">
        <v>7728.616</v>
      </c>
      <c r="M10" s="54">
        <v>185971.52900000001</v>
      </c>
      <c r="N10" s="54">
        <v>1038.242</v>
      </c>
      <c r="O10" s="54">
        <v>184933.28700000001</v>
      </c>
      <c r="P10" s="54" t="s">
        <v>276</v>
      </c>
      <c r="Q10" s="69" t="s">
        <v>396</v>
      </c>
    </row>
    <row r="11" spans="1:18" ht="12" customHeight="1" x14ac:dyDescent="0.2">
      <c r="A11" s="70" t="s">
        <v>395</v>
      </c>
      <c r="C11" s="55" t="s">
        <v>463</v>
      </c>
      <c r="D11" s="54">
        <v>76552.835000000006</v>
      </c>
      <c r="E11" s="54">
        <v>21643.404000000002</v>
      </c>
      <c r="F11" s="54">
        <v>123.262</v>
      </c>
      <c r="G11" s="54">
        <v>96833.024999999994</v>
      </c>
      <c r="H11" s="54">
        <v>39106.345999999998</v>
      </c>
      <c r="I11" s="54">
        <v>195152.52600000001</v>
      </c>
      <c r="J11" s="54">
        <v>294.42200000000003</v>
      </c>
      <c r="K11" s="54">
        <v>1833.0550000000001</v>
      </c>
      <c r="L11" s="54">
        <v>2405.364</v>
      </c>
      <c r="M11" s="54">
        <v>197557.88999999998</v>
      </c>
      <c r="N11" s="54">
        <v>2806.837</v>
      </c>
      <c r="O11" s="54">
        <v>194751.05299999999</v>
      </c>
      <c r="P11" s="54">
        <v>12578.013000000006</v>
      </c>
      <c r="Q11" s="69" t="s">
        <v>395</v>
      </c>
    </row>
    <row r="12" spans="1:18" ht="12" customHeight="1" x14ac:dyDescent="0.2">
      <c r="A12" s="70" t="s">
        <v>394</v>
      </c>
      <c r="C12" s="55" t="s">
        <v>462</v>
      </c>
      <c r="D12" s="54">
        <v>18572.642</v>
      </c>
      <c r="E12" s="54">
        <v>9183.6260000000002</v>
      </c>
      <c r="F12" s="54" t="s">
        <v>276</v>
      </c>
      <c r="G12" s="54">
        <v>41075.694000000003</v>
      </c>
      <c r="H12" s="54">
        <v>15475.683000000001</v>
      </c>
      <c r="I12" s="54">
        <v>68831.961999999985</v>
      </c>
      <c r="J12" s="54">
        <v>31.645</v>
      </c>
      <c r="K12" s="54">
        <v>983.80200000000002</v>
      </c>
      <c r="L12" s="54">
        <v>1067.1959999999999</v>
      </c>
      <c r="M12" s="54">
        <v>69899.157999999981</v>
      </c>
      <c r="N12" s="54">
        <v>100.836</v>
      </c>
      <c r="O12" s="54">
        <v>69798.321999999986</v>
      </c>
      <c r="P12" s="54" t="s">
        <v>276</v>
      </c>
      <c r="Q12" s="69" t="s">
        <v>394</v>
      </c>
    </row>
    <row r="13" spans="1:18" ht="12" customHeight="1" x14ac:dyDescent="0.2">
      <c r="A13" s="70" t="s">
        <v>393</v>
      </c>
      <c r="C13" s="55" t="s">
        <v>461</v>
      </c>
      <c r="D13" s="54">
        <v>29559.311000000005</v>
      </c>
      <c r="E13" s="54">
        <v>10858.471000000001</v>
      </c>
      <c r="F13" s="54">
        <v>48.286999999999999</v>
      </c>
      <c r="G13" s="54">
        <v>66027.972999999998</v>
      </c>
      <c r="H13" s="54">
        <v>33319.510999999999</v>
      </c>
      <c r="I13" s="54">
        <v>106494.042</v>
      </c>
      <c r="J13" s="54">
        <v>636.89800000000002</v>
      </c>
      <c r="K13" s="54">
        <v>3484.8809999999999</v>
      </c>
      <c r="L13" s="54">
        <v>4506.1489999999994</v>
      </c>
      <c r="M13" s="54">
        <v>111000.19099999999</v>
      </c>
      <c r="N13" s="54">
        <v>1296.7550000000001</v>
      </c>
      <c r="O13" s="54">
        <v>109703.43599999999</v>
      </c>
      <c r="P13" s="54">
        <v>9436.1459999999934</v>
      </c>
      <c r="Q13" s="69" t="s">
        <v>393</v>
      </c>
    </row>
    <row r="14" spans="1:18" ht="12" customHeight="1" x14ac:dyDescent="0.2">
      <c r="A14" s="70" t="s">
        <v>392</v>
      </c>
      <c r="B14" s="51"/>
      <c r="C14" s="93" t="s">
        <v>460</v>
      </c>
      <c r="D14" s="54">
        <v>23411.313000000002</v>
      </c>
      <c r="E14" s="54">
        <v>6737.6589999999997</v>
      </c>
      <c r="F14" s="54" t="s">
        <v>276</v>
      </c>
      <c r="G14" s="54">
        <v>48013.783999999992</v>
      </c>
      <c r="H14" s="54">
        <v>20629.838</v>
      </c>
      <c r="I14" s="54">
        <v>78162.755999999994</v>
      </c>
      <c r="J14" s="54">
        <v>345.43099999999998</v>
      </c>
      <c r="K14" s="54">
        <v>3343.7049999999999</v>
      </c>
      <c r="L14" s="54">
        <v>3789.9339999999997</v>
      </c>
      <c r="M14" s="54">
        <v>81952.69</v>
      </c>
      <c r="N14" s="54">
        <v>394.42899999999997</v>
      </c>
      <c r="O14" s="54">
        <v>81558.260999999999</v>
      </c>
      <c r="P14" s="54">
        <v>1272.5740000000078</v>
      </c>
      <c r="Q14" s="69" t="s">
        <v>392</v>
      </c>
    </row>
    <row r="15" spans="1:18" ht="6" customHeight="1" x14ac:dyDescent="0.2">
      <c r="A15" s="70"/>
      <c r="B15" s="51"/>
      <c r="C15" s="93"/>
      <c r="D15" s="54"/>
      <c r="E15" s="54"/>
      <c r="F15" s="54"/>
      <c r="G15" s="54"/>
      <c r="H15" s="54"/>
      <c r="I15" s="54"/>
      <c r="J15" s="54"/>
      <c r="K15" s="54"/>
      <c r="L15" s="54"/>
      <c r="M15" s="54"/>
      <c r="N15" s="54"/>
      <c r="O15" s="54"/>
      <c r="P15" s="54"/>
      <c r="Q15" s="69"/>
    </row>
    <row r="16" spans="1:18" s="58" customFormat="1" ht="12" customHeight="1" x14ac:dyDescent="0.2">
      <c r="A16" s="73" t="s">
        <v>391</v>
      </c>
      <c r="C16" s="92" t="s">
        <v>438</v>
      </c>
      <c r="D16" s="60">
        <v>331814.125</v>
      </c>
      <c r="E16" s="60">
        <v>142428.11200000002</v>
      </c>
      <c r="F16" s="60">
        <v>209.608</v>
      </c>
      <c r="G16" s="60">
        <v>574956.59499999997</v>
      </c>
      <c r="H16" s="60">
        <v>268937.61699999997</v>
      </c>
      <c r="I16" s="60">
        <v>1049408.4400000002</v>
      </c>
      <c r="J16" s="60">
        <v>4157.4639999999999</v>
      </c>
      <c r="K16" s="60">
        <v>25972.978999999999</v>
      </c>
      <c r="L16" s="60">
        <v>32124.712000000007</v>
      </c>
      <c r="M16" s="60">
        <v>1081533.152</v>
      </c>
      <c r="N16" s="60">
        <v>7362.7350000000006</v>
      </c>
      <c r="O16" s="60">
        <v>1074170.4170000001</v>
      </c>
      <c r="P16" s="60">
        <v>10014.160999999847</v>
      </c>
      <c r="Q16" s="72" t="s">
        <v>391</v>
      </c>
      <c r="R16" s="60"/>
    </row>
    <row r="17" spans="1:17" ht="39.950000000000003" customHeight="1" x14ac:dyDescent="0.2">
      <c r="A17" s="63"/>
      <c r="B17" s="51"/>
      <c r="C17" s="77"/>
      <c r="D17" s="57"/>
      <c r="E17" s="57"/>
      <c r="F17" s="57"/>
      <c r="G17" s="57"/>
      <c r="H17" s="57"/>
      <c r="I17" s="95" t="s">
        <v>459</v>
      </c>
      <c r="J17" s="94" t="s">
        <v>458</v>
      </c>
      <c r="L17" s="57"/>
      <c r="M17" s="57"/>
      <c r="N17" s="57"/>
      <c r="O17" s="57"/>
      <c r="P17" s="91"/>
      <c r="Q17" s="88"/>
    </row>
    <row r="18" spans="1:17" ht="12" customHeight="1" x14ac:dyDescent="0.2">
      <c r="A18" s="70" t="s">
        <v>389</v>
      </c>
      <c r="B18" s="51"/>
      <c r="C18" s="93" t="s">
        <v>455</v>
      </c>
      <c r="D18" s="54" t="s">
        <v>276</v>
      </c>
      <c r="E18" s="54">
        <v>6372.2469999999994</v>
      </c>
      <c r="F18" s="54">
        <v>248.95700000000002</v>
      </c>
      <c r="G18" s="54">
        <v>89026.040999999983</v>
      </c>
      <c r="H18" s="54">
        <v>20395.128000000001</v>
      </c>
      <c r="I18" s="54">
        <v>95647.245000000039</v>
      </c>
      <c r="J18" s="54">
        <v>2.6</v>
      </c>
      <c r="K18" s="54">
        <v>387.209</v>
      </c>
      <c r="L18" s="54">
        <v>634.39699999999993</v>
      </c>
      <c r="M18" s="54">
        <v>96281.642000000036</v>
      </c>
      <c r="N18" s="54">
        <v>25141.753999999997</v>
      </c>
      <c r="O18" s="54">
        <v>71139.888000000035</v>
      </c>
      <c r="P18" s="54">
        <v>7752.6669999999576</v>
      </c>
      <c r="Q18" s="69" t="s">
        <v>389</v>
      </c>
    </row>
    <row r="19" spans="1:17" ht="12" customHeight="1" x14ac:dyDescent="0.2">
      <c r="A19" s="70" t="s">
        <v>388</v>
      </c>
      <c r="B19" s="51"/>
      <c r="C19" s="93" t="s">
        <v>454</v>
      </c>
      <c r="D19" s="54" t="s">
        <v>276</v>
      </c>
      <c r="E19" s="54">
        <v>11122.377000000004</v>
      </c>
      <c r="F19" s="54" t="s">
        <v>276</v>
      </c>
      <c r="G19" s="54">
        <v>83158.180999999997</v>
      </c>
      <c r="H19" s="54">
        <v>23856.962</v>
      </c>
      <c r="I19" s="54">
        <v>94280.55799999999</v>
      </c>
      <c r="J19" s="54">
        <v>2.7210000000000001</v>
      </c>
      <c r="K19" s="54">
        <v>872.03099999999995</v>
      </c>
      <c r="L19" s="54">
        <v>874.75199999999995</v>
      </c>
      <c r="M19" s="54">
        <v>95155.31</v>
      </c>
      <c r="N19" s="54">
        <v>20287.962</v>
      </c>
      <c r="O19" s="54">
        <v>74867.347999999998</v>
      </c>
      <c r="P19" s="54" t="s">
        <v>276</v>
      </c>
      <c r="Q19" s="69" t="s">
        <v>388</v>
      </c>
    </row>
    <row r="20" spans="1:17" ht="12" customHeight="1" x14ac:dyDescent="0.2">
      <c r="A20" s="70" t="s">
        <v>386</v>
      </c>
      <c r="B20" s="51"/>
      <c r="C20" s="93" t="s">
        <v>453</v>
      </c>
      <c r="D20" s="54" t="s">
        <v>276</v>
      </c>
      <c r="E20" s="54">
        <v>5739.6360000000004</v>
      </c>
      <c r="F20" s="54">
        <v>2.1739999999999999</v>
      </c>
      <c r="G20" s="54">
        <v>87685.727999999988</v>
      </c>
      <c r="H20" s="54">
        <v>23201.279999999999</v>
      </c>
      <c r="I20" s="54">
        <v>93427.537999999986</v>
      </c>
      <c r="J20" s="54">
        <v>10.646000000000001</v>
      </c>
      <c r="K20" s="54">
        <v>2214.7730000000001</v>
      </c>
      <c r="L20" s="54">
        <v>2225.4190000000003</v>
      </c>
      <c r="M20" s="54">
        <v>95652.95699999998</v>
      </c>
      <c r="N20" s="54">
        <v>32619.806000000004</v>
      </c>
      <c r="O20" s="54">
        <v>63033.150999999976</v>
      </c>
      <c r="P20" s="54" t="s">
        <v>276</v>
      </c>
      <c r="Q20" s="69" t="s">
        <v>386</v>
      </c>
    </row>
    <row r="21" spans="1:17" ht="12" customHeight="1" x14ac:dyDescent="0.2">
      <c r="A21" s="70" t="s">
        <v>385</v>
      </c>
      <c r="B21" s="51"/>
      <c r="C21" s="93" t="s">
        <v>452</v>
      </c>
      <c r="D21" s="54" t="s">
        <v>276</v>
      </c>
      <c r="E21" s="54">
        <v>5228.8889999999992</v>
      </c>
      <c r="F21" s="54">
        <v>1.0999999999999999E-2</v>
      </c>
      <c r="G21" s="54">
        <v>106041.14000000001</v>
      </c>
      <c r="H21" s="54">
        <v>29829.087</v>
      </c>
      <c r="I21" s="54">
        <v>111270.04000000001</v>
      </c>
      <c r="J21" s="54">
        <v>544.62800000000004</v>
      </c>
      <c r="K21" s="54">
        <v>7564.1559999999999</v>
      </c>
      <c r="L21" s="54">
        <v>8108.7839999999997</v>
      </c>
      <c r="M21" s="54">
        <v>119378.82400000001</v>
      </c>
      <c r="N21" s="54">
        <v>29584.736000000001</v>
      </c>
      <c r="O21" s="54">
        <v>89794.088000000003</v>
      </c>
      <c r="P21" s="54" t="s">
        <v>276</v>
      </c>
      <c r="Q21" s="69" t="s">
        <v>385</v>
      </c>
    </row>
    <row r="22" spans="1:17" ht="12" customHeight="1" x14ac:dyDescent="0.2">
      <c r="A22" s="70" t="s">
        <v>384</v>
      </c>
      <c r="B22" s="51"/>
      <c r="C22" s="93" t="s">
        <v>451</v>
      </c>
      <c r="D22" s="54" t="s">
        <v>276</v>
      </c>
      <c r="E22" s="54">
        <v>9188.2570000000014</v>
      </c>
      <c r="F22" s="54">
        <v>1.5349999999999999</v>
      </c>
      <c r="G22" s="54">
        <v>71351.237999999983</v>
      </c>
      <c r="H22" s="54">
        <v>22829.395</v>
      </c>
      <c r="I22" s="54">
        <v>80541.02999999997</v>
      </c>
      <c r="J22" s="54">
        <v>102.559</v>
      </c>
      <c r="K22" s="54">
        <v>1440.673</v>
      </c>
      <c r="L22" s="54">
        <v>1543.232</v>
      </c>
      <c r="M22" s="54">
        <v>82084.261999999959</v>
      </c>
      <c r="N22" s="54">
        <v>20370.021000000001</v>
      </c>
      <c r="O22" s="54">
        <v>61714.240999999958</v>
      </c>
      <c r="P22" s="54" t="s">
        <v>276</v>
      </c>
      <c r="Q22" s="69" t="s">
        <v>384</v>
      </c>
    </row>
    <row r="23" spans="1:17" ht="12" customHeight="1" x14ac:dyDescent="0.2">
      <c r="A23" s="70" t="s">
        <v>382</v>
      </c>
      <c r="B23" s="51"/>
      <c r="C23" s="93" t="s">
        <v>450</v>
      </c>
      <c r="D23" s="54" t="s">
        <v>276</v>
      </c>
      <c r="E23" s="54">
        <v>12815.774000000001</v>
      </c>
      <c r="F23" s="54">
        <v>168.779</v>
      </c>
      <c r="G23" s="54">
        <v>110254.04400000001</v>
      </c>
      <c r="H23" s="54">
        <v>25845.493999999999</v>
      </c>
      <c r="I23" s="54">
        <v>123238.59700000001</v>
      </c>
      <c r="J23" s="54">
        <v>696.15600000000006</v>
      </c>
      <c r="K23" s="54">
        <v>2228.5619999999999</v>
      </c>
      <c r="L23" s="54">
        <v>3031.9939999999997</v>
      </c>
      <c r="M23" s="54">
        <v>126270.591</v>
      </c>
      <c r="N23" s="54">
        <v>25305.624</v>
      </c>
      <c r="O23" s="54">
        <v>100964.967</v>
      </c>
      <c r="P23" s="54">
        <v>8786.3370000000141</v>
      </c>
      <c r="Q23" s="69" t="s">
        <v>382</v>
      </c>
    </row>
    <row r="24" spans="1:17" ht="6" customHeight="1" x14ac:dyDescent="0.2">
      <c r="A24" s="70"/>
      <c r="B24" s="51"/>
      <c r="C24" s="93"/>
      <c r="D24" s="54"/>
      <c r="E24" s="54"/>
      <c r="F24" s="54"/>
      <c r="G24" s="54"/>
      <c r="H24" s="54"/>
      <c r="I24" s="54"/>
      <c r="J24" s="54"/>
      <c r="K24" s="54"/>
      <c r="L24" s="54"/>
      <c r="M24" s="54"/>
      <c r="N24" s="54"/>
      <c r="O24" s="54"/>
      <c r="P24" s="54"/>
      <c r="Q24" s="69"/>
    </row>
    <row r="25" spans="1:17" ht="12" customHeight="1" x14ac:dyDescent="0.2">
      <c r="A25" s="70" t="s">
        <v>380</v>
      </c>
      <c r="B25" s="51"/>
      <c r="C25" s="93" t="s">
        <v>449</v>
      </c>
      <c r="D25" s="54" t="s">
        <v>276</v>
      </c>
      <c r="E25" s="54">
        <v>4835.2539999999999</v>
      </c>
      <c r="F25" s="54">
        <v>1.4339999999999999</v>
      </c>
      <c r="G25" s="54">
        <v>103331.996</v>
      </c>
      <c r="H25" s="54">
        <v>31583.83</v>
      </c>
      <c r="I25" s="54">
        <v>108168.68400000002</v>
      </c>
      <c r="J25" s="54">
        <v>14.48</v>
      </c>
      <c r="K25" s="54">
        <v>782.30200000000002</v>
      </c>
      <c r="L25" s="54">
        <v>796.78200000000004</v>
      </c>
      <c r="M25" s="54">
        <v>108965.46600000001</v>
      </c>
      <c r="N25" s="54">
        <v>34087.101000000002</v>
      </c>
      <c r="O25" s="54">
        <v>74878.36500000002</v>
      </c>
      <c r="P25" s="54">
        <v>1658.2439999999478</v>
      </c>
      <c r="Q25" s="69" t="s">
        <v>380</v>
      </c>
    </row>
    <row r="26" spans="1:17" s="58" customFormat="1" ht="12" customHeight="1" x14ac:dyDescent="0.2">
      <c r="A26" s="70" t="s">
        <v>379</v>
      </c>
      <c r="C26" s="93" t="s">
        <v>448</v>
      </c>
      <c r="D26" s="54" t="s">
        <v>276</v>
      </c>
      <c r="E26" s="54">
        <v>7691.6300000000019</v>
      </c>
      <c r="F26" s="54" t="s">
        <v>276</v>
      </c>
      <c r="G26" s="54">
        <v>58715.004999999997</v>
      </c>
      <c r="H26" s="54">
        <v>16976.516</v>
      </c>
      <c r="I26" s="54">
        <v>66406.63499999998</v>
      </c>
      <c r="J26" s="54">
        <v>507</v>
      </c>
      <c r="K26" s="54">
        <v>2368.085</v>
      </c>
      <c r="L26" s="54">
        <v>2876.4839999999999</v>
      </c>
      <c r="M26" s="54">
        <v>69283.118999999992</v>
      </c>
      <c r="N26" s="54">
        <v>19040.620999999999</v>
      </c>
      <c r="O26" s="54">
        <v>50242.497999999992</v>
      </c>
      <c r="P26" s="54">
        <v>696.63000000000466</v>
      </c>
      <c r="Q26" s="69" t="s">
        <v>379</v>
      </c>
    </row>
    <row r="27" spans="1:17" ht="12" customHeight="1" x14ac:dyDescent="0.2">
      <c r="A27" s="70" t="s">
        <v>377</v>
      </c>
      <c r="B27" s="51"/>
      <c r="C27" s="93" t="s">
        <v>447</v>
      </c>
      <c r="D27" s="54" t="s">
        <v>276</v>
      </c>
      <c r="E27" s="54">
        <v>6490.3050000000012</v>
      </c>
      <c r="F27" s="54">
        <v>4.7409999999999997</v>
      </c>
      <c r="G27" s="54">
        <v>47100.2</v>
      </c>
      <c r="H27" s="54">
        <v>12957.097</v>
      </c>
      <c r="I27" s="54">
        <v>53595.245999999999</v>
      </c>
      <c r="J27" s="54">
        <v>57.378</v>
      </c>
      <c r="K27" s="54">
        <v>1072.883</v>
      </c>
      <c r="L27" s="54">
        <v>1130.261</v>
      </c>
      <c r="M27" s="54">
        <v>54725.506999999998</v>
      </c>
      <c r="N27" s="54">
        <v>17056.411</v>
      </c>
      <c r="O27" s="54">
        <v>37669.095999999998</v>
      </c>
      <c r="P27" s="54" t="s">
        <v>276</v>
      </c>
      <c r="Q27" s="69" t="s">
        <v>377</v>
      </c>
    </row>
    <row r="28" spans="1:17" ht="12" customHeight="1" x14ac:dyDescent="0.2">
      <c r="A28" s="70" t="s">
        <v>375</v>
      </c>
      <c r="B28" s="51"/>
      <c r="C28" s="93" t="s">
        <v>446</v>
      </c>
      <c r="D28" s="54" t="s">
        <v>276</v>
      </c>
      <c r="E28" s="54">
        <v>5901.1199999999981</v>
      </c>
      <c r="F28" s="54">
        <v>7.4480000000000004</v>
      </c>
      <c r="G28" s="54">
        <v>84842.846999999994</v>
      </c>
      <c r="H28" s="54">
        <v>26044.303</v>
      </c>
      <c r="I28" s="54">
        <v>90751.415000000023</v>
      </c>
      <c r="J28" s="54">
        <v>18.914999999999999</v>
      </c>
      <c r="K28" s="54">
        <v>2366.1860000000001</v>
      </c>
      <c r="L28" s="54">
        <v>2385.1010000000001</v>
      </c>
      <c r="M28" s="54">
        <v>93136.516000000018</v>
      </c>
      <c r="N28" s="54">
        <v>25614.338</v>
      </c>
      <c r="O28" s="54">
        <v>67522.178000000014</v>
      </c>
      <c r="P28" s="54" t="s">
        <v>276</v>
      </c>
      <c r="Q28" s="69" t="s">
        <v>375</v>
      </c>
    </row>
    <row r="29" spans="1:17" ht="12" customHeight="1" x14ac:dyDescent="0.2">
      <c r="A29" s="70" t="s">
        <v>373</v>
      </c>
      <c r="B29" s="51"/>
      <c r="C29" s="93" t="s">
        <v>445</v>
      </c>
      <c r="D29" s="54" t="s">
        <v>276</v>
      </c>
      <c r="E29" s="54">
        <v>9877.6980000000003</v>
      </c>
      <c r="F29" s="54">
        <v>55.732999999999997</v>
      </c>
      <c r="G29" s="54">
        <v>73891.812000000005</v>
      </c>
      <c r="H29" s="54">
        <v>17908.115000000002</v>
      </c>
      <c r="I29" s="54">
        <v>83825.243000000017</v>
      </c>
      <c r="J29" s="54">
        <v>21.532</v>
      </c>
      <c r="K29" s="54">
        <v>1942.2819999999999</v>
      </c>
      <c r="L29" s="54">
        <v>1963.8139999999999</v>
      </c>
      <c r="M29" s="54">
        <v>85789.057000000015</v>
      </c>
      <c r="N29" s="54">
        <v>22759.696</v>
      </c>
      <c r="O29" s="54">
        <v>63029.361000000019</v>
      </c>
      <c r="P29" s="54" t="s">
        <v>276</v>
      </c>
      <c r="Q29" s="69" t="s">
        <v>373</v>
      </c>
    </row>
    <row r="30" spans="1:17" ht="12" customHeight="1" x14ac:dyDescent="0.2">
      <c r="A30" s="70" t="s">
        <v>371</v>
      </c>
      <c r="C30" s="55" t="s">
        <v>444</v>
      </c>
      <c r="D30" s="54" t="s">
        <v>276</v>
      </c>
      <c r="E30" s="54">
        <v>4585.7660000000005</v>
      </c>
      <c r="F30" s="54">
        <v>1.349</v>
      </c>
      <c r="G30" s="54">
        <v>41084.483</v>
      </c>
      <c r="H30" s="54">
        <v>12167.950999999999</v>
      </c>
      <c r="I30" s="54">
        <v>45671.598000000005</v>
      </c>
      <c r="J30" s="54">
        <v>0.26700000000000002</v>
      </c>
      <c r="K30" s="54">
        <v>1216.8499999999999</v>
      </c>
      <c r="L30" s="54">
        <v>1243.3889999999999</v>
      </c>
      <c r="M30" s="54">
        <v>46914.987000000001</v>
      </c>
      <c r="N30" s="54">
        <v>15032.213</v>
      </c>
      <c r="O30" s="54">
        <v>31882.774000000001</v>
      </c>
      <c r="P30" s="54">
        <v>3132.6459999999825</v>
      </c>
      <c r="Q30" s="69" t="s">
        <v>371</v>
      </c>
    </row>
    <row r="31" spans="1:17" ht="6" customHeight="1" x14ac:dyDescent="0.2">
      <c r="A31" s="70"/>
      <c r="C31" s="55"/>
      <c r="D31" s="54"/>
      <c r="E31" s="54"/>
      <c r="F31" s="54"/>
      <c r="G31" s="54"/>
      <c r="H31" s="54"/>
      <c r="I31" s="54"/>
      <c r="J31" s="54"/>
      <c r="K31" s="54"/>
      <c r="L31" s="54"/>
      <c r="M31" s="54"/>
      <c r="N31" s="54"/>
      <c r="O31" s="54"/>
      <c r="P31" s="54"/>
      <c r="Q31" s="69"/>
    </row>
    <row r="32" spans="1:17" ht="12" customHeight="1" x14ac:dyDescent="0.2">
      <c r="A32" s="70" t="s">
        <v>370</v>
      </c>
      <c r="C32" s="55" t="s">
        <v>443</v>
      </c>
      <c r="D32" s="54" t="s">
        <v>276</v>
      </c>
      <c r="E32" s="54">
        <v>7887.7350000000006</v>
      </c>
      <c r="F32" s="54" t="s">
        <v>276</v>
      </c>
      <c r="G32" s="54">
        <v>88255.95199999999</v>
      </c>
      <c r="H32" s="54">
        <v>27860.064999999999</v>
      </c>
      <c r="I32" s="54">
        <v>96143.686999999991</v>
      </c>
      <c r="J32" s="54">
        <v>133.685</v>
      </c>
      <c r="K32" s="54">
        <v>1636.499</v>
      </c>
      <c r="L32" s="54">
        <v>1770.184</v>
      </c>
      <c r="M32" s="54">
        <v>97913.870999999985</v>
      </c>
      <c r="N32" s="54">
        <v>29739.233</v>
      </c>
      <c r="O32" s="54">
        <v>68174.637999999977</v>
      </c>
      <c r="P32" s="54" t="s">
        <v>276</v>
      </c>
      <c r="Q32" s="69" t="s">
        <v>370</v>
      </c>
    </row>
    <row r="33" spans="1:17" ht="12" customHeight="1" x14ac:dyDescent="0.2">
      <c r="A33" s="70" t="s">
        <v>369</v>
      </c>
      <c r="C33" s="55" t="s">
        <v>442</v>
      </c>
      <c r="D33" s="54" t="s">
        <v>276</v>
      </c>
      <c r="E33" s="54">
        <v>4027.5130000000004</v>
      </c>
      <c r="F33" s="54">
        <v>123.306</v>
      </c>
      <c r="G33" s="54">
        <v>64898.876000000011</v>
      </c>
      <c r="H33" s="54">
        <v>19340.757000000001</v>
      </c>
      <c r="I33" s="54">
        <v>69049.695000000022</v>
      </c>
      <c r="J33" s="54">
        <v>164.33</v>
      </c>
      <c r="K33" s="54">
        <v>984.29200000000003</v>
      </c>
      <c r="L33" s="54">
        <v>1148.6220000000001</v>
      </c>
      <c r="M33" s="54">
        <v>70198.317000000025</v>
      </c>
      <c r="N33" s="54">
        <v>23452.195000000003</v>
      </c>
      <c r="O33" s="54">
        <v>46746.122000000018</v>
      </c>
      <c r="P33" s="54" t="s">
        <v>276</v>
      </c>
      <c r="Q33" s="69" t="s">
        <v>369</v>
      </c>
    </row>
    <row r="34" spans="1:17" ht="12" customHeight="1" x14ac:dyDescent="0.2">
      <c r="A34" s="70" t="s">
        <v>368</v>
      </c>
      <c r="C34" s="55" t="s">
        <v>441</v>
      </c>
      <c r="D34" s="54" t="s">
        <v>276</v>
      </c>
      <c r="E34" s="54">
        <v>3914.6249999999995</v>
      </c>
      <c r="F34" s="54" t="s">
        <v>276</v>
      </c>
      <c r="G34" s="54">
        <v>64762.009999999995</v>
      </c>
      <c r="H34" s="54">
        <v>19798.822</v>
      </c>
      <c r="I34" s="54">
        <v>68676.634999999995</v>
      </c>
      <c r="J34" s="54">
        <v>10.918000000000001</v>
      </c>
      <c r="K34" s="54">
        <v>1773.1369999999999</v>
      </c>
      <c r="L34" s="54">
        <v>1784.0549999999998</v>
      </c>
      <c r="M34" s="54">
        <v>70460.69</v>
      </c>
      <c r="N34" s="54">
        <v>23250.903999999999</v>
      </c>
      <c r="O34" s="54">
        <v>47209.786000000007</v>
      </c>
      <c r="P34" s="54">
        <v>2294.8129999999946</v>
      </c>
      <c r="Q34" s="69" t="s">
        <v>368</v>
      </c>
    </row>
    <row r="35" spans="1:17" ht="12" customHeight="1" x14ac:dyDescent="0.2">
      <c r="A35" s="70" t="s">
        <v>367</v>
      </c>
      <c r="B35" s="51"/>
      <c r="C35" s="93" t="s">
        <v>440</v>
      </c>
      <c r="D35" s="54" t="s">
        <v>276</v>
      </c>
      <c r="E35" s="54">
        <v>4780.2569999999996</v>
      </c>
      <c r="F35" s="54">
        <v>18.757000000000001</v>
      </c>
      <c r="G35" s="54">
        <v>99974.154999999984</v>
      </c>
      <c r="H35" s="54">
        <v>23996.883000000002</v>
      </c>
      <c r="I35" s="54">
        <v>104773.16899999999</v>
      </c>
      <c r="J35" s="54">
        <v>7.6840000000000002</v>
      </c>
      <c r="K35" s="54">
        <v>2912.931</v>
      </c>
      <c r="L35" s="54">
        <v>2920.6150000000002</v>
      </c>
      <c r="M35" s="54">
        <v>107693.784</v>
      </c>
      <c r="N35" s="54">
        <v>24283.846999999998</v>
      </c>
      <c r="O35" s="54">
        <v>83409.937000000005</v>
      </c>
      <c r="P35" s="54">
        <v>2445.2260000000242</v>
      </c>
      <c r="Q35" s="69" t="s">
        <v>367</v>
      </c>
    </row>
    <row r="36" spans="1:17" ht="12" customHeight="1" x14ac:dyDescent="0.2">
      <c r="A36" s="70" t="s">
        <v>366</v>
      </c>
      <c r="B36" s="51"/>
      <c r="C36" s="93" t="s">
        <v>439</v>
      </c>
      <c r="D36" s="54" t="s">
        <v>276</v>
      </c>
      <c r="E36" s="54">
        <v>4865.2340000000013</v>
      </c>
      <c r="F36" s="54">
        <v>1.1910000000000001</v>
      </c>
      <c r="G36" s="54">
        <v>81548.235000000001</v>
      </c>
      <c r="H36" s="54">
        <v>27655.047999999999</v>
      </c>
      <c r="I36" s="54">
        <v>86414.659999999989</v>
      </c>
      <c r="J36" s="54">
        <v>109.63600000000001</v>
      </c>
      <c r="K36" s="54">
        <v>1549.8530000000001</v>
      </c>
      <c r="L36" s="54">
        <v>1679.489</v>
      </c>
      <c r="M36" s="54">
        <v>88094.149000000005</v>
      </c>
      <c r="N36" s="54">
        <v>27529.371999999999</v>
      </c>
      <c r="O36" s="54">
        <v>60564.777000000002</v>
      </c>
      <c r="P36" s="54" t="s">
        <v>276</v>
      </c>
      <c r="Q36" s="69" t="s">
        <v>366</v>
      </c>
    </row>
    <row r="37" spans="1:17" ht="6" customHeight="1" x14ac:dyDescent="0.2">
      <c r="A37" s="70"/>
      <c r="B37" s="51"/>
      <c r="C37" s="93"/>
      <c r="D37" s="54"/>
      <c r="E37" s="54"/>
      <c r="F37" s="54"/>
      <c r="G37" s="54"/>
      <c r="H37" s="54"/>
      <c r="I37" s="54"/>
      <c r="J37" s="54"/>
      <c r="K37" s="54"/>
      <c r="L37" s="54"/>
      <c r="M37" s="54"/>
      <c r="N37" s="54"/>
      <c r="O37" s="54"/>
      <c r="P37" s="54"/>
      <c r="Q37" s="69"/>
    </row>
    <row r="38" spans="1:17" s="58" customFormat="1" ht="12" customHeight="1" x14ac:dyDescent="0.2">
      <c r="A38" s="73" t="s">
        <v>365</v>
      </c>
      <c r="C38" s="92" t="s">
        <v>438</v>
      </c>
      <c r="D38" s="60" t="s">
        <v>276</v>
      </c>
      <c r="E38" s="60">
        <v>115324.31700000002</v>
      </c>
      <c r="F38" s="60">
        <v>635.41499999999996</v>
      </c>
      <c r="G38" s="60">
        <v>1355921.943</v>
      </c>
      <c r="H38" s="60">
        <v>382246.73299999995</v>
      </c>
      <c r="I38" s="60">
        <v>1471881.675</v>
      </c>
      <c r="J38" s="60">
        <v>2405.1350000000002</v>
      </c>
      <c r="K38" s="60">
        <v>33312.704000000005</v>
      </c>
      <c r="L38" s="60">
        <v>36117.373999999996</v>
      </c>
      <c r="M38" s="60">
        <v>1507999.0490000001</v>
      </c>
      <c r="N38" s="60">
        <v>415155.83399999997</v>
      </c>
      <c r="O38" s="60">
        <v>1092843.2150000001</v>
      </c>
      <c r="P38" s="60" t="s">
        <v>276</v>
      </c>
      <c r="Q38" s="72" t="s">
        <v>365</v>
      </c>
    </row>
    <row r="39" spans="1:17" ht="39.950000000000003" customHeight="1" x14ac:dyDescent="0.2">
      <c r="A39" s="63"/>
      <c r="B39" s="51"/>
      <c r="C39" s="77"/>
      <c r="D39" s="57"/>
      <c r="E39" s="57"/>
      <c r="F39" s="57"/>
      <c r="G39" s="57"/>
      <c r="H39" s="57"/>
      <c r="I39" s="95" t="s">
        <v>457</v>
      </c>
      <c r="J39" s="94" t="s">
        <v>456</v>
      </c>
      <c r="L39" s="57"/>
      <c r="M39" s="57"/>
      <c r="N39" s="57"/>
      <c r="O39" s="57"/>
      <c r="P39" s="91"/>
      <c r="Q39" s="88"/>
    </row>
    <row r="40" spans="1:17" ht="12" customHeight="1" x14ac:dyDescent="0.2">
      <c r="A40" s="70" t="s">
        <v>364</v>
      </c>
      <c r="B40" s="51"/>
      <c r="C40" s="93" t="s">
        <v>455</v>
      </c>
      <c r="D40" s="54">
        <v>46477.350000000013</v>
      </c>
      <c r="E40" s="54">
        <v>18483.685000000038</v>
      </c>
      <c r="F40" s="54">
        <v>338.11699999999996</v>
      </c>
      <c r="G40" s="54">
        <v>128751.16699999987</v>
      </c>
      <c r="H40" s="54">
        <v>38734.886000000006</v>
      </c>
      <c r="I40" s="54">
        <v>194050.31899999941</v>
      </c>
      <c r="J40" s="54">
        <v>2182.6530000000002</v>
      </c>
      <c r="K40" s="54">
        <v>5968.4069999999983</v>
      </c>
      <c r="L40" s="54">
        <v>10420.314999999999</v>
      </c>
      <c r="M40" s="54">
        <v>204470.63399999938</v>
      </c>
      <c r="N40" s="54">
        <v>34091.336000000018</v>
      </c>
      <c r="O40" s="54">
        <v>170379.29799999937</v>
      </c>
      <c r="P40" s="54">
        <v>21427.297000000486</v>
      </c>
      <c r="Q40" s="69" t="s">
        <v>364</v>
      </c>
    </row>
    <row r="41" spans="1:17" ht="12" customHeight="1" x14ac:dyDescent="0.2">
      <c r="A41" s="70" t="s">
        <v>363</v>
      </c>
      <c r="B41" s="51"/>
      <c r="C41" s="93" t="s">
        <v>454</v>
      </c>
      <c r="D41" s="54">
        <v>36336.200999999994</v>
      </c>
      <c r="E41" s="54">
        <v>23095.682000000012</v>
      </c>
      <c r="F41" s="54">
        <v>0.47700000000000009</v>
      </c>
      <c r="G41" s="54">
        <v>114662.58899999999</v>
      </c>
      <c r="H41" s="54">
        <v>40756.348999999995</v>
      </c>
      <c r="I41" s="54">
        <v>174094.94899999999</v>
      </c>
      <c r="J41" s="54">
        <v>1549.26</v>
      </c>
      <c r="K41" s="54">
        <v>3708.35</v>
      </c>
      <c r="L41" s="54">
        <v>6070.3419999999996</v>
      </c>
      <c r="M41" s="54">
        <v>180165.291</v>
      </c>
      <c r="N41" s="54">
        <v>23410.669999999995</v>
      </c>
      <c r="O41" s="54">
        <v>156754.62100000001</v>
      </c>
      <c r="P41" s="54" t="s">
        <v>276</v>
      </c>
      <c r="Q41" s="69" t="s">
        <v>363</v>
      </c>
    </row>
    <row r="42" spans="1:17" ht="12" customHeight="1" x14ac:dyDescent="0.2">
      <c r="A42" s="70" t="s">
        <v>362</v>
      </c>
      <c r="B42" s="51"/>
      <c r="C42" s="93" t="s">
        <v>453</v>
      </c>
      <c r="D42" s="54">
        <v>66959.348000000013</v>
      </c>
      <c r="E42" s="54">
        <v>26114.054000000015</v>
      </c>
      <c r="F42" s="54">
        <v>209.76799999999997</v>
      </c>
      <c r="G42" s="54">
        <v>125284.78599999995</v>
      </c>
      <c r="H42" s="54">
        <v>40170.951000000001</v>
      </c>
      <c r="I42" s="54">
        <v>218567.95600000012</v>
      </c>
      <c r="J42" s="54">
        <v>5695.5309999999972</v>
      </c>
      <c r="K42" s="54">
        <v>10387.007</v>
      </c>
      <c r="L42" s="54">
        <v>17289.178999999996</v>
      </c>
      <c r="M42" s="54">
        <v>235857.13499999995</v>
      </c>
      <c r="N42" s="54">
        <v>38199.447999999989</v>
      </c>
      <c r="O42" s="54">
        <v>197657.68699999998</v>
      </c>
      <c r="P42" s="54" t="s">
        <v>276</v>
      </c>
      <c r="Q42" s="69" t="s">
        <v>362</v>
      </c>
    </row>
    <row r="43" spans="1:17" ht="12" customHeight="1" x14ac:dyDescent="0.2">
      <c r="A43" s="70" t="s">
        <v>361</v>
      </c>
      <c r="B43" s="51"/>
      <c r="C43" s="93" t="s">
        <v>452</v>
      </c>
      <c r="D43" s="54">
        <v>44156.18</v>
      </c>
      <c r="E43" s="54">
        <v>18872.243000000006</v>
      </c>
      <c r="F43" s="54">
        <v>15.125999999999998</v>
      </c>
      <c r="G43" s="54">
        <v>146827.23000000007</v>
      </c>
      <c r="H43" s="54">
        <v>51931.810000000005</v>
      </c>
      <c r="I43" s="54">
        <v>209870.77900000024</v>
      </c>
      <c r="J43" s="54">
        <v>3806.2320000000018</v>
      </c>
      <c r="K43" s="54">
        <v>10803.740999999996</v>
      </c>
      <c r="L43" s="54">
        <v>15444.933999999994</v>
      </c>
      <c r="M43" s="54">
        <v>225315.71300000034</v>
      </c>
      <c r="N43" s="54">
        <v>34764.178000000007</v>
      </c>
      <c r="O43" s="54">
        <v>190551.53500000032</v>
      </c>
      <c r="P43" s="54" t="s">
        <v>276</v>
      </c>
      <c r="Q43" s="69" t="s">
        <v>361</v>
      </c>
    </row>
    <row r="44" spans="1:17" ht="12" customHeight="1" x14ac:dyDescent="0.2">
      <c r="A44" s="70" t="s">
        <v>360</v>
      </c>
      <c r="B44" s="51"/>
      <c r="C44" s="93" t="s">
        <v>451</v>
      </c>
      <c r="D44" s="54">
        <v>29298.225999999984</v>
      </c>
      <c r="E44" s="54">
        <v>20046.279000000017</v>
      </c>
      <c r="F44" s="54">
        <v>8.2249999999999996</v>
      </c>
      <c r="G44" s="54">
        <v>99958.063999999897</v>
      </c>
      <c r="H44" s="54">
        <v>37339.772000000012</v>
      </c>
      <c r="I44" s="54">
        <v>149310.79400000011</v>
      </c>
      <c r="J44" s="54">
        <v>1562.9749999999999</v>
      </c>
      <c r="K44" s="54">
        <v>4820.9850000000006</v>
      </c>
      <c r="L44" s="54">
        <v>6563.6440000000011</v>
      </c>
      <c r="M44" s="54">
        <v>155874.43800000011</v>
      </c>
      <c r="N44" s="54">
        <v>24344.345999999998</v>
      </c>
      <c r="O44" s="54">
        <v>131530.09200000012</v>
      </c>
      <c r="P44" s="54">
        <v>91.88100000002305</v>
      </c>
      <c r="Q44" s="69" t="s">
        <v>360</v>
      </c>
    </row>
    <row r="45" spans="1:17" ht="12" customHeight="1" x14ac:dyDescent="0.2">
      <c r="A45" s="70" t="s">
        <v>359</v>
      </c>
      <c r="C45" s="93" t="s">
        <v>450</v>
      </c>
      <c r="D45" s="54">
        <v>59051.802000000032</v>
      </c>
      <c r="E45" s="54">
        <v>30931.698999999993</v>
      </c>
      <c r="F45" s="54">
        <v>498.85500000000002</v>
      </c>
      <c r="G45" s="54">
        <v>149827.07599999986</v>
      </c>
      <c r="H45" s="54">
        <v>44526.132000000027</v>
      </c>
      <c r="I45" s="54">
        <v>240309.43200000012</v>
      </c>
      <c r="J45" s="54">
        <v>3326.0390000000007</v>
      </c>
      <c r="K45" s="54">
        <v>9694.145999999997</v>
      </c>
      <c r="L45" s="54">
        <v>15370.862999999992</v>
      </c>
      <c r="M45" s="54">
        <v>255680.29500000013</v>
      </c>
      <c r="N45" s="54">
        <v>32263.099999999995</v>
      </c>
      <c r="O45" s="54">
        <v>223417.19500000012</v>
      </c>
      <c r="P45" s="54">
        <v>10096.314999999391</v>
      </c>
      <c r="Q45" s="69" t="s">
        <v>359</v>
      </c>
    </row>
    <row r="46" spans="1:17" ht="6" customHeight="1" x14ac:dyDescent="0.2">
      <c r="A46" s="70"/>
      <c r="C46" s="93"/>
      <c r="D46" s="54"/>
      <c r="E46" s="54"/>
      <c r="F46" s="54"/>
      <c r="G46" s="54"/>
      <c r="H46" s="54"/>
      <c r="I46" s="54"/>
      <c r="J46" s="54"/>
      <c r="K46" s="54"/>
      <c r="L46" s="54"/>
      <c r="M46" s="54"/>
      <c r="N46" s="54"/>
      <c r="O46" s="54"/>
      <c r="P46" s="54"/>
      <c r="Q46" s="69"/>
    </row>
    <row r="47" spans="1:17" ht="12" customHeight="1" x14ac:dyDescent="0.2">
      <c r="A47" s="70" t="s">
        <v>358</v>
      </c>
      <c r="B47" s="51"/>
      <c r="C47" s="93" t="s">
        <v>449</v>
      </c>
      <c r="D47" s="54">
        <v>68175.525999999969</v>
      </c>
      <c r="E47" s="54">
        <v>26133.836999999992</v>
      </c>
      <c r="F47" s="54">
        <v>101.46699999999997</v>
      </c>
      <c r="G47" s="54">
        <v>150522.27800000002</v>
      </c>
      <c r="H47" s="54">
        <v>53916.079000000012</v>
      </c>
      <c r="I47" s="54">
        <v>244933.10799999983</v>
      </c>
      <c r="J47" s="54">
        <v>4286.4820000000009</v>
      </c>
      <c r="K47" s="54">
        <v>5265.5369999999994</v>
      </c>
      <c r="L47" s="54">
        <v>10691.716000000004</v>
      </c>
      <c r="M47" s="54">
        <v>255624.82399999982</v>
      </c>
      <c r="N47" s="54">
        <v>40882.418999999965</v>
      </c>
      <c r="O47" s="54">
        <v>214742.40499999985</v>
      </c>
      <c r="P47" s="54">
        <v>2056.8170000001846</v>
      </c>
      <c r="Q47" s="69" t="s">
        <v>358</v>
      </c>
    </row>
    <row r="48" spans="1:17" ht="12" customHeight="1" x14ac:dyDescent="0.2">
      <c r="A48" s="70" t="s">
        <v>357</v>
      </c>
      <c r="B48" s="51"/>
      <c r="C48" s="93" t="s">
        <v>448</v>
      </c>
      <c r="D48" s="54">
        <v>36640.522999999994</v>
      </c>
      <c r="E48" s="54">
        <v>20951.670999999998</v>
      </c>
      <c r="F48" s="54">
        <v>37.984999999999992</v>
      </c>
      <c r="G48" s="54">
        <v>83033.487000000037</v>
      </c>
      <c r="H48" s="54">
        <v>26399.077999999994</v>
      </c>
      <c r="I48" s="54">
        <v>140663.66600000003</v>
      </c>
      <c r="J48" s="54">
        <v>1929.7919999999997</v>
      </c>
      <c r="K48" s="54">
        <v>5920.8129999999992</v>
      </c>
      <c r="L48" s="54">
        <v>8803.8970000000045</v>
      </c>
      <c r="M48" s="54">
        <v>149467.56300000008</v>
      </c>
      <c r="N48" s="54">
        <v>25674.424999999985</v>
      </c>
      <c r="O48" s="54">
        <v>123793.13800000011</v>
      </c>
      <c r="P48" s="54">
        <v>1112.6629999996076</v>
      </c>
      <c r="Q48" s="69" t="s">
        <v>357</v>
      </c>
    </row>
    <row r="49" spans="1:17" ht="12" customHeight="1" x14ac:dyDescent="0.2">
      <c r="A49" s="70" t="s">
        <v>356</v>
      </c>
      <c r="B49" s="51"/>
      <c r="C49" s="93" t="s">
        <v>447</v>
      </c>
      <c r="D49" s="54">
        <v>31005.944999999996</v>
      </c>
      <c r="E49" s="54">
        <v>18724.390999999981</v>
      </c>
      <c r="F49" s="54">
        <v>18.52</v>
      </c>
      <c r="G49" s="54">
        <v>68201.251999999979</v>
      </c>
      <c r="H49" s="54">
        <v>23444.797999999999</v>
      </c>
      <c r="I49" s="54">
        <v>117950.10799999991</v>
      </c>
      <c r="J49" s="54">
        <v>1032.3499999999999</v>
      </c>
      <c r="K49" s="54">
        <v>2362.5280000000002</v>
      </c>
      <c r="L49" s="54">
        <v>4064.931</v>
      </c>
      <c r="M49" s="54">
        <v>122015.03899999989</v>
      </c>
      <c r="N49" s="54">
        <v>19823.599999999988</v>
      </c>
      <c r="O49" s="54">
        <v>102191.4389999999</v>
      </c>
      <c r="P49" s="54" t="s">
        <v>276</v>
      </c>
      <c r="Q49" s="69" t="s">
        <v>356</v>
      </c>
    </row>
    <row r="50" spans="1:17" ht="12" customHeight="1" x14ac:dyDescent="0.2">
      <c r="A50" s="70" t="s">
        <v>355</v>
      </c>
      <c r="B50" s="51"/>
      <c r="C50" s="93" t="s">
        <v>446</v>
      </c>
      <c r="D50" s="54">
        <v>64142.526000000005</v>
      </c>
      <c r="E50" s="54">
        <v>20547.919000000002</v>
      </c>
      <c r="F50" s="54">
        <v>124.76100000000001</v>
      </c>
      <c r="G50" s="54">
        <v>120364.74</v>
      </c>
      <c r="H50" s="54">
        <v>41380.424999999996</v>
      </c>
      <c r="I50" s="54">
        <v>205179.94600000003</v>
      </c>
      <c r="J50" s="54">
        <v>3658.6169999999997</v>
      </c>
      <c r="K50" s="54">
        <v>6319.0609999999997</v>
      </c>
      <c r="L50" s="54">
        <v>10949.073000000002</v>
      </c>
      <c r="M50" s="54">
        <v>216129.01899999997</v>
      </c>
      <c r="N50" s="54">
        <v>32648.123000000003</v>
      </c>
      <c r="O50" s="54">
        <v>183480.89599999998</v>
      </c>
      <c r="P50" s="54" t="s">
        <v>276</v>
      </c>
      <c r="Q50" s="69" t="s">
        <v>355</v>
      </c>
    </row>
    <row r="51" spans="1:17" ht="12" customHeight="1" x14ac:dyDescent="0.2">
      <c r="A51" s="70" t="s">
        <v>354</v>
      </c>
      <c r="B51" s="51"/>
      <c r="C51" s="93" t="s">
        <v>445</v>
      </c>
      <c r="D51" s="54">
        <v>36715.605000000047</v>
      </c>
      <c r="E51" s="54">
        <v>21292.713999999996</v>
      </c>
      <c r="F51" s="54">
        <v>159.85500000000002</v>
      </c>
      <c r="G51" s="54">
        <v>110111.93599999994</v>
      </c>
      <c r="H51" s="54">
        <v>32365.773000000016</v>
      </c>
      <c r="I51" s="54">
        <v>168280.11</v>
      </c>
      <c r="J51" s="54">
        <v>4497.1649999999991</v>
      </c>
      <c r="K51" s="54">
        <v>7568.857</v>
      </c>
      <c r="L51" s="54">
        <v>12574.206000000006</v>
      </c>
      <c r="M51" s="54">
        <v>180854.31600000002</v>
      </c>
      <c r="N51" s="54">
        <v>31577.226999999995</v>
      </c>
      <c r="O51" s="54">
        <v>149277.08900000004</v>
      </c>
      <c r="P51" s="54" t="s">
        <v>276</v>
      </c>
      <c r="Q51" s="69" t="s">
        <v>354</v>
      </c>
    </row>
    <row r="52" spans="1:17" ht="12" customHeight="1" x14ac:dyDescent="0.2">
      <c r="A52" s="70" t="s">
        <v>353</v>
      </c>
      <c r="C52" s="55" t="s">
        <v>444</v>
      </c>
      <c r="D52" s="54">
        <v>29120.758999999998</v>
      </c>
      <c r="E52" s="54">
        <v>10427.915999999996</v>
      </c>
      <c r="F52" s="54">
        <v>9.7749999999999986</v>
      </c>
      <c r="G52" s="54">
        <v>54942.858000000015</v>
      </c>
      <c r="H52" s="54">
        <v>19397.063999999998</v>
      </c>
      <c r="I52" s="54">
        <v>94501.30799999999</v>
      </c>
      <c r="J52" s="54">
        <v>535.31600000000014</v>
      </c>
      <c r="K52" s="54">
        <v>2805.0679999999998</v>
      </c>
      <c r="L52" s="54">
        <v>3670.9069999999997</v>
      </c>
      <c r="M52" s="54">
        <v>98172.215000000011</v>
      </c>
      <c r="N52" s="54">
        <v>15731.424999999997</v>
      </c>
      <c r="O52" s="54">
        <v>82440.790000000008</v>
      </c>
      <c r="P52" s="54">
        <v>2906.6419999999634</v>
      </c>
      <c r="Q52" s="69" t="s">
        <v>353</v>
      </c>
    </row>
    <row r="53" spans="1:17" ht="6" customHeight="1" x14ac:dyDescent="0.2">
      <c r="A53" s="70"/>
      <c r="C53" s="55"/>
      <c r="D53" s="54"/>
      <c r="E53" s="54"/>
      <c r="F53" s="54"/>
      <c r="G53" s="54"/>
      <c r="H53" s="54"/>
      <c r="I53" s="54"/>
      <c r="J53" s="54"/>
      <c r="K53" s="54"/>
      <c r="L53" s="54"/>
      <c r="M53" s="54"/>
      <c r="N53" s="54"/>
      <c r="O53" s="54"/>
      <c r="P53" s="54"/>
      <c r="Q53" s="69"/>
    </row>
    <row r="54" spans="1:17" s="58" customFormat="1" ht="12" customHeight="1" x14ac:dyDescent="0.2">
      <c r="A54" s="70" t="s">
        <v>352</v>
      </c>
      <c r="C54" s="55" t="s">
        <v>443</v>
      </c>
      <c r="D54" s="54">
        <v>49429.804000000018</v>
      </c>
      <c r="E54" s="54">
        <v>25670.363000000019</v>
      </c>
      <c r="F54" s="54">
        <v>57.787999999999997</v>
      </c>
      <c r="G54" s="54">
        <v>127803.16599999998</v>
      </c>
      <c r="H54" s="54">
        <v>46305.29800000001</v>
      </c>
      <c r="I54" s="54">
        <v>202961.12099999961</v>
      </c>
      <c r="J54" s="54">
        <v>1351.5070000000005</v>
      </c>
      <c r="K54" s="54">
        <v>6595.0629999999983</v>
      </c>
      <c r="L54" s="54">
        <v>11529.100000000004</v>
      </c>
      <c r="M54" s="54">
        <v>214490.22099999958</v>
      </c>
      <c r="N54" s="54">
        <v>33709.877000000008</v>
      </c>
      <c r="O54" s="54">
        <v>180780.34399999958</v>
      </c>
      <c r="P54" s="54">
        <v>5247.8830000003218</v>
      </c>
      <c r="Q54" s="69" t="s">
        <v>352</v>
      </c>
    </row>
    <row r="55" spans="1:17" ht="12" customHeight="1" x14ac:dyDescent="0.2">
      <c r="A55" s="70" t="s">
        <v>351</v>
      </c>
      <c r="B55" s="51"/>
      <c r="C55" s="55" t="s">
        <v>442</v>
      </c>
      <c r="D55" s="54">
        <v>37943.071000000011</v>
      </c>
      <c r="E55" s="54">
        <v>14384.627000000008</v>
      </c>
      <c r="F55" s="54">
        <v>238.262</v>
      </c>
      <c r="G55" s="54">
        <v>99715.450999999899</v>
      </c>
      <c r="H55" s="54">
        <v>34167.778999999988</v>
      </c>
      <c r="I55" s="54">
        <v>152281.41099999982</v>
      </c>
      <c r="J55" s="54">
        <v>1332.8150000000005</v>
      </c>
      <c r="K55" s="54">
        <v>4963.9049999999997</v>
      </c>
      <c r="L55" s="54">
        <v>6992.1590000000015</v>
      </c>
      <c r="M55" s="54">
        <v>159273.56999999977</v>
      </c>
      <c r="N55" s="54">
        <v>32958.86599999998</v>
      </c>
      <c r="O55" s="54">
        <v>126314.70399999978</v>
      </c>
      <c r="P55" s="54">
        <v>2948.0040000002045</v>
      </c>
      <c r="Q55" s="69" t="s">
        <v>351</v>
      </c>
    </row>
    <row r="56" spans="1:17" ht="12" customHeight="1" x14ac:dyDescent="0.2">
      <c r="A56" s="70" t="s">
        <v>350</v>
      </c>
      <c r="B56" s="51"/>
      <c r="C56" s="55" t="s">
        <v>441</v>
      </c>
      <c r="D56" s="54">
        <v>41960.606000000007</v>
      </c>
      <c r="E56" s="54">
        <v>12602.048000000023</v>
      </c>
      <c r="F56" s="54">
        <v>145.59799999999996</v>
      </c>
      <c r="G56" s="54">
        <v>91947.834000000017</v>
      </c>
      <c r="H56" s="54">
        <v>29940.732999999982</v>
      </c>
      <c r="I56" s="54">
        <v>146656.08599999978</v>
      </c>
      <c r="J56" s="54">
        <v>1375.1959999999999</v>
      </c>
      <c r="K56" s="54">
        <v>8318.0390000000007</v>
      </c>
      <c r="L56" s="54">
        <v>10746.221000000001</v>
      </c>
      <c r="M56" s="54">
        <v>157402.30699999954</v>
      </c>
      <c r="N56" s="54">
        <v>30248.911999999993</v>
      </c>
      <c r="O56" s="54">
        <v>127153.39499999954</v>
      </c>
      <c r="P56" s="54">
        <v>4036.0910000003496</v>
      </c>
      <c r="Q56" s="69" t="s">
        <v>350</v>
      </c>
    </row>
    <row r="57" spans="1:17" ht="12" customHeight="1" x14ac:dyDescent="0.2">
      <c r="A57" s="70" t="s">
        <v>349</v>
      </c>
      <c r="C57" s="93" t="s">
        <v>440</v>
      </c>
      <c r="D57" s="54">
        <v>45158.774999999972</v>
      </c>
      <c r="E57" s="54">
        <v>18303.476000000013</v>
      </c>
      <c r="F57" s="54">
        <v>86.712000000000018</v>
      </c>
      <c r="G57" s="54">
        <v>135683.50999999995</v>
      </c>
      <c r="H57" s="54">
        <v>41333.408000000018</v>
      </c>
      <c r="I57" s="54">
        <v>199232.47300000026</v>
      </c>
      <c r="J57" s="54">
        <v>1421.127</v>
      </c>
      <c r="K57" s="54">
        <v>12513.867999999999</v>
      </c>
      <c r="L57" s="54">
        <v>15049.658999999994</v>
      </c>
      <c r="M57" s="54">
        <v>214282.13200000019</v>
      </c>
      <c r="N57" s="54">
        <v>29860.032999999996</v>
      </c>
      <c r="O57" s="54">
        <v>184422.09900000019</v>
      </c>
      <c r="P57" s="54">
        <v>209.61999999982072</v>
      </c>
      <c r="Q57" s="69" t="s">
        <v>349</v>
      </c>
    </row>
    <row r="58" spans="1:17" s="58" customFormat="1" ht="12" customHeight="1" x14ac:dyDescent="0.2">
      <c r="A58" s="70" t="s">
        <v>348</v>
      </c>
      <c r="C58" s="93" t="s">
        <v>439</v>
      </c>
      <c r="D58" s="54">
        <v>37244.266000000032</v>
      </c>
      <c r="E58" s="54">
        <v>18351.11700000002</v>
      </c>
      <c r="F58" s="54">
        <v>115.77700000000002</v>
      </c>
      <c r="G58" s="54">
        <v>116386.75199999999</v>
      </c>
      <c r="H58" s="54">
        <v>45342.673999999999</v>
      </c>
      <c r="I58" s="54">
        <v>172097.91200000004</v>
      </c>
      <c r="J58" s="54">
        <v>952.69799999999998</v>
      </c>
      <c r="K58" s="54">
        <v>7485.3620000000001</v>
      </c>
      <c r="L58" s="54">
        <v>9430.9190000000053</v>
      </c>
      <c r="M58" s="54">
        <v>181528.83100000003</v>
      </c>
      <c r="N58" s="54">
        <v>33626.661999999982</v>
      </c>
      <c r="O58" s="54">
        <v>147902.16900000005</v>
      </c>
      <c r="P58" s="54">
        <v>4969.1369999999879</v>
      </c>
      <c r="Q58" s="69" t="s">
        <v>348</v>
      </c>
    </row>
    <row r="59" spans="1:17" s="58" customFormat="1" ht="6" customHeight="1" x14ac:dyDescent="0.2">
      <c r="A59" s="70"/>
      <c r="C59" s="93"/>
      <c r="D59" s="54"/>
      <c r="E59" s="54"/>
      <c r="F59" s="54"/>
      <c r="G59" s="54"/>
      <c r="H59" s="54"/>
      <c r="I59" s="54"/>
      <c r="J59" s="54"/>
      <c r="K59" s="54"/>
      <c r="L59" s="54"/>
      <c r="M59" s="54"/>
      <c r="N59" s="54"/>
      <c r="O59" s="54"/>
      <c r="P59" s="54"/>
      <c r="Q59" s="69"/>
    </row>
    <row r="60" spans="1:17" s="58" customFormat="1" ht="12" customHeight="1" x14ac:dyDescent="0.2">
      <c r="A60" s="73" t="s">
        <v>347</v>
      </c>
      <c r="C60" s="92" t="s">
        <v>438</v>
      </c>
      <c r="D60" s="60">
        <v>759816.51300000015</v>
      </c>
      <c r="E60" s="60">
        <v>344933.72100000014</v>
      </c>
      <c r="F60" s="60">
        <v>2167.0679999999998</v>
      </c>
      <c r="G60" s="60">
        <v>1924024.1759999997</v>
      </c>
      <c r="H60" s="60">
        <v>647453.00900000019</v>
      </c>
      <c r="I60" s="60">
        <v>3030941.4779999992</v>
      </c>
      <c r="J60" s="60">
        <v>40495.75499999999</v>
      </c>
      <c r="K60" s="60">
        <v>115500.73699999998</v>
      </c>
      <c r="L60" s="60">
        <v>175662.06499999997</v>
      </c>
      <c r="M60" s="60">
        <v>3206603.5429999987</v>
      </c>
      <c r="N60" s="60">
        <v>513814.647</v>
      </c>
      <c r="O60" s="60">
        <v>2692788.8959999993</v>
      </c>
      <c r="P60" s="60">
        <v>24073.700000000186</v>
      </c>
      <c r="Q60" s="72" t="s">
        <v>347</v>
      </c>
    </row>
  </sheetData>
  <mergeCells count="17">
    <mergeCell ref="H3:H7"/>
    <mergeCell ref="I3:I7"/>
    <mergeCell ref="J3:J7"/>
    <mergeCell ref="A1:I1"/>
    <mergeCell ref="F3:F7"/>
    <mergeCell ref="B3:C7"/>
    <mergeCell ref="A3:A7"/>
    <mergeCell ref="D3:D7"/>
    <mergeCell ref="E3:E7"/>
    <mergeCell ref="G3:G7"/>
    <mergeCell ref="O3:O7"/>
    <mergeCell ref="P3:P7"/>
    <mergeCell ref="Q3:Q7"/>
    <mergeCell ref="K3:K7"/>
    <mergeCell ref="L3:L7"/>
    <mergeCell ref="M3:M7"/>
    <mergeCell ref="N3:N7"/>
  </mergeCells>
  <pageMargins left="0.78740157480314965" right="0.78740157480314965" top="0.59055118110236227" bottom="0.59055118110236227" header="0.27559055118110237" footer="0.51181102362204722"/>
  <pageSetup paperSize="9" firstPageNumber="38" orientation="portrait" useFirstPageNumber="1" verticalDpi="300" r:id="rId1"/>
  <headerFooter alignWithMargins="0">
    <oddHeader>&amp;C&amp;8- &amp;P -</oddHeader>
  </headerFooter>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selection sqref="A1:I1"/>
    </sheetView>
  </sheetViews>
  <sheetFormatPr baseColWidth="10" defaultRowHeight="11.25" x14ac:dyDescent="0.2"/>
  <cols>
    <col min="1" max="1" width="3.28515625" style="52" customWidth="1"/>
    <col min="2" max="2" width="0.85546875" style="52" customWidth="1"/>
    <col min="3" max="3" width="20.7109375" style="52" customWidth="1"/>
    <col min="4" max="4" width="10.28515625" style="52" customWidth="1"/>
    <col min="5" max="16" width="10.28515625" style="51" customWidth="1"/>
    <col min="17" max="17" width="3.28515625" style="51" customWidth="1"/>
    <col min="18" max="16384" width="11.42578125" style="51"/>
  </cols>
  <sheetData>
    <row r="1" spans="1:17" x14ac:dyDescent="0.2">
      <c r="A1" s="153" t="s">
        <v>496</v>
      </c>
      <c r="B1" s="153"/>
      <c r="C1" s="153"/>
      <c r="D1" s="153"/>
      <c r="E1" s="153"/>
      <c r="F1" s="153"/>
      <c r="G1" s="153"/>
      <c r="H1" s="153"/>
      <c r="I1" s="153"/>
      <c r="J1" s="58" t="s">
        <v>38</v>
      </c>
    </row>
    <row r="2" spans="1:17" ht="15.95" customHeight="1" thickBot="1" x14ac:dyDescent="0.25">
      <c r="A2" s="85"/>
      <c r="B2" s="85"/>
      <c r="C2" s="85"/>
      <c r="D2" s="85"/>
      <c r="E2" s="85"/>
      <c r="F2" s="85"/>
      <c r="G2" s="85"/>
      <c r="H2" s="85"/>
      <c r="I2" s="85"/>
      <c r="J2" s="84"/>
      <c r="K2" s="84"/>
      <c r="L2" s="84"/>
      <c r="M2" s="84"/>
      <c r="N2" s="84"/>
      <c r="O2" s="84"/>
      <c r="P2" s="84"/>
      <c r="Q2" s="84"/>
    </row>
    <row r="3" spans="1:17" ht="15" customHeight="1" x14ac:dyDescent="0.2">
      <c r="A3" s="157" t="s">
        <v>337</v>
      </c>
      <c r="B3" s="189" t="s">
        <v>481</v>
      </c>
      <c r="C3" s="190"/>
      <c r="D3" s="195" t="s">
        <v>480</v>
      </c>
      <c r="E3" s="128" t="s">
        <v>479</v>
      </c>
      <c r="F3" s="128" t="s">
        <v>478</v>
      </c>
      <c r="G3" s="128" t="s">
        <v>477</v>
      </c>
      <c r="H3" s="128" t="s">
        <v>476</v>
      </c>
      <c r="I3" s="140" t="s">
        <v>475</v>
      </c>
      <c r="J3" s="188" t="s">
        <v>474</v>
      </c>
      <c r="K3" s="128" t="s">
        <v>473</v>
      </c>
      <c r="L3" s="128" t="s">
        <v>472</v>
      </c>
      <c r="M3" s="128" t="s">
        <v>471</v>
      </c>
      <c r="N3" s="128" t="s">
        <v>470</v>
      </c>
      <c r="O3" s="128" t="s">
        <v>469</v>
      </c>
      <c r="P3" s="128" t="s">
        <v>468</v>
      </c>
      <c r="Q3" s="166" t="s">
        <v>337</v>
      </c>
    </row>
    <row r="4" spans="1:17" ht="15" customHeight="1" x14ac:dyDescent="0.2">
      <c r="A4" s="175"/>
      <c r="B4" s="191"/>
      <c r="C4" s="192"/>
      <c r="D4" s="163"/>
      <c r="E4" s="129"/>
      <c r="F4" s="129"/>
      <c r="G4" s="129"/>
      <c r="H4" s="129"/>
      <c r="I4" s="169"/>
      <c r="J4" s="158"/>
      <c r="K4" s="129"/>
      <c r="L4" s="129"/>
      <c r="M4" s="129"/>
      <c r="N4" s="129"/>
      <c r="O4" s="129"/>
      <c r="P4" s="129"/>
      <c r="Q4" s="169"/>
    </row>
    <row r="5" spans="1:17" ht="15" customHeight="1" x14ac:dyDescent="0.2">
      <c r="A5" s="175"/>
      <c r="B5" s="191"/>
      <c r="C5" s="192"/>
      <c r="D5" s="163"/>
      <c r="E5" s="129"/>
      <c r="F5" s="129"/>
      <c r="G5" s="129"/>
      <c r="H5" s="129"/>
      <c r="I5" s="169"/>
      <c r="J5" s="158"/>
      <c r="K5" s="129"/>
      <c r="L5" s="129"/>
      <c r="M5" s="129"/>
      <c r="N5" s="129"/>
      <c r="O5" s="129"/>
      <c r="P5" s="129"/>
      <c r="Q5" s="169"/>
    </row>
    <row r="6" spans="1:17" ht="15" customHeight="1" x14ac:dyDescent="0.2">
      <c r="A6" s="175"/>
      <c r="B6" s="191"/>
      <c r="C6" s="192"/>
      <c r="D6" s="163"/>
      <c r="E6" s="129"/>
      <c r="F6" s="129"/>
      <c r="G6" s="129"/>
      <c r="H6" s="129"/>
      <c r="I6" s="169"/>
      <c r="J6" s="158"/>
      <c r="K6" s="129"/>
      <c r="L6" s="129"/>
      <c r="M6" s="129"/>
      <c r="N6" s="129"/>
      <c r="O6" s="129"/>
      <c r="P6" s="129"/>
      <c r="Q6" s="169"/>
    </row>
    <row r="7" spans="1:17" ht="15" customHeight="1" thickBot="1" x14ac:dyDescent="0.25">
      <c r="A7" s="176"/>
      <c r="B7" s="193"/>
      <c r="C7" s="194"/>
      <c r="D7" s="164"/>
      <c r="E7" s="165"/>
      <c r="F7" s="165"/>
      <c r="G7" s="165"/>
      <c r="H7" s="165"/>
      <c r="I7" s="170"/>
      <c r="J7" s="159"/>
      <c r="K7" s="165"/>
      <c r="L7" s="165"/>
      <c r="M7" s="165"/>
      <c r="N7" s="165"/>
      <c r="O7" s="165"/>
      <c r="P7" s="165"/>
      <c r="Q7" s="170"/>
    </row>
    <row r="8" spans="1:17" ht="39.950000000000003" customHeight="1" x14ac:dyDescent="0.2">
      <c r="A8" s="99"/>
      <c r="B8" s="89"/>
      <c r="C8" s="89"/>
      <c r="D8" s="89"/>
      <c r="E8" s="89"/>
      <c r="F8" s="89"/>
      <c r="G8" s="89"/>
      <c r="H8" s="89"/>
      <c r="I8" s="98" t="s">
        <v>467</v>
      </c>
      <c r="J8" s="97" t="s">
        <v>466</v>
      </c>
      <c r="K8" s="96"/>
      <c r="L8" s="96"/>
      <c r="M8" s="96"/>
      <c r="N8" s="96"/>
      <c r="O8" s="96"/>
      <c r="P8" s="96"/>
      <c r="Q8" s="96"/>
    </row>
    <row r="9" spans="1:17" ht="12" customHeight="1" x14ac:dyDescent="0.2">
      <c r="A9" s="70" t="s">
        <v>397</v>
      </c>
      <c r="C9" s="55" t="s">
        <v>465</v>
      </c>
      <c r="D9" s="54">
        <v>570.53699579902059</v>
      </c>
      <c r="E9" s="54">
        <v>388.30362924568334</v>
      </c>
      <c r="F9" s="54">
        <v>12.219461835937686</v>
      </c>
      <c r="G9" s="54">
        <v>976.63692284217007</v>
      </c>
      <c r="H9" s="54">
        <v>1947.697009722812</v>
      </c>
      <c r="I9" s="54">
        <v>91.625454788210561</v>
      </c>
      <c r="J9" s="54">
        <v>63.77884060597102</v>
      </c>
      <c r="K9" s="54">
        <v>2.7279043263889222</v>
      </c>
      <c r="L9" s="54">
        <v>94.353359114599471</v>
      </c>
      <c r="M9" s="54">
        <v>2042.0503688374113</v>
      </c>
      <c r="N9" s="54">
        <v>8.2285599843595776</v>
      </c>
      <c r="O9" s="54">
        <v>2033.8218088530516</v>
      </c>
      <c r="P9" s="54">
        <v>32.936370182106657</v>
      </c>
      <c r="Q9" s="69" t="s">
        <v>397</v>
      </c>
    </row>
    <row r="10" spans="1:17" ht="12" customHeight="1" x14ac:dyDescent="0.2">
      <c r="A10" s="70" t="s">
        <v>396</v>
      </c>
      <c r="C10" s="55" t="s">
        <v>464</v>
      </c>
      <c r="D10" s="54">
        <v>471.78201174432849</v>
      </c>
      <c r="E10" s="54">
        <v>323.16129441088248</v>
      </c>
      <c r="F10" s="54">
        <v>22.32310633264332</v>
      </c>
      <c r="G10" s="54">
        <v>1004.7789911706304</v>
      </c>
      <c r="H10" s="54">
        <v>1822.0454036584847</v>
      </c>
      <c r="I10" s="54">
        <v>93.766845507160667</v>
      </c>
      <c r="J10" s="54">
        <v>73.697773647078705</v>
      </c>
      <c r="K10" s="54">
        <v>5.3533331925140466</v>
      </c>
      <c r="L10" s="54">
        <v>100.78531747708166</v>
      </c>
      <c r="M10" s="54">
        <v>1922.8307211355666</v>
      </c>
      <c r="N10" s="54">
        <v>10.965337332601074</v>
      </c>
      <c r="O10" s="54">
        <v>1911.8653838029654</v>
      </c>
      <c r="P10" s="54">
        <v>41.297632123695848</v>
      </c>
      <c r="Q10" s="69" t="s">
        <v>396</v>
      </c>
    </row>
    <row r="11" spans="1:17" ht="12" customHeight="1" x14ac:dyDescent="0.2">
      <c r="A11" s="70" t="s">
        <v>395</v>
      </c>
      <c r="C11" s="55" t="s">
        <v>463</v>
      </c>
      <c r="D11" s="54">
        <v>400.35201732266199</v>
      </c>
      <c r="E11" s="54">
        <v>469.68741548806781</v>
      </c>
      <c r="F11" s="54">
        <v>2.7321748346307055</v>
      </c>
      <c r="G11" s="54">
        <v>1006.987327778387</v>
      </c>
      <c r="H11" s="54">
        <v>1879.7589354237473</v>
      </c>
      <c r="I11" s="54">
        <v>37.617220334027699</v>
      </c>
      <c r="J11" s="54" t="s">
        <v>276</v>
      </c>
      <c r="K11" s="54" t="s">
        <v>276</v>
      </c>
      <c r="L11" s="54">
        <v>40.132003069838824</v>
      </c>
      <c r="M11" s="54">
        <v>1919.8909384935862</v>
      </c>
      <c r="N11" s="54">
        <v>25.644456017249571</v>
      </c>
      <c r="O11" s="54">
        <v>1894.2464824763367</v>
      </c>
      <c r="P11" s="54" t="s">
        <v>276</v>
      </c>
      <c r="Q11" s="69" t="s">
        <v>395</v>
      </c>
    </row>
    <row r="12" spans="1:17" ht="12" customHeight="1" x14ac:dyDescent="0.2">
      <c r="A12" s="70" t="s">
        <v>394</v>
      </c>
      <c r="C12" s="55" t="s">
        <v>462</v>
      </c>
      <c r="D12" s="54">
        <v>517.52432890647071</v>
      </c>
      <c r="E12" s="54">
        <v>227.04343034755576</v>
      </c>
      <c r="F12" s="54">
        <v>3.3714043515117265</v>
      </c>
      <c r="G12" s="54">
        <v>1003.6863803334277</v>
      </c>
      <c r="H12" s="54">
        <v>1751.6255439389661</v>
      </c>
      <c r="I12" s="54">
        <v>114.39694829047754</v>
      </c>
      <c r="J12" s="54">
        <v>93.597174343034752</v>
      </c>
      <c r="K12" s="54">
        <v>39.713478383724215</v>
      </c>
      <c r="L12" s="54">
        <v>154.11042667420176</v>
      </c>
      <c r="M12" s="54">
        <v>1905.7359706131674</v>
      </c>
      <c r="N12" s="54">
        <v>2.8492794574738625</v>
      </c>
      <c r="O12" s="54">
        <v>1902.8866911556936</v>
      </c>
      <c r="P12" s="54">
        <v>69.374456061033925</v>
      </c>
      <c r="Q12" s="69" t="s">
        <v>394</v>
      </c>
    </row>
    <row r="13" spans="1:17" ht="12" customHeight="1" x14ac:dyDescent="0.2">
      <c r="A13" s="70" t="s">
        <v>393</v>
      </c>
      <c r="C13" s="55" t="s">
        <v>461</v>
      </c>
      <c r="D13" s="54">
        <v>435.92033507004027</v>
      </c>
      <c r="E13" s="54">
        <v>278.13206252144886</v>
      </c>
      <c r="F13" s="54">
        <v>17.418977942782266</v>
      </c>
      <c r="G13" s="54">
        <v>1004.7189810626151</v>
      </c>
      <c r="H13" s="54">
        <v>1736.1903565968864</v>
      </c>
      <c r="I13" s="54">
        <v>110.24105387951204</v>
      </c>
      <c r="J13" s="54">
        <v>77.379995632234113</v>
      </c>
      <c r="K13" s="54">
        <v>32.274748073503261</v>
      </c>
      <c r="L13" s="54">
        <v>142.51580195301528</v>
      </c>
      <c r="M13" s="54">
        <v>1878.7061585499016</v>
      </c>
      <c r="N13" s="54">
        <v>20.228293763454278</v>
      </c>
      <c r="O13" s="54">
        <v>1858.4778647864473</v>
      </c>
      <c r="P13" s="54" t="s">
        <v>276</v>
      </c>
      <c r="Q13" s="69" t="s">
        <v>393</v>
      </c>
    </row>
    <row r="14" spans="1:17" ht="12" customHeight="1" x14ac:dyDescent="0.2">
      <c r="A14" s="70" t="s">
        <v>392</v>
      </c>
      <c r="B14" s="51"/>
      <c r="C14" s="93" t="s">
        <v>460</v>
      </c>
      <c r="D14" s="54">
        <v>414.07363230805356</v>
      </c>
      <c r="E14" s="54">
        <v>95.308969241606007</v>
      </c>
      <c r="F14" s="54">
        <v>9.1498004226344207</v>
      </c>
      <c r="G14" s="54">
        <v>1244.3916177506458</v>
      </c>
      <c r="H14" s="54">
        <v>1762.9240197229401</v>
      </c>
      <c r="I14" s="54">
        <v>161.75578774360179</v>
      </c>
      <c r="J14" s="54">
        <v>151.5983799013853</v>
      </c>
      <c r="K14" s="54">
        <v>24.140666823197936</v>
      </c>
      <c r="L14" s="54">
        <v>191.17938483212021</v>
      </c>
      <c r="M14" s="54">
        <v>1954.10340455506</v>
      </c>
      <c r="N14" s="54">
        <v>9.2610706738671045</v>
      </c>
      <c r="O14" s="54">
        <v>1944.8423338811929</v>
      </c>
      <c r="P14" s="54" t="s">
        <v>276</v>
      </c>
      <c r="Q14" s="69" t="s">
        <v>392</v>
      </c>
    </row>
    <row r="15" spans="1:17" ht="6" customHeight="1" x14ac:dyDescent="0.2">
      <c r="A15" s="70"/>
      <c r="B15" s="51"/>
      <c r="C15" s="93"/>
      <c r="D15" s="54"/>
      <c r="E15" s="54"/>
      <c r="F15" s="54"/>
      <c r="G15" s="54"/>
      <c r="H15" s="54"/>
      <c r="I15" s="54"/>
      <c r="J15" s="54"/>
      <c r="K15" s="54"/>
      <c r="L15" s="54"/>
      <c r="M15" s="54"/>
      <c r="N15" s="54"/>
      <c r="O15" s="54"/>
      <c r="P15" s="54"/>
      <c r="Q15" s="69"/>
    </row>
    <row r="16" spans="1:17" s="58" customFormat="1" ht="12" customHeight="1" x14ac:dyDescent="0.2">
      <c r="A16" s="73" t="s">
        <v>391</v>
      </c>
      <c r="C16" s="92" t="s">
        <v>438</v>
      </c>
      <c r="D16" s="60">
        <v>489.32744475523219</v>
      </c>
      <c r="E16" s="60">
        <v>347.81576982920672</v>
      </c>
      <c r="F16" s="60">
        <v>11.873560758002284</v>
      </c>
      <c r="G16" s="60">
        <v>1012.8780253087142</v>
      </c>
      <c r="H16" s="60">
        <v>1861.8948006511553</v>
      </c>
      <c r="I16" s="60">
        <v>90.32593558599477</v>
      </c>
      <c r="J16" s="60">
        <v>63.105854101648575</v>
      </c>
      <c r="K16" s="60">
        <v>10.039965103834081</v>
      </c>
      <c r="L16" s="60">
        <v>101.54933040733181</v>
      </c>
      <c r="M16" s="60">
        <v>1963.4441310584871</v>
      </c>
      <c r="N16" s="60">
        <v>13.243877431714141</v>
      </c>
      <c r="O16" s="60">
        <v>1950.200253626773</v>
      </c>
      <c r="P16" s="60" t="s">
        <v>276</v>
      </c>
      <c r="Q16" s="72" t="s">
        <v>391</v>
      </c>
    </row>
    <row r="17" spans="1:17" ht="39.950000000000003" customHeight="1" x14ac:dyDescent="0.2">
      <c r="A17" s="63"/>
      <c r="B17" s="51"/>
      <c r="C17" s="77"/>
      <c r="D17" s="57"/>
      <c r="E17" s="57"/>
      <c r="F17" s="57"/>
      <c r="G17" s="57"/>
      <c r="H17" s="57"/>
      <c r="I17" s="95" t="s">
        <v>459</v>
      </c>
      <c r="J17" s="94" t="s">
        <v>458</v>
      </c>
      <c r="K17" s="57"/>
      <c r="L17" s="57"/>
      <c r="M17" s="57"/>
      <c r="N17" s="57"/>
      <c r="O17" s="57"/>
      <c r="P17" s="91"/>
      <c r="Q17" s="88"/>
    </row>
    <row r="18" spans="1:17" ht="12" customHeight="1" x14ac:dyDescent="0.2">
      <c r="A18" s="70" t="s">
        <v>389</v>
      </c>
      <c r="B18" s="51"/>
      <c r="C18" s="93" t="s">
        <v>455</v>
      </c>
      <c r="D18" s="54">
        <v>228.07337178918306</v>
      </c>
      <c r="E18" s="54">
        <v>190.96314154710842</v>
      </c>
      <c r="F18" s="54">
        <v>2.4548439579943797</v>
      </c>
      <c r="G18" s="54">
        <v>550.93799733767196</v>
      </c>
      <c r="H18" s="54">
        <v>972.42935463195784</v>
      </c>
      <c r="I18" s="54">
        <v>51.288369570576343</v>
      </c>
      <c r="J18" s="54">
        <v>42.041305526795838</v>
      </c>
      <c r="K18" s="54">
        <v>0.54232608588473108</v>
      </c>
      <c r="L18" s="54">
        <v>53.398274416999449</v>
      </c>
      <c r="M18" s="54">
        <v>1025.8276290489573</v>
      </c>
      <c r="N18" s="54">
        <v>247.9096188926687</v>
      </c>
      <c r="O18" s="54">
        <v>777.91801015628857</v>
      </c>
      <c r="P18" s="54" t="s">
        <v>276</v>
      </c>
      <c r="Q18" s="69" t="s">
        <v>389</v>
      </c>
    </row>
    <row r="19" spans="1:17" ht="12" customHeight="1" x14ac:dyDescent="0.2">
      <c r="A19" s="70" t="s">
        <v>388</v>
      </c>
      <c r="B19" s="51"/>
      <c r="C19" s="93" t="s">
        <v>454</v>
      </c>
      <c r="D19" s="54">
        <v>201.68572903589154</v>
      </c>
      <c r="E19" s="54">
        <v>232.87803447183475</v>
      </c>
      <c r="F19" s="54">
        <v>1.9619261049642727</v>
      </c>
      <c r="G19" s="54">
        <v>598.52896314634688</v>
      </c>
      <c r="H19" s="54">
        <v>1035.0546527590377</v>
      </c>
      <c r="I19" s="54">
        <v>33.766218071313752</v>
      </c>
      <c r="J19" s="54">
        <v>19.077368032007886</v>
      </c>
      <c r="K19" s="54">
        <v>23.671520257189453</v>
      </c>
      <c r="L19" s="54">
        <v>57.437738328503208</v>
      </c>
      <c r="M19" s="54">
        <v>1092.4923910875409</v>
      </c>
      <c r="N19" s="54">
        <v>238.04059651057739</v>
      </c>
      <c r="O19" s="54">
        <v>854.45179457696361</v>
      </c>
      <c r="P19" s="54">
        <v>23.973952527895108</v>
      </c>
      <c r="Q19" s="69" t="s">
        <v>388</v>
      </c>
    </row>
    <row r="20" spans="1:17" ht="12" customHeight="1" x14ac:dyDescent="0.2">
      <c r="A20" s="70" t="s">
        <v>386</v>
      </c>
      <c r="B20" s="51"/>
      <c r="C20" s="93" t="s">
        <v>453</v>
      </c>
      <c r="D20" s="54">
        <v>188.5063548997835</v>
      </c>
      <c r="E20" s="54">
        <v>113.65674753752627</v>
      </c>
      <c r="F20" s="54" t="s">
        <v>276</v>
      </c>
      <c r="G20" s="54">
        <v>405.63267001653628</v>
      </c>
      <c r="H20" s="54">
        <v>707.7957724538461</v>
      </c>
      <c r="I20" s="54">
        <v>53.278017878398131</v>
      </c>
      <c r="J20" s="54">
        <v>48.865951956797865</v>
      </c>
      <c r="K20" s="54">
        <v>0.18468752746067632</v>
      </c>
      <c r="L20" s="54">
        <v>53.462705405858806</v>
      </c>
      <c r="M20" s="54">
        <v>761.25847785970495</v>
      </c>
      <c r="N20" s="54">
        <v>260.58528986491348</v>
      </c>
      <c r="O20" s="54">
        <v>500.67318799479153</v>
      </c>
      <c r="P20" s="54">
        <v>2.8709448070360963</v>
      </c>
      <c r="Q20" s="69" t="s">
        <v>386</v>
      </c>
    </row>
    <row r="21" spans="1:17" ht="12" customHeight="1" x14ac:dyDescent="0.2">
      <c r="A21" s="70" t="s">
        <v>385</v>
      </c>
      <c r="B21" s="51"/>
      <c r="C21" s="93" t="s">
        <v>452</v>
      </c>
      <c r="D21" s="54">
        <v>253.31500634395786</v>
      </c>
      <c r="E21" s="54">
        <v>146.10034026683073</v>
      </c>
      <c r="F21" s="54">
        <v>7.8997750778576661</v>
      </c>
      <c r="G21" s="54">
        <v>569.4722884386174</v>
      </c>
      <c r="H21" s="54">
        <v>976.78741012726368</v>
      </c>
      <c r="I21" s="54">
        <v>38.529412895536161</v>
      </c>
      <c r="J21" s="54">
        <v>28.654465761851668</v>
      </c>
      <c r="K21" s="54">
        <v>0.38047406666922989</v>
      </c>
      <c r="L21" s="54">
        <v>38.909886962205391</v>
      </c>
      <c r="M21" s="54">
        <v>1015.697297089469</v>
      </c>
      <c r="N21" s="54">
        <v>284.37017955323159</v>
      </c>
      <c r="O21" s="54">
        <v>731.32711753623744</v>
      </c>
      <c r="P21" s="54">
        <v>131.77880733592224</v>
      </c>
      <c r="Q21" s="69" t="s">
        <v>385</v>
      </c>
    </row>
    <row r="22" spans="1:17" ht="12" customHeight="1" x14ac:dyDescent="0.2">
      <c r="A22" s="70" t="s">
        <v>384</v>
      </c>
      <c r="B22" s="51"/>
      <c r="C22" s="93" t="s">
        <v>451</v>
      </c>
      <c r="D22" s="54">
        <v>221.69283099213251</v>
      </c>
      <c r="E22" s="54">
        <v>191.29336847298316</v>
      </c>
      <c r="F22" s="54">
        <v>10.074896788097526</v>
      </c>
      <c r="G22" s="54">
        <v>571.0500610183575</v>
      </c>
      <c r="H22" s="54">
        <v>994.11115727157039</v>
      </c>
      <c r="I22" s="54">
        <v>48.535494508347831</v>
      </c>
      <c r="J22" s="54">
        <v>42.524472256121307</v>
      </c>
      <c r="K22" s="54">
        <v>0.66489237400358325</v>
      </c>
      <c r="L22" s="54">
        <v>49.200386882351417</v>
      </c>
      <c r="M22" s="54">
        <v>1043.3115441539219</v>
      </c>
      <c r="N22" s="54">
        <v>264.45643029626359</v>
      </c>
      <c r="O22" s="54">
        <v>778.85511385765835</v>
      </c>
      <c r="P22" s="54">
        <v>22.357996001349761</v>
      </c>
      <c r="Q22" s="69" t="s">
        <v>384</v>
      </c>
    </row>
    <row r="23" spans="1:17" ht="12" customHeight="1" x14ac:dyDescent="0.2">
      <c r="A23" s="70" t="s">
        <v>382</v>
      </c>
      <c r="B23" s="51"/>
      <c r="C23" s="93" t="s">
        <v>450</v>
      </c>
      <c r="D23" s="54">
        <v>185.4461872022826</v>
      </c>
      <c r="E23" s="54">
        <v>189.65079109205365</v>
      </c>
      <c r="F23" s="54">
        <v>3.2240124446880362E-5</v>
      </c>
      <c r="G23" s="54">
        <v>649.04756224359028</v>
      </c>
      <c r="H23" s="54">
        <v>1024.1445727780508</v>
      </c>
      <c r="I23" s="54">
        <v>58.249353182503285</v>
      </c>
      <c r="J23" s="54">
        <v>44.347846762688505</v>
      </c>
      <c r="K23" s="54">
        <v>6.1691155727861107</v>
      </c>
      <c r="L23" s="54">
        <v>64.418468755289396</v>
      </c>
      <c r="M23" s="54">
        <v>1088.5630415333405</v>
      </c>
      <c r="N23" s="54">
        <v>203.96411674149061</v>
      </c>
      <c r="O23" s="54">
        <v>884.59892479184987</v>
      </c>
      <c r="P23" s="54" t="s">
        <v>276</v>
      </c>
      <c r="Q23" s="69" t="s">
        <v>382</v>
      </c>
    </row>
    <row r="24" spans="1:17" ht="6" customHeight="1" x14ac:dyDescent="0.2">
      <c r="A24" s="70"/>
      <c r="B24" s="51"/>
      <c r="C24" s="93"/>
      <c r="D24" s="54"/>
      <c r="E24" s="54"/>
      <c r="F24" s="54"/>
      <c r="G24" s="54"/>
      <c r="H24" s="54"/>
      <c r="I24" s="54"/>
      <c r="J24" s="54"/>
      <c r="K24" s="54"/>
      <c r="L24" s="54"/>
      <c r="M24" s="54"/>
      <c r="N24" s="54"/>
      <c r="O24" s="54"/>
      <c r="P24" s="54"/>
      <c r="Q24" s="69"/>
    </row>
    <row r="25" spans="1:17" ht="12" customHeight="1" x14ac:dyDescent="0.2">
      <c r="A25" s="70" t="s">
        <v>380</v>
      </c>
      <c r="B25" s="51"/>
      <c r="C25" s="93" t="s">
        <v>449</v>
      </c>
      <c r="D25" s="54">
        <v>161.43593844430359</v>
      </c>
      <c r="E25" s="54">
        <v>100.18163057737948</v>
      </c>
      <c r="F25" s="54">
        <v>3.4603116109727154</v>
      </c>
      <c r="G25" s="54">
        <v>511.82349169381348</v>
      </c>
      <c r="H25" s="54">
        <v>776.90137232646907</v>
      </c>
      <c r="I25" s="54">
        <v>38.312878642708689</v>
      </c>
      <c r="J25" s="54">
        <v>33.498864993145737</v>
      </c>
      <c r="K25" s="54">
        <v>0.10178210816467918</v>
      </c>
      <c r="L25" s="54">
        <v>38.414660750873374</v>
      </c>
      <c r="M25" s="54">
        <v>815.31603307734235</v>
      </c>
      <c r="N25" s="54">
        <v>251.22787842160346</v>
      </c>
      <c r="O25" s="54">
        <v>564.08815465573889</v>
      </c>
      <c r="P25" s="54" t="s">
        <v>276</v>
      </c>
      <c r="Q25" s="69" t="s">
        <v>380</v>
      </c>
    </row>
    <row r="26" spans="1:17" s="58" customFormat="1" ht="12" customHeight="1" x14ac:dyDescent="0.2">
      <c r="A26" s="70" t="s">
        <v>379</v>
      </c>
      <c r="C26" s="93" t="s">
        <v>448</v>
      </c>
      <c r="D26" s="54">
        <v>229.00921351504826</v>
      </c>
      <c r="E26" s="54">
        <v>220.63718057921633</v>
      </c>
      <c r="F26" s="54">
        <v>10.850567859170926</v>
      </c>
      <c r="G26" s="54">
        <v>478.41050539466221</v>
      </c>
      <c r="H26" s="54">
        <v>938.90746734809761</v>
      </c>
      <c r="I26" s="54">
        <v>54.517646223736513</v>
      </c>
      <c r="J26" s="54">
        <v>45.591027825099374</v>
      </c>
      <c r="K26" s="54">
        <v>4.0942646223736515E-2</v>
      </c>
      <c r="L26" s="54">
        <v>54.558588869960246</v>
      </c>
      <c r="M26" s="54">
        <v>993.46605621805793</v>
      </c>
      <c r="N26" s="54">
        <v>270.3097813742192</v>
      </c>
      <c r="O26" s="54">
        <v>723.15627484383867</v>
      </c>
      <c r="P26" s="54" t="s">
        <v>276</v>
      </c>
      <c r="Q26" s="69" t="s">
        <v>379</v>
      </c>
    </row>
    <row r="27" spans="1:17" ht="12" customHeight="1" x14ac:dyDescent="0.2">
      <c r="A27" s="70" t="s">
        <v>377</v>
      </c>
      <c r="B27" s="51"/>
      <c r="C27" s="93" t="s">
        <v>447</v>
      </c>
      <c r="D27" s="54">
        <v>207.09667064679704</v>
      </c>
      <c r="E27" s="54">
        <v>182.45497542140276</v>
      </c>
      <c r="F27" s="54">
        <v>1.013568626234745</v>
      </c>
      <c r="G27" s="54">
        <v>419.56321429125256</v>
      </c>
      <c r="H27" s="54">
        <v>810.12842898568692</v>
      </c>
      <c r="I27" s="54">
        <v>27.489323429528437</v>
      </c>
      <c r="J27" s="54">
        <v>22.469148820692542</v>
      </c>
      <c r="K27" s="54">
        <v>1.6117356986679485</v>
      </c>
      <c r="L27" s="54">
        <v>29.101059128196379</v>
      </c>
      <c r="M27" s="54">
        <v>839.22948811388346</v>
      </c>
      <c r="N27" s="54">
        <v>264.49378944593485</v>
      </c>
      <c r="O27" s="54">
        <v>574.73569866794855</v>
      </c>
      <c r="P27" s="54">
        <v>9.3990261603114504</v>
      </c>
      <c r="Q27" s="69" t="s">
        <v>377</v>
      </c>
    </row>
    <row r="28" spans="1:17" ht="12" customHeight="1" x14ac:dyDescent="0.2">
      <c r="A28" s="70" t="s">
        <v>375</v>
      </c>
      <c r="B28" s="51"/>
      <c r="C28" s="93" t="s">
        <v>446</v>
      </c>
      <c r="D28" s="54">
        <v>183.43192389393496</v>
      </c>
      <c r="E28" s="54">
        <v>138.95369726047466</v>
      </c>
      <c r="F28" s="54">
        <v>4.7054460884852034</v>
      </c>
      <c r="G28" s="54">
        <v>452.08958394374457</v>
      </c>
      <c r="H28" s="54">
        <v>779.18065118663935</v>
      </c>
      <c r="I28" s="54">
        <v>59.978052666276007</v>
      </c>
      <c r="J28" s="54">
        <v>52.473941547026079</v>
      </c>
      <c r="K28" s="54">
        <v>1.0137434075593319</v>
      </c>
      <c r="L28" s="54">
        <v>62.194403750366249</v>
      </c>
      <c r="M28" s="54">
        <v>841.37505493700564</v>
      </c>
      <c r="N28" s="54">
        <v>234.52917154995606</v>
      </c>
      <c r="O28" s="54">
        <v>606.84588338704953</v>
      </c>
      <c r="P28" s="54">
        <v>11.398494726047602</v>
      </c>
      <c r="Q28" s="69" t="s">
        <v>375</v>
      </c>
    </row>
    <row r="29" spans="1:17" ht="12" customHeight="1" x14ac:dyDescent="0.2">
      <c r="A29" s="70" t="s">
        <v>373</v>
      </c>
      <c r="B29" s="51"/>
      <c r="C29" s="93" t="s">
        <v>445</v>
      </c>
      <c r="D29" s="54">
        <v>211.45912003209608</v>
      </c>
      <c r="E29" s="54">
        <v>188.64667550119754</v>
      </c>
      <c r="F29" s="54">
        <v>3.5773284864989727</v>
      </c>
      <c r="G29" s="54">
        <v>499.93575918203589</v>
      </c>
      <c r="H29" s="54">
        <v>903.61888320182834</v>
      </c>
      <c r="I29" s="54">
        <v>45.630262725979591</v>
      </c>
      <c r="J29" s="54">
        <v>34.908319453393794</v>
      </c>
      <c r="K29" s="54">
        <v>4.7513160614202521</v>
      </c>
      <c r="L29" s="54">
        <v>50.381578787399853</v>
      </c>
      <c r="M29" s="54">
        <v>954.00046198922814</v>
      </c>
      <c r="N29" s="54">
        <v>276.7035366491192</v>
      </c>
      <c r="O29" s="54">
        <v>677.29692534010894</v>
      </c>
      <c r="P29" s="54">
        <v>88.989544454306156</v>
      </c>
      <c r="Q29" s="69" t="s">
        <v>373</v>
      </c>
    </row>
    <row r="30" spans="1:17" ht="12" customHeight="1" x14ac:dyDescent="0.2">
      <c r="A30" s="70" t="s">
        <v>371</v>
      </c>
      <c r="C30" s="55" t="s">
        <v>444</v>
      </c>
      <c r="D30" s="54">
        <v>212.25352905973881</v>
      </c>
      <c r="E30" s="54">
        <v>174.3450029922202</v>
      </c>
      <c r="F30" s="54">
        <v>3.4636709261801668</v>
      </c>
      <c r="G30" s="54">
        <v>449.89738444749526</v>
      </c>
      <c r="H30" s="54">
        <v>839.95958742563437</v>
      </c>
      <c r="I30" s="54">
        <v>40.824268666173829</v>
      </c>
      <c r="J30" s="54">
        <v>32.415636990882525</v>
      </c>
      <c r="K30" s="54">
        <v>0.11931918189178724</v>
      </c>
      <c r="L30" s="54">
        <v>40.943587848065619</v>
      </c>
      <c r="M30" s="54">
        <v>880.90317527369984</v>
      </c>
      <c r="N30" s="54">
        <v>264.58642236068573</v>
      </c>
      <c r="O30" s="54">
        <v>616.31675291301417</v>
      </c>
      <c r="P30" s="54" t="s">
        <v>276</v>
      </c>
      <c r="Q30" s="69" t="s">
        <v>371</v>
      </c>
    </row>
    <row r="31" spans="1:17" ht="6" customHeight="1" x14ac:dyDescent="0.2">
      <c r="A31" s="70"/>
      <c r="C31" s="55"/>
      <c r="D31" s="54"/>
      <c r="E31" s="54"/>
      <c r="F31" s="54"/>
      <c r="G31" s="54"/>
      <c r="H31" s="54"/>
      <c r="I31" s="54"/>
      <c r="J31" s="54"/>
      <c r="K31" s="54"/>
      <c r="L31" s="54"/>
      <c r="M31" s="54"/>
      <c r="N31" s="54"/>
      <c r="O31" s="54"/>
      <c r="P31" s="54"/>
      <c r="Q31" s="69"/>
    </row>
    <row r="32" spans="1:17" ht="12" customHeight="1" x14ac:dyDescent="0.2">
      <c r="A32" s="70" t="s">
        <v>370</v>
      </c>
      <c r="C32" s="55" t="s">
        <v>443</v>
      </c>
      <c r="D32" s="54">
        <v>204.98222148833113</v>
      </c>
      <c r="E32" s="54">
        <v>127.73126742991342</v>
      </c>
      <c r="F32" s="54">
        <v>3.5343369293996769</v>
      </c>
      <c r="G32" s="54">
        <v>512.14118229854682</v>
      </c>
      <c r="H32" s="54">
        <v>848.38900814619137</v>
      </c>
      <c r="I32" s="54">
        <v>39.015485102010864</v>
      </c>
      <c r="J32" s="54">
        <v>34.043941729047411</v>
      </c>
      <c r="K32" s="54">
        <v>0.28071334214002641</v>
      </c>
      <c r="L32" s="54">
        <v>39.296198444150889</v>
      </c>
      <c r="M32" s="54">
        <v>887.68520659034243</v>
      </c>
      <c r="N32" s="54">
        <v>272.81697673565242</v>
      </c>
      <c r="O32" s="54">
        <v>614.86822985468996</v>
      </c>
      <c r="P32" s="54">
        <v>10.541263026566185</v>
      </c>
      <c r="Q32" s="69" t="s">
        <v>370</v>
      </c>
    </row>
    <row r="33" spans="1:17" ht="12" customHeight="1" x14ac:dyDescent="0.2">
      <c r="A33" s="70" t="s">
        <v>369</v>
      </c>
      <c r="C33" s="55" t="s">
        <v>442</v>
      </c>
      <c r="D33" s="54">
        <v>190.87914778843765</v>
      </c>
      <c r="E33" s="54">
        <v>94.92541374374504</v>
      </c>
      <c r="F33" s="54">
        <v>7.4003052062508132</v>
      </c>
      <c r="G33" s="54">
        <v>498.14281996380112</v>
      </c>
      <c r="H33" s="54">
        <v>791.34768670223457</v>
      </c>
      <c r="I33" s="54">
        <v>25.671986088273218</v>
      </c>
      <c r="J33" s="54">
        <v>17.381673429311629</v>
      </c>
      <c r="K33" s="54">
        <v>0.76809056818047394</v>
      </c>
      <c r="L33" s="54">
        <v>27.149858635089256</v>
      </c>
      <c r="M33" s="54">
        <v>818.4975453373238</v>
      </c>
      <c r="N33" s="54">
        <v>277.43242284078411</v>
      </c>
      <c r="O33" s="54">
        <v>541.06512249653974</v>
      </c>
      <c r="P33" s="54">
        <v>11.927460281783738</v>
      </c>
      <c r="Q33" s="69" t="s">
        <v>369</v>
      </c>
    </row>
    <row r="34" spans="1:17" ht="12" customHeight="1" x14ac:dyDescent="0.2">
      <c r="A34" s="70" t="s">
        <v>368</v>
      </c>
      <c r="C34" s="55" t="s">
        <v>441</v>
      </c>
      <c r="D34" s="54">
        <v>213.40187672093137</v>
      </c>
      <c r="E34" s="54">
        <v>102.4304743732187</v>
      </c>
      <c r="F34" s="54">
        <v>7.3658398145017152</v>
      </c>
      <c r="G34" s="54">
        <v>491.38728805371721</v>
      </c>
      <c r="H34" s="54">
        <v>814.58547896236882</v>
      </c>
      <c r="I34" s="54">
        <v>59.622590696101646</v>
      </c>
      <c r="J34" s="54">
        <v>44.803910439109224</v>
      </c>
      <c r="K34" s="54">
        <v>1.0124510893193566</v>
      </c>
      <c r="L34" s="54">
        <v>64.061724071300915</v>
      </c>
      <c r="M34" s="54">
        <v>878.64720303366994</v>
      </c>
      <c r="N34" s="54">
        <v>280.7944543741848</v>
      </c>
      <c r="O34" s="54">
        <v>597.85274865948509</v>
      </c>
      <c r="P34" s="54" t="s">
        <v>276</v>
      </c>
      <c r="Q34" s="69" t="s">
        <v>368</v>
      </c>
    </row>
    <row r="35" spans="1:17" ht="12" customHeight="1" x14ac:dyDescent="0.2">
      <c r="A35" s="70" t="s">
        <v>367</v>
      </c>
      <c r="B35" s="51"/>
      <c r="C35" s="93" t="s">
        <v>440</v>
      </c>
      <c r="D35" s="54">
        <v>257.43328453778668</v>
      </c>
      <c r="E35" s="54">
        <v>115.20063932124398</v>
      </c>
      <c r="F35" s="54">
        <v>4.4661866778199348</v>
      </c>
      <c r="G35" s="54">
        <v>677.17925890518723</v>
      </c>
      <c r="H35" s="54">
        <v>1054.2793694420379</v>
      </c>
      <c r="I35" s="54">
        <v>30.487357970105258</v>
      </c>
      <c r="J35" s="54">
        <v>28.331301845268325</v>
      </c>
      <c r="K35" s="54">
        <v>9.581483583783946</v>
      </c>
      <c r="L35" s="54">
        <v>42.515161473426346</v>
      </c>
      <c r="M35" s="54">
        <v>1096.7945309154645</v>
      </c>
      <c r="N35" s="54">
        <v>241.82522231848552</v>
      </c>
      <c r="O35" s="54">
        <v>854.96930859697898</v>
      </c>
      <c r="P35" s="54" t="s">
        <v>276</v>
      </c>
      <c r="Q35" s="69" t="s">
        <v>367</v>
      </c>
    </row>
    <row r="36" spans="1:17" ht="12" customHeight="1" x14ac:dyDescent="0.2">
      <c r="A36" s="70" t="s">
        <v>366</v>
      </c>
      <c r="B36" s="51"/>
      <c r="C36" s="93" t="s">
        <v>439</v>
      </c>
      <c r="D36" s="54">
        <v>216.18357540206497</v>
      </c>
      <c r="E36" s="54">
        <v>84.523149851728391</v>
      </c>
      <c r="F36" s="54">
        <v>5.8832009350851751</v>
      </c>
      <c r="G36" s="54">
        <v>602.53496828935693</v>
      </c>
      <c r="H36" s="54">
        <v>909.12489447823532</v>
      </c>
      <c r="I36" s="54">
        <v>33.134050520574036</v>
      </c>
      <c r="J36" s="54">
        <v>30.220600012987294</v>
      </c>
      <c r="K36" s="54">
        <v>0.9729647827875062</v>
      </c>
      <c r="L36" s="54">
        <v>34.210837896924176</v>
      </c>
      <c r="M36" s="54">
        <v>943.33573237515952</v>
      </c>
      <c r="N36" s="54">
        <v>297.94337539773591</v>
      </c>
      <c r="O36" s="54">
        <v>645.39235697742356</v>
      </c>
      <c r="P36" s="54">
        <v>10.084785384965244</v>
      </c>
      <c r="Q36" s="69" t="s">
        <v>366</v>
      </c>
    </row>
    <row r="37" spans="1:17" ht="6" customHeight="1" x14ac:dyDescent="0.2">
      <c r="A37" s="70"/>
      <c r="B37" s="51"/>
      <c r="C37" s="93"/>
      <c r="D37" s="54"/>
      <c r="E37" s="54"/>
      <c r="F37" s="54"/>
      <c r="G37" s="54"/>
      <c r="H37" s="54"/>
      <c r="I37" s="54"/>
      <c r="J37" s="54"/>
      <c r="K37" s="54"/>
      <c r="L37" s="54"/>
      <c r="M37" s="54"/>
      <c r="N37" s="54"/>
      <c r="O37" s="54"/>
      <c r="P37" s="54"/>
      <c r="Q37" s="69"/>
    </row>
    <row r="38" spans="1:17" s="58" customFormat="1" ht="12" customHeight="1" x14ac:dyDescent="0.2">
      <c r="A38" s="73" t="s">
        <v>365</v>
      </c>
      <c r="C38" s="92" t="s">
        <v>438</v>
      </c>
      <c r="D38" s="60">
        <v>207.60510227986398</v>
      </c>
      <c r="E38" s="60">
        <v>148.41810445804629</v>
      </c>
      <c r="F38" s="60">
        <v>4.3183784753720849</v>
      </c>
      <c r="G38" s="60">
        <v>529.57901705162828</v>
      </c>
      <c r="H38" s="60">
        <v>889.92060226491071</v>
      </c>
      <c r="I38" s="60">
        <v>44.012280935671356</v>
      </c>
      <c r="J38" s="60">
        <v>36.101097938452632</v>
      </c>
      <c r="K38" s="60">
        <v>2.9982249309660758</v>
      </c>
      <c r="L38" s="60">
        <v>47.564592201409582</v>
      </c>
      <c r="M38" s="60">
        <v>937.48519446632054</v>
      </c>
      <c r="N38" s="60">
        <v>258.66278174314397</v>
      </c>
      <c r="O38" s="60">
        <v>678.82241272317674</v>
      </c>
      <c r="P38" s="60">
        <v>2.073392780596464</v>
      </c>
      <c r="Q38" s="72" t="s">
        <v>365</v>
      </c>
    </row>
    <row r="39" spans="1:17" ht="39.950000000000003" customHeight="1" x14ac:dyDescent="0.2">
      <c r="A39" s="63"/>
      <c r="B39" s="51"/>
      <c r="C39" s="77"/>
      <c r="D39" s="57"/>
      <c r="E39" s="57"/>
      <c r="F39" s="57"/>
      <c r="G39" s="57"/>
      <c r="H39" s="57"/>
      <c r="I39" s="95" t="s">
        <v>457</v>
      </c>
      <c r="J39" s="94" t="s">
        <v>456</v>
      </c>
      <c r="K39" s="57"/>
      <c r="L39" s="57"/>
      <c r="M39" s="57"/>
      <c r="N39" s="57"/>
      <c r="O39" s="57"/>
      <c r="P39" s="91"/>
      <c r="Q39" s="88"/>
    </row>
    <row r="40" spans="1:17" ht="12" customHeight="1" x14ac:dyDescent="0.2">
      <c r="A40" s="70" t="s">
        <v>364</v>
      </c>
      <c r="B40" s="51"/>
      <c r="C40" s="93" t="s">
        <v>455</v>
      </c>
      <c r="D40" s="54">
        <v>473.42723462998572</v>
      </c>
      <c r="E40" s="54">
        <v>362.14971158112752</v>
      </c>
      <c r="F40" s="54">
        <v>24.896859438939003</v>
      </c>
      <c r="G40" s="54">
        <v>1021.1754967213922</v>
      </c>
      <c r="H40" s="54">
        <v>1881.649302371442</v>
      </c>
      <c r="I40" s="54">
        <v>306.71960755312335</v>
      </c>
      <c r="J40" s="54">
        <v>255.68833998915341</v>
      </c>
      <c r="K40" s="54">
        <v>28.659734753241626</v>
      </c>
      <c r="L40" s="54">
        <v>345.81143815017492</v>
      </c>
      <c r="M40" s="54">
        <v>2227.4607405216175</v>
      </c>
      <c r="N40" s="54">
        <v>336.15674209929512</v>
      </c>
      <c r="O40" s="54">
        <v>1891.3039984223226</v>
      </c>
      <c r="P40" s="54" t="s">
        <v>276</v>
      </c>
      <c r="Q40" s="69" t="s">
        <v>364</v>
      </c>
    </row>
    <row r="41" spans="1:17" ht="12" customHeight="1" x14ac:dyDescent="0.2">
      <c r="A41" s="70" t="s">
        <v>363</v>
      </c>
      <c r="B41" s="51"/>
      <c r="C41" s="93" t="s">
        <v>454</v>
      </c>
      <c r="D41" s="54">
        <v>481.61332410329828</v>
      </c>
      <c r="E41" s="54">
        <v>394.49395158924773</v>
      </c>
      <c r="F41" s="54">
        <v>14.151884921798921</v>
      </c>
      <c r="G41" s="54">
        <v>1056.1353412570838</v>
      </c>
      <c r="H41" s="54">
        <v>1946.3945018714301</v>
      </c>
      <c r="I41" s="54">
        <v>126.03934106935428</v>
      </c>
      <c r="J41" s="54">
        <v>101.92281969752078</v>
      </c>
      <c r="K41" s="54">
        <v>26.851470743526264</v>
      </c>
      <c r="L41" s="54">
        <v>152.8908118128806</v>
      </c>
      <c r="M41" s="54">
        <v>2099.2853136843123</v>
      </c>
      <c r="N41" s="54">
        <v>274.67962782620936</v>
      </c>
      <c r="O41" s="54">
        <v>1824.605685858103</v>
      </c>
      <c r="P41" s="54">
        <v>14.611259078479634</v>
      </c>
      <c r="Q41" s="69" t="s">
        <v>363</v>
      </c>
    </row>
    <row r="42" spans="1:17" ht="12" customHeight="1" x14ac:dyDescent="0.2">
      <c r="A42" s="70" t="s">
        <v>362</v>
      </c>
      <c r="B42" s="51"/>
      <c r="C42" s="93" t="s">
        <v>453</v>
      </c>
      <c r="D42" s="54">
        <v>499.8116537118845</v>
      </c>
      <c r="E42" s="54">
        <v>276.52301104817906</v>
      </c>
      <c r="F42" s="54">
        <v>9.9428897818324167</v>
      </c>
      <c r="G42" s="54">
        <v>799.4105800493694</v>
      </c>
      <c r="H42" s="54">
        <v>1585.6881345912666</v>
      </c>
      <c r="I42" s="54">
        <v>276.55240895038298</v>
      </c>
      <c r="J42" s="54">
        <v>254.13499069332713</v>
      </c>
      <c r="K42" s="54">
        <v>12.46729083951781</v>
      </c>
      <c r="L42" s="54">
        <v>289.08729898784929</v>
      </c>
      <c r="M42" s="54">
        <v>1874.7754335791146</v>
      </c>
      <c r="N42" s="54">
        <v>305.15859688925451</v>
      </c>
      <c r="O42" s="54">
        <v>1569.6168366898601</v>
      </c>
      <c r="P42" s="54">
        <v>9.3835307839171946</v>
      </c>
      <c r="Q42" s="69" t="s">
        <v>362</v>
      </c>
    </row>
    <row r="43" spans="1:17" ht="12" customHeight="1" x14ac:dyDescent="0.2">
      <c r="A43" s="70" t="s">
        <v>361</v>
      </c>
      <c r="B43" s="51"/>
      <c r="C43" s="93" t="s">
        <v>452</v>
      </c>
      <c r="D43" s="54">
        <v>496.37041985466578</v>
      </c>
      <c r="E43" s="54">
        <v>276.73815794532629</v>
      </c>
      <c r="F43" s="54">
        <v>24.984668768503209</v>
      </c>
      <c r="G43" s="54">
        <v>1074.7600830481751</v>
      </c>
      <c r="H43" s="54">
        <v>1872.8533296166745</v>
      </c>
      <c r="I43" s="54">
        <v>133.79667615056331</v>
      </c>
      <c r="J43" s="54">
        <v>108.1043581068092</v>
      </c>
      <c r="K43" s="54">
        <v>6.7277769233726783</v>
      </c>
      <c r="L43" s="54">
        <v>140.524453073936</v>
      </c>
      <c r="M43" s="54">
        <v>2013.3777826906105</v>
      </c>
      <c r="N43" s="54">
        <v>334.15527317467036</v>
      </c>
      <c r="O43" s="54">
        <v>1679.2225095159401</v>
      </c>
      <c r="P43" s="54">
        <v>152.36977584682199</v>
      </c>
      <c r="Q43" s="69" t="s">
        <v>361</v>
      </c>
    </row>
    <row r="44" spans="1:17" ht="12" customHeight="1" x14ac:dyDescent="0.2">
      <c r="A44" s="70" t="s">
        <v>360</v>
      </c>
      <c r="B44" s="51"/>
      <c r="C44" s="93" t="s">
        <v>451</v>
      </c>
      <c r="D44" s="54">
        <v>526.99500168774171</v>
      </c>
      <c r="E44" s="54">
        <v>360.69618051047695</v>
      </c>
      <c r="F44" s="54">
        <v>20.882429309583785</v>
      </c>
      <c r="G44" s="54">
        <v>970.09289071222702</v>
      </c>
      <c r="H44" s="54">
        <v>1878.6665022200311</v>
      </c>
      <c r="I44" s="54">
        <v>131.54645184742813</v>
      </c>
      <c r="J44" s="54">
        <v>119.27965881650351</v>
      </c>
      <c r="K44" s="54">
        <v>14.639939760600317</v>
      </c>
      <c r="L44" s="54">
        <v>146.18639160802843</v>
      </c>
      <c r="M44" s="54">
        <v>2024.8528938280601</v>
      </c>
      <c r="N44" s="54">
        <v>316.05361825876975</v>
      </c>
      <c r="O44" s="54">
        <v>1708.7992755692903</v>
      </c>
      <c r="P44" s="54" t="s">
        <v>276</v>
      </c>
      <c r="Q44" s="69" t="s">
        <v>360</v>
      </c>
    </row>
    <row r="45" spans="1:17" ht="12" customHeight="1" x14ac:dyDescent="0.2">
      <c r="A45" s="70" t="s">
        <v>359</v>
      </c>
      <c r="C45" s="93" t="s">
        <v>450</v>
      </c>
      <c r="D45" s="54">
        <v>463.04610337795907</v>
      </c>
      <c r="E45" s="54">
        <v>356.56437949850442</v>
      </c>
      <c r="F45" s="54">
        <v>7.7461009599497057</v>
      </c>
      <c r="G45" s="54">
        <v>1045.5537483174685</v>
      </c>
      <c r="H45" s="54">
        <v>1872.9103321538821</v>
      </c>
      <c r="I45" s="54">
        <v>243.20555497344219</v>
      </c>
      <c r="J45" s="54">
        <v>200.05640409771985</v>
      </c>
      <c r="K45" s="54">
        <v>25.850357462379804</v>
      </c>
      <c r="L45" s="54">
        <v>269.25741321361483</v>
      </c>
      <c r="M45" s="54">
        <v>2142.1677453674934</v>
      </c>
      <c r="N45" s="54">
        <v>260.04158976053645</v>
      </c>
      <c r="O45" s="54">
        <v>1882.1261556069569</v>
      </c>
      <c r="P45" s="54" t="s">
        <v>276</v>
      </c>
      <c r="Q45" s="69" t="s">
        <v>359</v>
      </c>
    </row>
    <row r="46" spans="1:17" ht="6" customHeight="1" x14ac:dyDescent="0.2">
      <c r="A46" s="70"/>
      <c r="C46" s="93"/>
      <c r="D46" s="54"/>
      <c r="E46" s="54"/>
      <c r="F46" s="54"/>
      <c r="G46" s="54"/>
      <c r="H46" s="54"/>
      <c r="I46" s="54"/>
      <c r="J46" s="54"/>
      <c r="K46" s="54"/>
      <c r="L46" s="54"/>
      <c r="M46" s="54"/>
      <c r="N46" s="54"/>
      <c r="O46" s="54"/>
      <c r="P46" s="54"/>
      <c r="Q46" s="69"/>
    </row>
    <row r="47" spans="1:17" ht="12" customHeight="1" x14ac:dyDescent="0.2">
      <c r="A47" s="70" t="s">
        <v>358</v>
      </c>
      <c r="B47" s="51"/>
      <c r="C47" s="93" t="s">
        <v>449</v>
      </c>
      <c r="D47" s="54">
        <v>474.09507524948043</v>
      </c>
      <c r="E47" s="54">
        <v>269.11026517887416</v>
      </c>
      <c r="F47" s="54">
        <v>12.273389248389618</v>
      </c>
      <c r="G47" s="54">
        <v>949.9115505372863</v>
      </c>
      <c r="H47" s="54">
        <v>1705.390280214029</v>
      </c>
      <c r="I47" s="54">
        <v>179.24083518816047</v>
      </c>
      <c r="J47" s="54">
        <v>159.32193658701962</v>
      </c>
      <c r="K47" s="54">
        <v>11.812886012883062</v>
      </c>
      <c r="L47" s="54">
        <v>193.76834804911473</v>
      </c>
      <c r="M47" s="54">
        <v>1899.1586282631447</v>
      </c>
      <c r="N47" s="54">
        <v>301.31055703777923</v>
      </c>
      <c r="O47" s="54">
        <v>1597.8480712253654</v>
      </c>
      <c r="P47" s="54" t="s">
        <v>276</v>
      </c>
      <c r="Q47" s="69" t="s">
        <v>358</v>
      </c>
    </row>
    <row r="48" spans="1:17" ht="12" customHeight="1" x14ac:dyDescent="0.2">
      <c r="A48" s="70" t="s">
        <v>357</v>
      </c>
      <c r="B48" s="51"/>
      <c r="C48" s="93" t="s">
        <v>448</v>
      </c>
      <c r="D48" s="54">
        <v>575.04957410562179</v>
      </c>
      <c r="E48" s="54">
        <v>380.51609880749601</v>
      </c>
      <c r="F48" s="54">
        <v>25.424247586598526</v>
      </c>
      <c r="G48" s="54">
        <v>915.35671493469636</v>
      </c>
      <c r="H48" s="54">
        <v>1896.3466354344116</v>
      </c>
      <c r="I48" s="54">
        <v>229.36915105053939</v>
      </c>
      <c r="J48" s="54">
        <v>205.44301533219758</v>
      </c>
      <c r="K48" s="54">
        <v>11.993270868824531</v>
      </c>
      <c r="L48" s="54">
        <v>241.3624219193639</v>
      </c>
      <c r="M48" s="54">
        <v>2137.7090573537721</v>
      </c>
      <c r="N48" s="54">
        <v>364.48644236229393</v>
      </c>
      <c r="O48" s="54">
        <v>1773.2226149914782</v>
      </c>
      <c r="P48" s="54" t="s">
        <v>276</v>
      </c>
      <c r="Q48" s="69" t="s">
        <v>357</v>
      </c>
    </row>
    <row r="49" spans="1:17" ht="12" customHeight="1" x14ac:dyDescent="0.2">
      <c r="A49" s="70" t="s">
        <v>356</v>
      </c>
      <c r="B49" s="51"/>
      <c r="C49" s="93" t="s">
        <v>447</v>
      </c>
      <c r="D49" s="54">
        <v>504.75835439701024</v>
      </c>
      <c r="E49" s="54">
        <v>374.02792810954168</v>
      </c>
      <c r="F49" s="54">
        <v>3.8820072262626573</v>
      </c>
      <c r="G49" s="54">
        <v>810.89425775737755</v>
      </c>
      <c r="H49" s="54">
        <v>1693.562547490191</v>
      </c>
      <c r="I49" s="54">
        <v>123.45185851411914</v>
      </c>
      <c r="J49" s="54">
        <v>100.82363887295115</v>
      </c>
      <c r="K49" s="54">
        <v>4.4272178888768279</v>
      </c>
      <c r="L49" s="54">
        <v>128.27551289407165</v>
      </c>
      <c r="M49" s="54">
        <v>1821.8380603842627</v>
      </c>
      <c r="N49" s="54">
        <v>307.40459317381783</v>
      </c>
      <c r="O49" s="54">
        <v>1514.4334672104449</v>
      </c>
      <c r="P49" s="54">
        <v>70.249321568687265</v>
      </c>
      <c r="Q49" s="69" t="s">
        <v>356</v>
      </c>
    </row>
    <row r="50" spans="1:17" ht="12" customHeight="1" x14ac:dyDescent="0.2">
      <c r="A50" s="70" t="s">
        <v>355</v>
      </c>
      <c r="B50" s="51"/>
      <c r="C50" s="93" t="s">
        <v>446</v>
      </c>
      <c r="D50" s="54">
        <v>507.19665616759448</v>
      </c>
      <c r="E50" s="54">
        <v>302.2402853061821</v>
      </c>
      <c r="F50" s="54">
        <v>18.303398769411075</v>
      </c>
      <c r="G50" s="54">
        <v>862.89726779958994</v>
      </c>
      <c r="H50" s="54">
        <v>1690.6376080427781</v>
      </c>
      <c r="I50" s="54">
        <v>248.51965829182544</v>
      </c>
      <c r="J50" s="54">
        <v>222.78973776736007</v>
      </c>
      <c r="K50" s="54">
        <v>9.2269722384998545</v>
      </c>
      <c r="L50" s="54">
        <v>258.94923820685625</v>
      </c>
      <c r="M50" s="54">
        <v>1949.5868462496328</v>
      </c>
      <c r="N50" s="54">
        <v>298.93168583357755</v>
      </c>
      <c r="O50" s="54">
        <v>1650.6551604160552</v>
      </c>
      <c r="P50" s="54">
        <v>29.326673747437098</v>
      </c>
      <c r="Q50" s="69" t="s">
        <v>355</v>
      </c>
    </row>
    <row r="51" spans="1:17" ht="12" customHeight="1" x14ac:dyDescent="0.2">
      <c r="A51" s="70" t="s">
        <v>354</v>
      </c>
      <c r="B51" s="51"/>
      <c r="C51" s="93" t="s">
        <v>445</v>
      </c>
      <c r="D51" s="54">
        <v>453.05783375682375</v>
      </c>
      <c r="E51" s="54">
        <v>347.97418939126817</v>
      </c>
      <c r="F51" s="54">
        <v>18.98764786694711</v>
      </c>
      <c r="G51" s="54">
        <v>1082.8992741906072</v>
      </c>
      <c r="H51" s="54">
        <v>1902.9189452056473</v>
      </c>
      <c r="I51" s="54">
        <v>223.45477976487183</v>
      </c>
      <c r="J51" s="54">
        <v>191.91327975879301</v>
      </c>
      <c r="K51" s="54">
        <v>9.9255103157331668</v>
      </c>
      <c r="L51" s="54">
        <v>234.76165003100201</v>
      </c>
      <c r="M51" s="54">
        <v>2137.6805952366467</v>
      </c>
      <c r="N51" s="54">
        <v>383.90365093066509</v>
      </c>
      <c r="O51" s="54">
        <v>1753.7769443059817</v>
      </c>
      <c r="P51" s="54">
        <v>61.075875651953311</v>
      </c>
      <c r="Q51" s="69" t="s">
        <v>354</v>
      </c>
    </row>
    <row r="52" spans="1:17" ht="12" customHeight="1" x14ac:dyDescent="0.2">
      <c r="A52" s="70" t="s">
        <v>353</v>
      </c>
      <c r="C52" s="55" t="s">
        <v>444</v>
      </c>
      <c r="D52" s="54">
        <v>418.81620727285519</v>
      </c>
      <c r="E52" s="54">
        <v>324.18660893441756</v>
      </c>
      <c r="F52" s="54">
        <v>14.637624529165349</v>
      </c>
      <c r="G52" s="54">
        <v>894.2766923645579</v>
      </c>
      <c r="H52" s="54">
        <v>1651.9171331009957</v>
      </c>
      <c r="I52" s="54">
        <v>114.63848699264265</v>
      </c>
      <c r="J52" s="54">
        <v>98.713609321646089</v>
      </c>
      <c r="K52" s="54">
        <v>7.0187981835463082</v>
      </c>
      <c r="L52" s="54">
        <v>127.2016932446228</v>
      </c>
      <c r="M52" s="54">
        <v>1779.1188263456183</v>
      </c>
      <c r="N52" s="54">
        <v>276.89345935860877</v>
      </c>
      <c r="O52" s="54">
        <v>1502.2253669870097</v>
      </c>
      <c r="P52" s="54" t="s">
        <v>276</v>
      </c>
      <c r="Q52" s="69" t="s">
        <v>353</v>
      </c>
    </row>
    <row r="53" spans="1:17" ht="6" customHeight="1" x14ac:dyDescent="0.2">
      <c r="A53" s="70"/>
      <c r="C53" s="55"/>
      <c r="D53" s="54"/>
      <c r="E53" s="54"/>
      <c r="F53" s="54"/>
      <c r="G53" s="54"/>
      <c r="H53" s="54"/>
      <c r="I53" s="54"/>
      <c r="J53" s="54"/>
      <c r="K53" s="54"/>
      <c r="L53" s="54"/>
      <c r="M53" s="54"/>
      <c r="N53" s="54"/>
      <c r="O53" s="54"/>
      <c r="P53" s="54"/>
      <c r="Q53" s="69"/>
    </row>
    <row r="54" spans="1:17" s="58" customFormat="1" ht="12" customHeight="1" x14ac:dyDescent="0.2">
      <c r="A54" s="70" t="s">
        <v>352</v>
      </c>
      <c r="C54" s="55" t="s">
        <v>443</v>
      </c>
      <c r="D54" s="54">
        <v>442.8705691325406</v>
      </c>
      <c r="E54" s="54">
        <v>290.35872596506687</v>
      </c>
      <c r="F54" s="54">
        <v>13.941031850873324</v>
      </c>
      <c r="G54" s="54">
        <v>1032.6896924996329</v>
      </c>
      <c r="H54" s="54">
        <v>1779.8600194481123</v>
      </c>
      <c r="I54" s="54">
        <v>234.48693673858793</v>
      </c>
      <c r="J54" s="54">
        <v>131.57824196389257</v>
      </c>
      <c r="K54" s="54">
        <v>1.3431307793923382</v>
      </c>
      <c r="L54" s="54">
        <v>235.93794033465431</v>
      </c>
      <c r="M54" s="54">
        <v>2015.7979597827675</v>
      </c>
      <c r="N54" s="54">
        <v>309.24222992807876</v>
      </c>
      <c r="O54" s="54">
        <v>1706.5557298546887</v>
      </c>
      <c r="P54" s="54" t="s">
        <v>276</v>
      </c>
      <c r="Q54" s="69" t="s">
        <v>352</v>
      </c>
    </row>
    <row r="55" spans="1:17" ht="12" customHeight="1" x14ac:dyDescent="0.2">
      <c r="A55" s="70" t="s">
        <v>351</v>
      </c>
      <c r="B55" s="51"/>
      <c r="C55" s="55" t="s">
        <v>442</v>
      </c>
      <c r="D55" s="54">
        <v>465.17627435439414</v>
      </c>
      <c r="E55" s="54">
        <v>247.70216365206483</v>
      </c>
      <c r="F55" s="54">
        <v>20.307205470053127</v>
      </c>
      <c r="G55" s="54">
        <v>1024.7643760424917</v>
      </c>
      <c r="H55" s="54">
        <v>1757.9500195190049</v>
      </c>
      <c r="I55" s="54">
        <v>139.77502277217178</v>
      </c>
      <c r="J55" s="54">
        <v>115.00697952278993</v>
      </c>
      <c r="K55" s="54">
        <v>14.682822093147054</v>
      </c>
      <c r="L55" s="54">
        <v>161.08247666591754</v>
      </c>
      <c r="M55" s="54">
        <v>1919.0324961849215</v>
      </c>
      <c r="N55" s="54">
        <v>389.89348538440589</v>
      </c>
      <c r="O55" s="54">
        <v>1529.1390108005155</v>
      </c>
      <c r="P55" s="54" t="s">
        <v>276</v>
      </c>
      <c r="Q55" s="69" t="s">
        <v>351</v>
      </c>
    </row>
    <row r="56" spans="1:17" ht="12" customHeight="1" x14ac:dyDescent="0.2">
      <c r="A56" s="70" t="s">
        <v>350</v>
      </c>
      <c r="B56" s="51"/>
      <c r="C56" s="55" t="s">
        <v>441</v>
      </c>
      <c r="D56" s="54">
        <v>473.4083739915946</v>
      </c>
      <c r="E56" s="54">
        <v>245.43182696488088</v>
      </c>
      <c r="F56" s="54">
        <v>14.05557702526448</v>
      </c>
      <c r="G56" s="54">
        <v>958.81785904062565</v>
      </c>
      <c r="H56" s="54">
        <v>1691.7136370223618</v>
      </c>
      <c r="I56" s="54">
        <v>215.06511762716781</v>
      </c>
      <c r="J56" s="54">
        <v>184.08815999227087</v>
      </c>
      <c r="K56" s="54">
        <v>35.934906526254764</v>
      </c>
      <c r="L56" s="54">
        <v>257.93128351287385</v>
      </c>
      <c r="M56" s="54">
        <v>1949.6449205352383</v>
      </c>
      <c r="N56" s="54">
        <v>365.30737645524363</v>
      </c>
      <c r="O56" s="54">
        <v>1584.3375440799946</v>
      </c>
      <c r="P56" s="54" t="s">
        <v>276</v>
      </c>
      <c r="Q56" s="69" t="s">
        <v>350</v>
      </c>
    </row>
    <row r="57" spans="1:17" ht="12" customHeight="1" x14ac:dyDescent="0.2">
      <c r="A57" s="70" t="s">
        <v>349</v>
      </c>
      <c r="C57" s="93" t="s">
        <v>440</v>
      </c>
      <c r="D57" s="54">
        <v>562.19889662314927</v>
      </c>
      <c r="E57" s="54">
        <v>277.23998446509114</v>
      </c>
      <c r="F57" s="54">
        <v>13.027076549258604</v>
      </c>
      <c r="G57" s="54">
        <v>1062.6585506726815</v>
      </c>
      <c r="H57" s="54">
        <v>1915.1245083101792</v>
      </c>
      <c r="I57" s="54">
        <v>196.12714725300989</v>
      </c>
      <c r="J57" s="54">
        <v>176.25891514554021</v>
      </c>
      <c r="K57" s="54">
        <v>22.23207759487746</v>
      </c>
      <c r="L57" s="54">
        <v>220.84330654557397</v>
      </c>
      <c r="M57" s="54">
        <v>2135.9678148557546</v>
      </c>
      <c r="N57" s="54">
        <v>297.35441500114518</v>
      </c>
      <c r="O57" s="54">
        <v>1838.6133998546093</v>
      </c>
      <c r="P57" s="54" t="s">
        <v>276</v>
      </c>
      <c r="Q57" s="69" t="s">
        <v>349</v>
      </c>
    </row>
    <row r="58" spans="1:17" s="58" customFormat="1" ht="12" customHeight="1" x14ac:dyDescent="0.2">
      <c r="A58" s="70" t="s">
        <v>348</v>
      </c>
      <c r="C58" s="93" t="s">
        <v>439</v>
      </c>
      <c r="D58" s="54">
        <v>561.1420268836988</v>
      </c>
      <c r="E58" s="54">
        <v>242.63069546959903</v>
      </c>
      <c r="F58" s="54">
        <v>11.278804736033246</v>
      </c>
      <c r="G58" s="54">
        <v>1029.4062750275973</v>
      </c>
      <c r="H58" s="54">
        <v>1844.457802116928</v>
      </c>
      <c r="I58" s="54">
        <v>156.74825212666929</v>
      </c>
      <c r="J58" s="54">
        <v>144.07186302733822</v>
      </c>
      <c r="K58" s="54">
        <v>17.110088962964568</v>
      </c>
      <c r="L58" s="54">
        <v>173.96216368319648</v>
      </c>
      <c r="M58" s="54">
        <v>2018.4199658001257</v>
      </c>
      <c r="N58" s="54">
        <v>363.93279075304645</v>
      </c>
      <c r="O58" s="54">
        <v>1654.4871750470793</v>
      </c>
      <c r="P58" s="54" t="s">
        <v>276</v>
      </c>
      <c r="Q58" s="69" t="s">
        <v>348</v>
      </c>
    </row>
    <row r="59" spans="1:17" s="58" customFormat="1" ht="6" customHeight="1" x14ac:dyDescent="0.2">
      <c r="A59" s="70"/>
      <c r="C59" s="93"/>
      <c r="D59" s="54"/>
      <c r="E59" s="54"/>
      <c r="F59" s="54"/>
      <c r="G59" s="54"/>
      <c r="H59" s="54"/>
      <c r="I59" s="54"/>
      <c r="J59" s="54"/>
      <c r="K59" s="54"/>
      <c r="L59" s="54"/>
      <c r="M59" s="54"/>
      <c r="N59" s="54"/>
      <c r="O59" s="54"/>
      <c r="P59" s="54"/>
      <c r="Q59" s="69"/>
    </row>
    <row r="60" spans="1:17" s="58" customFormat="1" ht="12" customHeight="1" x14ac:dyDescent="0.2">
      <c r="A60" s="73" t="s">
        <v>347</v>
      </c>
      <c r="C60" s="92" t="s">
        <v>438</v>
      </c>
      <c r="D60" s="60">
        <v>492.36419818468187</v>
      </c>
      <c r="E60" s="60">
        <v>309.30405331312988</v>
      </c>
      <c r="F60" s="60">
        <v>15.572487489158931</v>
      </c>
      <c r="G60" s="60">
        <v>978.24889533260864</v>
      </c>
      <c r="H60" s="60">
        <v>1795.4896343195794</v>
      </c>
      <c r="I60" s="60">
        <v>199.70546501948897</v>
      </c>
      <c r="J60" s="60">
        <v>168.42355552121862</v>
      </c>
      <c r="K60" s="60">
        <v>15.52834689920549</v>
      </c>
      <c r="L60" s="60">
        <v>217.38335011414273</v>
      </c>
      <c r="M60" s="60">
        <v>2012.872984433722</v>
      </c>
      <c r="N60" s="60">
        <v>320.13214077437618</v>
      </c>
      <c r="O60" s="60">
        <v>1692.740843659346</v>
      </c>
      <c r="P60" s="60" t="s">
        <v>276</v>
      </c>
      <c r="Q60" s="72" t="s">
        <v>347</v>
      </c>
    </row>
  </sheetData>
  <mergeCells count="17">
    <mergeCell ref="B3:C7"/>
    <mergeCell ref="A1:I1"/>
    <mergeCell ref="A3:A7"/>
    <mergeCell ref="D3:D7"/>
    <mergeCell ref="E3:E7"/>
    <mergeCell ref="F3:F7"/>
    <mergeCell ref="G3:G7"/>
    <mergeCell ref="H3:H7"/>
    <mergeCell ref="I3:I7"/>
    <mergeCell ref="P3:P7"/>
    <mergeCell ref="Q3:Q7"/>
    <mergeCell ref="J3:J7"/>
    <mergeCell ref="K3:K7"/>
    <mergeCell ref="L3:L7"/>
    <mergeCell ref="M3:M7"/>
    <mergeCell ref="N3:N7"/>
    <mergeCell ref="O3:O7"/>
  </mergeCells>
  <pageMargins left="0.78740157480314965" right="0.78740157480314965" top="0.59055118110236227" bottom="0.59055118110236227" header="0.27559055118110237" footer="0.51181102362204722"/>
  <pageSetup paperSize="9" firstPageNumber="40" orientation="portrait" useFirstPageNumber="1" verticalDpi="300" r:id="rId1"/>
  <headerFooter alignWithMargins="0">
    <oddHeader>&amp;C&amp;8- &amp;P -</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2.75" x14ac:dyDescent="0.2"/>
  <cols>
    <col min="1" max="1" width="11.7109375" customWidth="1"/>
    <col min="2" max="2" width="57.28515625" customWidth="1"/>
    <col min="257" max="257" width="11.7109375" customWidth="1"/>
    <col min="258" max="258" width="57.28515625" customWidth="1"/>
    <col min="513" max="513" width="11.7109375" customWidth="1"/>
    <col min="514" max="514" width="57.28515625" customWidth="1"/>
    <col min="769" max="769" width="11.7109375" customWidth="1"/>
    <col min="770" max="770" width="57.28515625" customWidth="1"/>
    <col min="1025" max="1025" width="11.7109375" customWidth="1"/>
    <col min="1026" max="1026" width="57.28515625" customWidth="1"/>
    <col min="1281" max="1281" width="11.7109375" customWidth="1"/>
    <col min="1282" max="1282" width="57.28515625" customWidth="1"/>
    <col min="1537" max="1537" width="11.7109375" customWidth="1"/>
    <col min="1538" max="1538" width="57.28515625" customWidth="1"/>
    <col min="1793" max="1793" width="11.7109375" customWidth="1"/>
    <col min="1794" max="1794" width="57.28515625" customWidth="1"/>
    <col min="2049" max="2049" width="11.7109375" customWidth="1"/>
    <col min="2050" max="2050" width="57.28515625" customWidth="1"/>
    <col min="2305" max="2305" width="11.7109375" customWidth="1"/>
    <col min="2306" max="2306" width="57.28515625" customWidth="1"/>
    <col min="2561" max="2561" width="11.7109375" customWidth="1"/>
    <col min="2562" max="2562" width="57.28515625" customWidth="1"/>
    <col min="2817" max="2817" width="11.7109375" customWidth="1"/>
    <col min="2818" max="2818" width="57.28515625" customWidth="1"/>
    <col min="3073" max="3073" width="11.7109375" customWidth="1"/>
    <col min="3074" max="3074" width="57.28515625" customWidth="1"/>
    <col min="3329" max="3329" width="11.7109375" customWidth="1"/>
    <col min="3330" max="3330" width="57.28515625" customWidth="1"/>
    <col min="3585" max="3585" width="11.7109375" customWidth="1"/>
    <col min="3586" max="3586" width="57.28515625" customWidth="1"/>
    <col min="3841" max="3841" width="11.7109375" customWidth="1"/>
    <col min="3842" max="3842" width="57.28515625" customWidth="1"/>
    <col min="4097" max="4097" width="11.7109375" customWidth="1"/>
    <col min="4098" max="4098" width="57.28515625" customWidth="1"/>
    <col min="4353" max="4353" width="11.7109375" customWidth="1"/>
    <col min="4354" max="4354" width="57.28515625" customWidth="1"/>
    <col min="4609" max="4609" width="11.7109375" customWidth="1"/>
    <col min="4610" max="4610" width="57.28515625" customWidth="1"/>
    <col min="4865" max="4865" width="11.7109375" customWidth="1"/>
    <col min="4866" max="4866" width="57.28515625" customWidth="1"/>
    <col min="5121" max="5121" width="11.7109375" customWidth="1"/>
    <col min="5122" max="5122" width="57.28515625" customWidth="1"/>
    <col min="5377" max="5377" width="11.7109375" customWidth="1"/>
    <col min="5378" max="5378" width="57.28515625" customWidth="1"/>
    <col min="5633" max="5633" width="11.7109375" customWidth="1"/>
    <col min="5634" max="5634" width="57.28515625" customWidth="1"/>
    <col min="5889" max="5889" width="11.7109375" customWidth="1"/>
    <col min="5890" max="5890" width="57.28515625" customWidth="1"/>
    <col min="6145" max="6145" width="11.7109375" customWidth="1"/>
    <col min="6146" max="6146" width="57.28515625" customWidth="1"/>
    <col min="6401" max="6401" width="11.7109375" customWidth="1"/>
    <col min="6402" max="6402" width="57.28515625" customWidth="1"/>
    <col min="6657" max="6657" width="11.7109375" customWidth="1"/>
    <col min="6658" max="6658" width="57.28515625" customWidth="1"/>
    <col min="6913" max="6913" width="11.7109375" customWidth="1"/>
    <col min="6914" max="6914" width="57.28515625" customWidth="1"/>
    <col min="7169" max="7169" width="11.7109375" customWidth="1"/>
    <col min="7170" max="7170" width="57.28515625" customWidth="1"/>
    <col min="7425" max="7425" width="11.7109375" customWidth="1"/>
    <col min="7426" max="7426" width="57.28515625" customWidth="1"/>
    <col min="7681" max="7681" width="11.7109375" customWidth="1"/>
    <col min="7682" max="7682" width="57.28515625" customWidth="1"/>
    <col min="7937" max="7937" width="11.7109375" customWidth="1"/>
    <col min="7938" max="7938" width="57.28515625" customWidth="1"/>
    <col min="8193" max="8193" width="11.7109375" customWidth="1"/>
    <col min="8194" max="8194" width="57.28515625" customWidth="1"/>
    <col min="8449" max="8449" width="11.7109375" customWidth="1"/>
    <col min="8450" max="8450" width="57.28515625" customWidth="1"/>
    <col min="8705" max="8705" width="11.7109375" customWidth="1"/>
    <col min="8706" max="8706" width="57.28515625" customWidth="1"/>
    <col min="8961" max="8961" width="11.7109375" customWidth="1"/>
    <col min="8962" max="8962" width="57.28515625" customWidth="1"/>
    <col min="9217" max="9217" width="11.7109375" customWidth="1"/>
    <col min="9218" max="9218" width="57.28515625" customWidth="1"/>
    <col min="9473" max="9473" width="11.7109375" customWidth="1"/>
    <col min="9474" max="9474" width="57.28515625" customWidth="1"/>
    <col min="9729" max="9729" width="11.7109375" customWidth="1"/>
    <col min="9730" max="9730" width="57.28515625" customWidth="1"/>
    <col min="9985" max="9985" width="11.7109375" customWidth="1"/>
    <col min="9986" max="9986" width="57.28515625" customWidth="1"/>
    <col min="10241" max="10241" width="11.7109375" customWidth="1"/>
    <col min="10242" max="10242" width="57.28515625" customWidth="1"/>
    <col min="10497" max="10497" width="11.7109375" customWidth="1"/>
    <col min="10498" max="10498" width="57.28515625" customWidth="1"/>
    <col min="10753" max="10753" width="11.7109375" customWidth="1"/>
    <col min="10754" max="10754" width="57.28515625" customWidth="1"/>
    <col min="11009" max="11009" width="11.7109375" customWidth="1"/>
    <col min="11010" max="11010" width="57.28515625" customWidth="1"/>
    <col min="11265" max="11265" width="11.7109375" customWidth="1"/>
    <col min="11266" max="11266" width="57.28515625" customWidth="1"/>
    <col min="11521" max="11521" width="11.7109375" customWidth="1"/>
    <col min="11522" max="11522" width="57.28515625" customWidth="1"/>
    <col min="11777" max="11777" width="11.7109375" customWidth="1"/>
    <col min="11778" max="11778" width="57.28515625" customWidth="1"/>
    <col min="12033" max="12033" width="11.7109375" customWidth="1"/>
    <col min="12034" max="12034" width="57.28515625" customWidth="1"/>
    <col min="12289" max="12289" width="11.7109375" customWidth="1"/>
    <col min="12290" max="12290" width="57.28515625" customWidth="1"/>
    <col min="12545" max="12545" width="11.7109375" customWidth="1"/>
    <col min="12546" max="12546" width="57.28515625" customWidth="1"/>
    <col min="12801" max="12801" width="11.7109375" customWidth="1"/>
    <col min="12802" max="12802" width="57.28515625" customWidth="1"/>
    <col min="13057" max="13057" width="11.7109375" customWidth="1"/>
    <col min="13058" max="13058" width="57.28515625" customWidth="1"/>
    <col min="13313" max="13313" width="11.7109375" customWidth="1"/>
    <col min="13314" max="13314" width="57.28515625" customWidth="1"/>
    <col min="13569" max="13569" width="11.7109375" customWidth="1"/>
    <col min="13570" max="13570" width="57.28515625" customWidth="1"/>
    <col min="13825" max="13825" width="11.7109375" customWidth="1"/>
    <col min="13826" max="13826" width="57.28515625" customWidth="1"/>
    <col min="14081" max="14081" width="11.7109375" customWidth="1"/>
    <col min="14082" max="14082" width="57.28515625" customWidth="1"/>
    <col min="14337" max="14337" width="11.7109375" customWidth="1"/>
    <col min="14338" max="14338" width="57.28515625" customWidth="1"/>
    <col min="14593" max="14593" width="11.7109375" customWidth="1"/>
    <col min="14594" max="14594" width="57.28515625" customWidth="1"/>
    <col min="14849" max="14849" width="11.7109375" customWidth="1"/>
    <col min="14850" max="14850" width="57.28515625" customWidth="1"/>
    <col min="15105" max="15105" width="11.7109375" customWidth="1"/>
    <col min="15106" max="15106" width="57.28515625" customWidth="1"/>
    <col min="15361" max="15361" width="11.7109375" customWidth="1"/>
    <col min="15362" max="15362" width="57.28515625" customWidth="1"/>
    <col min="15617" max="15617" width="11.7109375" customWidth="1"/>
    <col min="15618" max="15618" width="57.28515625" customWidth="1"/>
    <col min="15873" max="15873" width="11.7109375" customWidth="1"/>
    <col min="15874" max="15874" width="57.28515625" customWidth="1"/>
    <col min="16129" max="16129" width="11.7109375" customWidth="1"/>
    <col min="16130" max="16130" width="57.28515625" customWidth="1"/>
  </cols>
  <sheetData>
    <row r="1" spans="1:2" ht="15" x14ac:dyDescent="0.25">
      <c r="A1" s="249" t="s">
        <v>588</v>
      </c>
      <c r="B1" s="250"/>
    </row>
    <row r="5" spans="1:2" ht="14.25" x14ac:dyDescent="0.2">
      <c r="A5" s="251" t="s">
        <v>589</v>
      </c>
      <c r="B5" s="252" t="s">
        <v>590</v>
      </c>
    </row>
    <row r="6" spans="1:2" ht="14.25" x14ac:dyDescent="0.2">
      <c r="A6" s="251">
        <v>0</v>
      </c>
      <c r="B6" s="252" t="s">
        <v>591</v>
      </c>
    </row>
    <row r="7" spans="1:2" ht="14.25" x14ac:dyDescent="0.2">
      <c r="A7" s="253"/>
      <c r="B7" s="252" t="s">
        <v>592</v>
      </c>
    </row>
    <row r="8" spans="1:2" ht="14.25" x14ac:dyDescent="0.2">
      <c r="A8" s="251" t="s">
        <v>593</v>
      </c>
      <c r="B8" s="252" t="s">
        <v>594</v>
      </c>
    </row>
    <row r="9" spans="1:2" ht="14.25" x14ac:dyDescent="0.2">
      <c r="A9" s="251" t="s">
        <v>595</v>
      </c>
      <c r="B9" s="252" t="s">
        <v>596</v>
      </c>
    </row>
    <row r="10" spans="1:2" ht="14.25" x14ac:dyDescent="0.2">
      <c r="A10" s="251" t="s">
        <v>597</v>
      </c>
      <c r="B10" s="252" t="s">
        <v>598</v>
      </c>
    </row>
    <row r="11" spans="1:2" ht="14.25" x14ac:dyDescent="0.2">
      <c r="A11" s="251" t="s">
        <v>599</v>
      </c>
      <c r="B11" s="252" t="s">
        <v>600</v>
      </c>
    </row>
    <row r="12" spans="1:2" ht="14.25" x14ac:dyDescent="0.2">
      <c r="A12" s="251" t="s">
        <v>601</v>
      </c>
      <c r="B12" s="252" t="s">
        <v>602</v>
      </c>
    </row>
    <row r="13" spans="1:2" ht="14.25" x14ac:dyDescent="0.2">
      <c r="A13" s="251" t="s">
        <v>603</v>
      </c>
      <c r="B13" s="252" t="s">
        <v>604</v>
      </c>
    </row>
    <row r="14" spans="1:2" ht="14.25" x14ac:dyDescent="0.2">
      <c r="A14" s="251" t="s">
        <v>605</v>
      </c>
      <c r="B14" s="252" t="s">
        <v>606</v>
      </c>
    </row>
    <row r="15" spans="1:2" ht="14.25" x14ac:dyDescent="0.2">
      <c r="A15" s="252"/>
    </row>
    <row r="16" spans="1:2" ht="42.75" x14ac:dyDescent="0.2">
      <c r="A16" s="254" t="s">
        <v>607</v>
      </c>
      <c r="B16" s="255" t="s">
        <v>608</v>
      </c>
    </row>
    <row r="17" spans="1:2" ht="14.25" x14ac:dyDescent="0.2">
      <c r="A17" s="252" t="s">
        <v>609</v>
      </c>
      <c r="B17" s="252"/>
    </row>
  </sheetData>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selection sqref="A1:I1"/>
    </sheetView>
  </sheetViews>
  <sheetFormatPr baseColWidth="10" defaultRowHeight="11.25" x14ac:dyDescent="0.2"/>
  <cols>
    <col min="1" max="1" width="3.28515625" style="52" customWidth="1"/>
    <col min="2" max="2" width="0.85546875" style="52" customWidth="1"/>
    <col min="3" max="3" width="20.7109375" style="52" customWidth="1"/>
    <col min="4" max="4" width="10.28515625" style="52" customWidth="1"/>
    <col min="5" max="10" width="10.28515625" style="51" customWidth="1"/>
    <col min="11" max="16" width="11.7109375" style="51" customWidth="1"/>
    <col min="17" max="17" width="3.28515625" style="51" customWidth="1"/>
    <col min="18" max="16384" width="11.42578125" style="51"/>
  </cols>
  <sheetData>
    <row r="1" spans="1:17" x14ac:dyDescent="0.2">
      <c r="A1" s="154" t="s">
        <v>497</v>
      </c>
      <c r="B1" s="154"/>
      <c r="C1" s="154"/>
      <c r="D1" s="154"/>
      <c r="E1" s="154"/>
      <c r="F1" s="154"/>
      <c r="G1" s="154"/>
      <c r="H1" s="154"/>
      <c r="I1" s="154"/>
      <c r="J1" s="51" t="s">
        <v>38</v>
      </c>
    </row>
    <row r="2" spans="1:17" ht="15.95" customHeight="1" thickBot="1" x14ac:dyDescent="0.25">
      <c r="A2" s="85"/>
      <c r="B2" s="85"/>
      <c r="C2" s="85"/>
      <c r="D2" s="85"/>
      <c r="E2" s="85"/>
      <c r="F2" s="85"/>
      <c r="G2" s="85"/>
      <c r="H2" s="85"/>
      <c r="I2" s="85"/>
      <c r="J2" s="85"/>
      <c r="K2" s="84"/>
      <c r="L2" s="84"/>
      <c r="M2" s="84"/>
      <c r="N2" s="84"/>
      <c r="O2" s="84"/>
      <c r="P2" s="84"/>
      <c r="Q2" s="84"/>
    </row>
    <row r="3" spans="1:17" ht="15" customHeight="1" x14ac:dyDescent="0.2">
      <c r="A3" s="157" t="s">
        <v>337</v>
      </c>
      <c r="B3" s="189" t="s">
        <v>481</v>
      </c>
      <c r="C3" s="190"/>
      <c r="D3" s="195" t="s">
        <v>494</v>
      </c>
      <c r="E3" s="128" t="s">
        <v>493</v>
      </c>
      <c r="F3" s="128" t="s">
        <v>492</v>
      </c>
      <c r="G3" s="128" t="s">
        <v>491</v>
      </c>
      <c r="H3" s="128" t="s">
        <v>490</v>
      </c>
      <c r="I3" s="140" t="s">
        <v>489</v>
      </c>
      <c r="J3" s="188" t="s">
        <v>488</v>
      </c>
      <c r="K3" s="188" t="s">
        <v>473</v>
      </c>
      <c r="L3" s="128" t="s">
        <v>487</v>
      </c>
      <c r="M3" s="128" t="s">
        <v>486</v>
      </c>
      <c r="N3" s="128" t="s">
        <v>470</v>
      </c>
      <c r="O3" s="128" t="s">
        <v>485</v>
      </c>
      <c r="P3" s="128" t="s">
        <v>484</v>
      </c>
      <c r="Q3" s="166" t="s">
        <v>337</v>
      </c>
    </row>
    <row r="4" spans="1:17" ht="15" customHeight="1" x14ac:dyDescent="0.2">
      <c r="A4" s="175"/>
      <c r="B4" s="191"/>
      <c r="C4" s="192"/>
      <c r="D4" s="163"/>
      <c r="E4" s="129"/>
      <c r="F4" s="129"/>
      <c r="G4" s="129"/>
      <c r="H4" s="129"/>
      <c r="I4" s="169"/>
      <c r="J4" s="158"/>
      <c r="K4" s="158"/>
      <c r="L4" s="129"/>
      <c r="M4" s="129"/>
      <c r="N4" s="129"/>
      <c r="O4" s="129"/>
      <c r="P4" s="129"/>
      <c r="Q4" s="169"/>
    </row>
    <row r="5" spans="1:17" ht="15" customHeight="1" x14ac:dyDescent="0.2">
      <c r="A5" s="175"/>
      <c r="B5" s="191"/>
      <c r="C5" s="192"/>
      <c r="D5" s="163"/>
      <c r="E5" s="129"/>
      <c r="F5" s="129"/>
      <c r="G5" s="129"/>
      <c r="H5" s="129"/>
      <c r="I5" s="169"/>
      <c r="J5" s="158"/>
      <c r="K5" s="158"/>
      <c r="L5" s="129"/>
      <c r="M5" s="129"/>
      <c r="N5" s="129"/>
      <c r="O5" s="129"/>
      <c r="P5" s="129"/>
      <c r="Q5" s="169"/>
    </row>
    <row r="6" spans="1:17" ht="15" customHeight="1" x14ac:dyDescent="0.2">
      <c r="A6" s="175"/>
      <c r="B6" s="191"/>
      <c r="C6" s="192"/>
      <c r="D6" s="163"/>
      <c r="E6" s="129"/>
      <c r="F6" s="129"/>
      <c r="G6" s="129"/>
      <c r="H6" s="129"/>
      <c r="I6" s="169"/>
      <c r="J6" s="158"/>
      <c r="K6" s="158"/>
      <c r="L6" s="129"/>
      <c r="M6" s="129"/>
      <c r="N6" s="129"/>
      <c r="O6" s="129"/>
      <c r="P6" s="129"/>
      <c r="Q6" s="169"/>
    </row>
    <row r="7" spans="1:17" ht="15" customHeight="1" thickBot="1" x14ac:dyDescent="0.25">
      <c r="A7" s="176"/>
      <c r="B7" s="193"/>
      <c r="C7" s="194"/>
      <c r="D7" s="164"/>
      <c r="E7" s="165"/>
      <c r="F7" s="165"/>
      <c r="G7" s="165"/>
      <c r="H7" s="165"/>
      <c r="I7" s="170"/>
      <c r="J7" s="159"/>
      <c r="K7" s="159"/>
      <c r="L7" s="165"/>
      <c r="M7" s="165"/>
      <c r="N7" s="165"/>
      <c r="O7" s="165"/>
      <c r="P7" s="165"/>
      <c r="Q7" s="170"/>
    </row>
    <row r="8" spans="1:17" ht="39.950000000000003" customHeight="1" x14ac:dyDescent="0.2">
      <c r="A8" s="99"/>
      <c r="B8" s="89"/>
      <c r="C8" s="89"/>
      <c r="D8" s="89"/>
      <c r="E8" s="89"/>
      <c r="F8" s="89"/>
      <c r="G8" s="89"/>
      <c r="H8" s="89"/>
      <c r="I8" s="98" t="s">
        <v>467</v>
      </c>
      <c r="J8" s="97" t="s">
        <v>466</v>
      </c>
      <c r="L8" s="96"/>
      <c r="M8" s="96"/>
      <c r="N8" s="96"/>
      <c r="O8" s="96"/>
      <c r="P8" s="96"/>
      <c r="Q8" s="96"/>
    </row>
    <row r="9" spans="1:17" ht="12" customHeight="1" x14ac:dyDescent="0.2">
      <c r="A9" s="70" t="s">
        <v>397</v>
      </c>
      <c r="C9" s="55" t="s">
        <v>465</v>
      </c>
      <c r="D9" s="54">
        <v>653.85960813111251</v>
      </c>
      <c r="E9" s="54">
        <v>356.23002388979222</v>
      </c>
      <c r="F9" s="54">
        <v>-8.5383357254915068E-2</v>
      </c>
      <c r="G9" s="54">
        <v>1004.7694706575176</v>
      </c>
      <c r="H9" s="54">
        <v>499.27445127388381</v>
      </c>
      <c r="I9" s="54">
        <v>2014.7737193211681</v>
      </c>
      <c r="J9" s="54">
        <v>9.7407981384082074</v>
      </c>
      <c r="K9" s="54">
        <v>46.832137254247471</v>
      </c>
      <c r="L9" s="54">
        <v>60.213019698349655</v>
      </c>
      <c r="M9" s="54">
        <v>2074.9867390195177</v>
      </c>
      <c r="N9" s="54">
        <v>8.2285599843595776</v>
      </c>
      <c r="O9" s="54">
        <v>2066.7581790351583</v>
      </c>
      <c r="P9" s="54" t="s">
        <v>276</v>
      </c>
      <c r="Q9" s="69" t="s">
        <v>397</v>
      </c>
    </row>
    <row r="10" spans="1:17" ht="12" customHeight="1" x14ac:dyDescent="0.2">
      <c r="A10" s="70" t="s">
        <v>396</v>
      </c>
      <c r="C10" s="55" t="s">
        <v>464</v>
      </c>
      <c r="D10" s="54">
        <v>492.11233154492845</v>
      </c>
      <c r="E10" s="54">
        <v>203.82414135439987</v>
      </c>
      <c r="F10" s="54">
        <v>0.59107135313252501</v>
      </c>
      <c r="G10" s="54">
        <v>1185.9754446368975</v>
      </c>
      <c r="H10" s="54">
        <v>588.29259431371725</v>
      </c>
      <c r="I10" s="54">
        <v>1882.5029888893582</v>
      </c>
      <c r="J10" s="54">
        <v>8.5156520637066446</v>
      </c>
      <c r="K10" s="54">
        <v>68.715178910903632</v>
      </c>
      <c r="L10" s="54">
        <v>81.625364369904105</v>
      </c>
      <c r="M10" s="54">
        <v>1964.1283532592624</v>
      </c>
      <c r="N10" s="54">
        <v>10.965337332601074</v>
      </c>
      <c r="O10" s="54">
        <v>1953.1630159266613</v>
      </c>
      <c r="P10" s="54" t="s">
        <v>276</v>
      </c>
      <c r="Q10" s="69" t="s">
        <v>396</v>
      </c>
    </row>
    <row r="11" spans="1:17" ht="12" customHeight="1" x14ac:dyDescent="0.2">
      <c r="A11" s="70" t="s">
        <v>395</v>
      </c>
      <c r="C11" s="55" t="s">
        <v>463</v>
      </c>
      <c r="D11" s="54">
        <v>699.41924313854474</v>
      </c>
      <c r="E11" s="54">
        <v>197.74333954610245</v>
      </c>
      <c r="F11" s="54">
        <v>1.126174030625297</v>
      </c>
      <c r="G11" s="54">
        <v>884.70768007893867</v>
      </c>
      <c r="H11" s="54">
        <v>357.29220114753497</v>
      </c>
      <c r="I11" s="54">
        <v>1782.9964367942111</v>
      </c>
      <c r="J11" s="54">
        <v>2.6899645506706138</v>
      </c>
      <c r="K11" s="54">
        <v>16.747569710923511</v>
      </c>
      <c r="L11" s="54">
        <v>21.976428023243066</v>
      </c>
      <c r="M11" s="54">
        <v>1804.9728648174541</v>
      </c>
      <c r="N11" s="54">
        <v>25.644456017249571</v>
      </c>
      <c r="O11" s="54">
        <v>1779.3284088002047</v>
      </c>
      <c r="P11" s="54">
        <v>114.91807367613205</v>
      </c>
      <c r="Q11" s="69" t="s">
        <v>395</v>
      </c>
    </row>
    <row r="12" spans="1:17" ht="12" customHeight="1" x14ac:dyDescent="0.2">
      <c r="A12" s="70" t="s">
        <v>394</v>
      </c>
      <c r="C12" s="55" t="s">
        <v>462</v>
      </c>
      <c r="D12" s="54">
        <v>524.79915230291044</v>
      </c>
      <c r="E12" s="54">
        <v>259.49776773099745</v>
      </c>
      <c r="F12" s="54" t="s">
        <v>276</v>
      </c>
      <c r="G12" s="54">
        <v>1160.658208533484</v>
      </c>
      <c r="H12" s="54">
        <v>437.28971460864653</v>
      </c>
      <c r="I12" s="54">
        <v>1944.9551285673915</v>
      </c>
      <c r="J12" s="54">
        <v>0.89417914665159648</v>
      </c>
      <c r="K12" s="54">
        <v>27.798869737213902</v>
      </c>
      <c r="L12" s="54">
        <v>30.155298106809834</v>
      </c>
      <c r="M12" s="54">
        <v>1975.1104266742013</v>
      </c>
      <c r="N12" s="54">
        <v>2.8492794574738625</v>
      </c>
      <c r="O12" s="54">
        <v>1972.2611472167275</v>
      </c>
      <c r="P12" s="54" t="s">
        <v>276</v>
      </c>
      <c r="Q12" s="69" t="s">
        <v>394</v>
      </c>
    </row>
    <row r="13" spans="1:17" ht="12" customHeight="1" x14ac:dyDescent="0.2">
      <c r="A13" s="70" t="s">
        <v>393</v>
      </c>
      <c r="C13" s="55" t="s">
        <v>461</v>
      </c>
      <c r="D13" s="54">
        <v>461.10053661123771</v>
      </c>
      <c r="E13" s="54">
        <v>169.38306866751944</v>
      </c>
      <c r="F13" s="54">
        <v>0.75323682650609924</v>
      </c>
      <c r="G13" s="54">
        <v>1029.981171809191</v>
      </c>
      <c r="H13" s="54">
        <v>519.75651265092188</v>
      </c>
      <c r="I13" s="54">
        <v>1661.2180139144541</v>
      </c>
      <c r="J13" s="54">
        <v>9.9350762799113976</v>
      </c>
      <c r="K13" s="54">
        <v>54.361229838080682</v>
      </c>
      <c r="L13" s="54">
        <v>70.292156740398696</v>
      </c>
      <c r="M13" s="54">
        <v>1731.5101706548528</v>
      </c>
      <c r="N13" s="54">
        <v>20.228293763454278</v>
      </c>
      <c r="O13" s="54">
        <v>1711.2818768913985</v>
      </c>
      <c r="P13" s="54">
        <v>147.1959878950488</v>
      </c>
      <c r="Q13" s="69" t="s">
        <v>393</v>
      </c>
    </row>
    <row r="14" spans="1:17" ht="12" customHeight="1" x14ac:dyDescent="0.2">
      <c r="A14" s="70" t="s">
        <v>392</v>
      </c>
      <c r="B14" s="51"/>
      <c r="C14" s="93" t="s">
        <v>460</v>
      </c>
      <c r="D14" s="54">
        <v>549.69037332707217</v>
      </c>
      <c r="E14" s="54">
        <v>158.19814510448461</v>
      </c>
      <c r="F14" s="54" t="s">
        <v>276</v>
      </c>
      <c r="G14" s="54">
        <v>1127.3487673162713</v>
      </c>
      <c r="H14" s="54">
        <v>484.38220239492841</v>
      </c>
      <c r="I14" s="54">
        <v>1835.2372857478281</v>
      </c>
      <c r="J14" s="54">
        <v>8.1106128199107772</v>
      </c>
      <c r="K14" s="54">
        <v>78.509157079126553</v>
      </c>
      <c r="L14" s="54">
        <v>88.986475698520763</v>
      </c>
      <c r="M14" s="54">
        <v>1924.223761446349</v>
      </c>
      <c r="N14" s="54">
        <v>9.2610706738671045</v>
      </c>
      <c r="O14" s="54">
        <v>1914.9626907724819</v>
      </c>
      <c r="P14" s="54">
        <v>29.87964310871098</v>
      </c>
      <c r="Q14" s="69" t="s">
        <v>392</v>
      </c>
    </row>
    <row r="15" spans="1:17" ht="6" customHeight="1" x14ac:dyDescent="0.2">
      <c r="A15" s="70"/>
      <c r="B15" s="51"/>
      <c r="C15" s="93"/>
      <c r="D15" s="54"/>
      <c r="E15" s="54"/>
      <c r="F15" s="54"/>
      <c r="G15" s="54"/>
      <c r="H15" s="54"/>
      <c r="I15" s="54"/>
      <c r="J15" s="54"/>
      <c r="K15" s="54"/>
      <c r="L15" s="54"/>
      <c r="M15" s="54"/>
      <c r="N15" s="54"/>
      <c r="O15" s="54"/>
      <c r="P15" s="54"/>
      <c r="Q15" s="69"/>
    </row>
    <row r="16" spans="1:17" s="58" customFormat="1" ht="12" customHeight="1" x14ac:dyDescent="0.2">
      <c r="A16" s="73" t="s">
        <v>391</v>
      </c>
      <c r="C16" s="92" t="s">
        <v>438</v>
      </c>
      <c r="D16" s="60">
        <v>596.85777114230984</v>
      </c>
      <c r="E16" s="60">
        <v>256.19561999154581</v>
      </c>
      <c r="F16" s="60">
        <v>0.37703688380835887</v>
      </c>
      <c r="G16" s="60">
        <v>1034.2155018122621</v>
      </c>
      <c r="H16" s="60">
        <v>483.75730436112127</v>
      </c>
      <c r="I16" s="60">
        <v>1887.6459298299264</v>
      </c>
      <c r="J16" s="60">
        <v>7.4783275023159179</v>
      </c>
      <c r="K16" s="60">
        <v>46.719452813728225</v>
      </c>
      <c r="L16" s="60">
        <v>57.785014435140809</v>
      </c>
      <c r="M16" s="60">
        <v>1945.430944265067</v>
      </c>
      <c r="N16" s="60">
        <v>13.243877431714141</v>
      </c>
      <c r="O16" s="60">
        <v>1932.1870668333534</v>
      </c>
      <c r="P16" s="60">
        <v>18.013186793419663</v>
      </c>
      <c r="Q16" s="72" t="s">
        <v>391</v>
      </c>
    </row>
    <row r="17" spans="1:17" ht="39.950000000000003" customHeight="1" x14ac:dyDescent="0.2">
      <c r="A17" s="63"/>
      <c r="B17" s="51"/>
      <c r="C17" s="77"/>
      <c r="D17" s="57"/>
      <c r="E17" s="57"/>
      <c r="F17" s="57"/>
      <c r="G17" s="57"/>
      <c r="H17" s="57"/>
      <c r="I17" s="95" t="s">
        <v>459</v>
      </c>
      <c r="J17" s="94" t="s">
        <v>458</v>
      </c>
      <c r="L17" s="57"/>
      <c r="M17" s="57"/>
      <c r="N17" s="57"/>
      <c r="O17" s="57"/>
      <c r="P17" s="91"/>
      <c r="Q17" s="88"/>
    </row>
    <row r="18" spans="1:17" ht="12" customHeight="1" x14ac:dyDescent="0.2">
      <c r="A18" s="70" t="s">
        <v>389</v>
      </c>
      <c r="B18" s="51"/>
      <c r="C18" s="93" t="s">
        <v>455</v>
      </c>
      <c r="D18" s="54" t="s">
        <v>276</v>
      </c>
      <c r="E18" s="54">
        <v>62.833377705467626</v>
      </c>
      <c r="F18" s="54">
        <v>2.4548340975200911</v>
      </c>
      <c r="G18" s="54">
        <v>877.83898831533782</v>
      </c>
      <c r="H18" s="54">
        <v>201.10563526105605</v>
      </c>
      <c r="I18" s="54">
        <v>943.12720011832619</v>
      </c>
      <c r="J18" s="54">
        <v>2.5637233150914557E-2</v>
      </c>
      <c r="K18" s="54">
        <v>3.8180643888971058</v>
      </c>
      <c r="L18" s="54">
        <v>6.2554553074002852</v>
      </c>
      <c r="M18" s="54">
        <v>949.38265542572628</v>
      </c>
      <c r="N18" s="54">
        <v>247.9096188926687</v>
      </c>
      <c r="O18" s="54">
        <v>701.47303653305755</v>
      </c>
      <c r="P18" s="54">
        <v>76.444973623231022</v>
      </c>
      <c r="Q18" s="69" t="s">
        <v>389</v>
      </c>
    </row>
    <row r="19" spans="1:17" ht="12" customHeight="1" x14ac:dyDescent="0.2">
      <c r="A19" s="70" t="s">
        <v>388</v>
      </c>
      <c r="B19" s="51"/>
      <c r="C19" s="93" t="s">
        <v>454</v>
      </c>
      <c r="D19" s="54" t="s">
        <v>276</v>
      </c>
      <c r="E19" s="54">
        <v>130.49991200178349</v>
      </c>
      <c r="F19" s="54" t="s">
        <v>276</v>
      </c>
      <c r="G19" s="54">
        <v>975.7028828215748</v>
      </c>
      <c r="H19" s="54">
        <v>279.91601450210607</v>
      </c>
      <c r="I19" s="54">
        <v>1106.2027948233581</v>
      </c>
      <c r="J19" s="54">
        <v>3.1925752971406443E-2</v>
      </c>
      <c r="K19" s="54">
        <v>10.231623039106408</v>
      </c>
      <c r="L19" s="54">
        <v>10.263548792077813</v>
      </c>
      <c r="M19" s="54">
        <v>1116.466343615436</v>
      </c>
      <c r="N19" s="54">
        <v>238.04059651057739</v>
      </c>
      <c r="O19" s="54">
        <v>878.42574710485871</v>
      </c>
      <c r="P19" s="54" t="s">
        <v>276</v>
      </c>
      <c r="Q19" s="69" t="s">
        <v>388</v>
      </c>
    </row>
    <row r="20" spans="1:17" ht="12" customHeight="1" x14ac:dyDescent="0.2">
      <c r="A20" s="70" t="s">
        <v>386</v>
      </c>
      <c r="B20" s="51"/>
      <c r="C20" s="93" t="s">
        <v>453</v>
      </c>
      <c r="D20" s="54" t="s">
        <v>276</v>
      </c>
      <c r="E20" s="54">
        <v>45.851428754024241</v>
      </c>
      <c r="F20" s="54">
        <v>1.7367130269454141E-2</v>
      </c>
      <c r="G20" s="54">
        <v>700.48273272673521</v>
      </c>
      <c r="H20" s="54">
        <v>185.34482620886891</v>
      </c>
      <c r="I20" s="54">
        <v>746.35152861102893</v>
      </c>
      <c r="J20" s="54">
        <v>8.5046213821807173E-2</v>
      </c>
      <c r="K20" s="54">
        <v>17.692847841890412</v>
      </c>
      <c r="L20" s="54">
        <v>17.777894055712224</v>
      </c>
      <c r="M20" s="54">
        <v>764.12942266674111</v>
      </c>
      <c r="N20" s="54">
        <v>260.58528986491348</v>
      </c>
      <c r="O20" s="54">
        <v>503.54413280182763</v>
      </c>
      <c r="P20" s="54" t="s">
        <v>276</v>
      </c>
      <c r="Q20" s="69" t="s">
        <v>386</v>
      </c>
    </row>
    <row r="21" spans="1:17" ht="12" customHeight="1" x14ac:dyDescent="0.2">
      <c r="A21" s="70" t="s">
        <v>385</v>
      </c>
      <c r="B21" s="51"/>
      <c r="C21" s="93" t="s">
        <v>452</v>
      </c>
      <c r="D21" s="54" t="s">
        <v>276</v>
      </c>
      <c r="E21" s="54">
        <v>50.260381021953933</v>
      </c>
      <c r="F21" s="54">
        <v>1.0573263101234188E-4</v>
      </c>
      <c r="G21" s="54">
        <v>1019.2735207043717</v>
      </c>
      <c r="H21" s="54">
        <v>286.71889538236763</v>
      </c>
      <c r="I21" s="54">
        <v>1069.5340074589567</v>
      </c>
      <c r="J21" s="54">
        <v>5.2349955784536126</v>
      </c>
      <c r="K21" s="54">
        <v>72.707101387981083</v>
      </c>
      <c r="L21" s="54">
        <v>77.94209696643469</v>
      </c>
      <c r="M21" s="54">
        <v>1147.4761044253912</v>
      </c>
      <c r="N21" s="54">
        <v>284.37017955323159</v>
      </c>
      <c r="O21" s="54">
        <v>863.10592487215968</v>
      </c>
      <c r="P21" s="54" t="s">
        <v>276</v>
      </c>
      <c r="Q21" s="69" t="s">
        <v>385</v>
      </c>
    </row>
    <row r="22" spans="1:17" ht="12" customHeight="1" x14ac:dyDescent="0.2">
      <c r="A22" s="70" t="s">
        <v>384</v>
      </c>
      <c r="B22" s="51"/>
      <c r="C22" s="93" t="s">
        <v>451</v>
      </c>
      <c r="D22" s="54" t="s">
        <v>276</v>
      </c>
      <c r="E22" s="54">
        <v>119.28773401189211</v>
      </c>
      <c r="F22" s="54">
        <v>1.9928335886583749E-2</v>
      </c>
      <c r="G22" s="54">
        <v>926.32666891698887</v>
      </c>
      <c r="H22" s="54">
        <v>296.38557110586038</v>
      </c>
      <c r="I22" s="54">
        <v>1045.6343312647673</v>
      </c>
      <c r="J22" s="54">
        <v>1.3314854724378782</v>
      </c>
      <c r="K22" s="54">
        <v>18.703723418066627</v>
      </c>
      <c r="L22" s="54">
        <v>20.035208890504506</v>
      </c>
      <c r="M22" s="54">
        <v>1065.6695401552718</v>
      </c>
      <c r="N22" s="54">
        <v>264.45643029626359</v>
      </c>
      <c r="O22" s="54">
        <v>801.21310985900811</v>
      </c>
      <c r="P22" s="54" t="s">
        <v>276</v>
      </c>
      <c r="Q22" s="69" t="s">
        <v>384</v>
      </c>
    </row>
    <row r="23" spans="1:17" ht="12" customHeight="1" x14ac:dyDescent="0.2">
      <c r="A23" s="70" t="s">
        <v>382</v>
      </c>
      <c r="B23" s="51"/>
      <c r="C23" s="93" t="s">
        <v>450</v>
      </c>
      <c r="D23" s="54" t="s">
        <v>276</v>
      </c>
      <c r="E23" s="54">
        <v>103.29553716077345</v>
      </c>
      <c r="F23" s="54">
        <v>1.3603639910050054</v>
      </c>
      <c r="G23" s="54">
        <v>888.65102483295595</v>
      </c>
      <c r="H23" s="54">
        <v>208.31548573777494</v>
      </c>
      <c r="I23" s="54">
        <v>993.30692598473445</v>
      </c>
      <c r="J23" s="54">
        <v>5.6110390186106125</v>
      </c>
      <c r="K23" s="54">
        <v>17.96227905439715</v>
      </c>
      <c r="L23" s="54">
        <v>24.437965970548643</v>
      </c>
      <c r="M23" s="54">
        <v>1017.744891955283</v>
      </c>
      <c r="N23" s="54">
        <v>203.96411674149061</v>
      </c>
      <c r="O23" s="54">
        <v>813.78077521379237</v>
      </c>
      <c r="P23" s="54">
        <v>70.818149578057501</v>
      </c>
      <c r="Q23" s="69" t="s">
        <v>382</v>
      </c>
    </row>
    <row r="24" spans="1:17" ht="6" customHeight="1" x14ac:dyDescent="0.2">
      <c r="A24" s="70"/>
      <c r="B24" s="51"/>
      <c r="C24" s="93"/>
      <c r="D24" s="54"/>
      <c r="E24" s="54"/>
      <c r="F24" s="54"/>
      <c r="G24" s="54"/>
      <c r="H24" s="54"/>
      <c r="I24" s="54"/>
      <c r="J24" s="54"/>
      <c r="K24" s="54"/>
      <c r="L24" s="54"/>
      <c r="M24" s="54"/>
      <c r="N24" s="54"/>
      <c r="O24" s="54"/>
      <c r="P24" s="54"/>
      <c r="Q24" s="69"/>
    </row>
    <row r="25" spans="1:17" ht="12" customHeight="1" x14ac:dyDescent="0.2">
      <c r="A25" s="70" t="s">
        <v>380</v>
      </c>
      <c r="B25" s="51"/>
      <c r="C25" s="93" t="s">
        <v>449</v>
      </c>
      <c r="D25" s="54" t="s">
        <v>276</v>
      </c>
      <c r="E25" s="54">
        <v>35.636665143497297</v>
      </c>
      <c r="F25" s="54">
        <v>1.0568830058519184E-2</v>
      </c>
      <c r="G25" s="54">
        <v>761.57482938046314</v>
      </c>
      <c r="H25" s="54">
        <v>232.77833463539747</v>
      </c>
      <c r="I25" s="54">
        <v>797.22206335401916</v>
      </c>
      <c r="J25" s="54">
        <v>0.10672012499815746</v>
      </c>
      <c r="K25" s="54">
        <v>5.7657021565130231</v>
      </c>
      <c r="L25" s="54">
        <v>5.8724222815111808</v>
      </c>
      <c r="M25" s="54">
        <v>803.0944856355303</v>
      </c>
      <c r="N25" s="54">
        <v>251.22787842160346</v>
      </c>
      <c r="O25" s="54">
        <v>551.86660721392684</v>
      </c>
      <c r="P25" s="54">
        <v>12.221547441812049</v>
      </c>
      <c r="Q25" s="69" t="s">
        <v>380</v>
      </c>
    </row>
    <row r="26" spans="1:17" s="58" customFormat="1" ht="12" customHeight="1" x14ac:dyDescent="0.2">
      <c r="A26" s="70" t="s">
        <v>379</v>
      </c>
      <c r="C26" s="93" t="s">
        <v>448</v>
      </c>
      <c r="D26" s="54" t="s">
        <v>276</v>
      </c>
      <c r="E26" s="54">
        <v>109.19406587166385</v>
      </c>
      <c r="F26" s="54" t="s">
        <v>276</v>
      </c>
      <c r="G26" s="54">
        <v>833.54635150482682</v>
      </c>
      <c r="H26" s="54">
        <v>241.006757524134</v>
      </c>
      <c r="I26" s="54">
        <v>942.74041737649031</v>
      </c>
      <c r="J26" s="54">
        <v>7.1976149914821121</v>
      </c>
      <c r="K26" s="54">
        <v>33.618469619534352</v>
      </c>
      <c r="L26" s="54">
        <v>40.835945485519588</v>
      </c>
      <c r="M26" s="54">
        <v>983.57636286201023</v>
      </c>
      <c r="N26" s="54">
        <v>270.3097813742192</v>
      </c>
      <c r="O26" s="54">
        <v>713.26658148779097</v>
      </c>
      <c r="P26" s="54">
        <v>9.8896933560477009</v>
      </c>
      <c r="Q26" s="69" t="s">
        <v>379</v>
      </c>
    </row>
    <row r="27" spans="1:17" ht="12" customHeight="1" x14ac:dyDescent="0.2">
      <c r="A27" s="70" t="s">
        <v>377</v>
      </c>
      <c r="B27" s="51"/>
      <c r="C27" s="93" t="s">
        <v>447</v>
      </c>
      <c r="D27" s="54" t="s">
        <v>276</v>
      </c>
      <c r="E27" s="54">
        <v>100.64516879371037</v>
      </c>
      <c r="F27" s="54">
        <v>7.3518693690201128E-2</v>
      </c>
      <c r="G27" s="54">
        <v>730.38286786484093</v>
      </c>
      <c r="H27" s="54">
        <v>200.92572146324065</v>
      </c>
      <c r="I27" s="54">
        <v>831.10155535224158</v>
      </c>
      <c r="J27" s="54">
        <v>0.88976072696822617</v>
      </c>
      <c r="K27" s="54">
        <v>16.637198194985036</v>
      </c>
      <c r="L27" s="54">
        <v>17.526958921953263</v>
      </c>
      <c r="M27" s="54">
        <v>848.62851427419491</v>
      </c>
      <c r="N27" s="54">
        <v>264.49378944593485</v>
      </c>
      <c r="O27" s="54">
        <v>584.13472482826</v>
      </c>
      <c r="P27" s="54" t="s">
        <v>276</v>
      </c>
      <c r="Q27" s="69" t="s">
        <v>377</v>
      </c>
    </row>
    <row r="28" spans="1:17" ht="12" customHeight="1" x14ac:dyDescent="0.2">
      <c r="A28" s="70" t="s">
        <v>375</v>
      </c>
      <c r="B28" s="51"/>
      <c r="C28" s="93" t="s">
        <v>446</v>
      </c>
      <c r="D28" s="54" t="s">
        <v>276</v>
      </c>
      <c r="E28" s="54">
        <v>54.031643715206549</v>
      </c>
      <c r="F28" s="54">
        <v>6.819513624377381E-2</v>
      </c>
      <c r="G28" s="54">
        <v>776.83532632581307</v>
      </c>
      <c r="H28" s="54">
        <v>238.46600314972164</v>
      </c>
      <c r="I28" s="54">
        <v>830.93516517726368</v>
      </c>
      <c r="J28" s="54">
        <v>0.17318891004980955</v>
      </c>
      <c r="K28" s="54">
        <v>21.665195575739819</v>
      </c>
      <c r="L28" s="54">
        <v>21.838384485789629</v>
      </c>
      <c r="M28" s="54">
        <v>852.77354966305325</v>
      </c>
      <c r="N28" s="54">
        <v>234.52917154995606</v>
      </c>
      <c r="O28" s="54">
        <v>618.24437811309713</v>
      </c>
      <c r="P28" s="54" t="s">
        <v>276</v>
      </c>
      <c r="Q28" s="69" t="s">
        <v>375</v>
      </c>
    </row>
    <row r="29" spans="1:17" ht="12" customHeight="1" x14ac:dyDescent="0.2">
      <c r="A29" s="70" t="s">
        <v>373</v>
      </c>
      <c r="B29" s="51"/>
      <c r="C29" s="93" t="s">
        <v>445</v>
      </c>
      <c r="D29" s="54" t="s">
        <v>276</v>
      </c>
      <c r="E29" s="54">
        <v>120.08921255151787</v>
      </c>
      <c r="F29" s="54">
        <v>0.67758014905231423</v>
      </c>
      <c r="G29" s="54">
        <v>898.34792651939745</v>
      </c>
      <c r="H29" s="54">
        <v>217.71990079389201</v>
      </c>
      <c r="I29" s="54">
        <v>1019.1147192199678</v>
      </c>
      <c r="J29" s="54">
        <v>0.2617776859202704</v>
      </c>
      <c r="K29" s="54">
        <v>23.613509537646042</v>
      </c>
      <c r="L29" s="54">
        <v>23.875287223566311</v>
      </c>
      <c r="M29" s="54">
        <v>1042.9900064435342</v>
      </c>
      <c r="N29" s="54">
        <v>276.7035366491192</v>
      </c>
      <c r="O29" s="54">
        <v>766.2864697944151</v>
      </c>
      <c r="P29" s="54" t="s">
        <v>276</v>
      </c>
      <c r="Q29" s="69" t="s">
        <v>373</v>
      </c>
    </row>
    <row r="30" spans="1:17" ht="12" customHeight="1" x14ac:dyDescent="0.2">
      <c r="A30" s="70" t="s">
        <v>371</v>
      </c>
      <c r="C30" s="55" t="s">
        <v>444</v>
      </c>
      <c r="D30" s="54" t="s">
        <v>276</v>
      </c>
      <c r="E30" s="54">
        <v>80.715422255077996</v>
      </c>
      <c r="F30" s="54">
        <v>2.3744147569261097E-2</v>
      </c>
      <c r="G30" s="54">
        <v>723.14012391311996</v>
      </c>
      <c r="H30" s="54">
        <v>214.17170063716691</v>
      </c>
      <c r="I30" s="54">
        <v>803.87929031576732</v>
      </c>
      <c r="J30" s="54">
        <v>4.699545886577252E-3</v>
      </c>
      <c r="K30" s="54">
        <v>21.418136374837189</v>
      </c>
      <c r="L30" s="54">
        <v>21.885257154926602</v>
      </c>
      <c r="M30" s="54">
        <v>825.76454747069374</v>
      </c>
      <c r="N30" s="54">
        <v>264.58642236068573</v>
      </c>
      <c r="O30" s="54">
        <v>561.17812511000807</v>
      </c>
      <c r="P30" s="54">
        <v>55.138627803006102</v>
      </c>
      <c r="Q30" s="69" t="s">
        <v>371</v>
      </c>
    </row>
    <row r="31" spans="1:17" ht="6" customHeight="1" x14ac:dyDescent="0.2">
      <c r="A31" s="70"/>
      <c r="C31" s="55"/>
      <c r="D31" s="54"/>
      <c r="E31" s="54"/>
      <c r="F31" s="54"/>
      <c r="G31" s="54"/>
      <c r="H31" s="54"/>
      <c r="I31" s="54"/>
      <c r="J31" s="54"/>
      <c r="K31" s="54"/>
      <c r="L31" s="54"/>
      <c r="M31" s="54"/>
      <c r="N31" s="54"/>
      <c r="O31" s="54"/>
      <c r="P31" s="54"/>
      <c r="Q31" s="69"/>
    </row>
    <row r="32" spans="1:17" ht="12" customHeight="1" x14ac:dyDescent="0.2">
      <c r="A32" s="70" t="s">
        <v>370</v>
      </c>
      <c r="C32" s="55" t="s">
        <v>443</v>
      </c>
      <c r="D32" s="54" t="s">
        <v>276</v>
      </c>
      <c r="E32" s="54">
        <v>72.359230515191555</v>
      </c>
      <c r="F32" s="54" t="s">
        <v>276</v>
      </c>
      <c r="G32" s="54">
        <v>809.62821077352112</v>
      </c>
      <c r="H32" s="54">
        <v>255.57816857478349</v>
      </c>
      <c r="I32" s="54">
        <v>881.9874412887126</v>
      </c>
      <c r="J32" s="54">
        <v>1.2263778805225305</v>
      </c>
      <c r="K32" s="54">
        <v>15.012650447673565</v>
      </c>
      <c r="L32" s="54">
        <v>16.239028328196095</v>
      </c>
      <c r="M32" s="54">
        <v>898.22646961690862</v>
      </c>
      <c r="N32" s="54">
        <v>272.81697673565242</v>
      </c>
      <c r="O32" s="54">
        <v>625.40949288125614</v>
      </c>
      <c r="P32" s="54" t="s">
        <v>276</v>
      </c>
      <c r="Q32" s="69" t="s">
        <v>370</v>
      </c>
    </row>
    <row r="33" spans="1:17" ht="12" customHeight="1" x14ac:dyDescent="0.2">
      <c r="A33" s="70" t="s">
        <v>369</v>
      </c>
      <c r="C33" s="55" t="s">
        <v>442</v>
      </c>
      <c r="D33" s="54" t="s">
        <v>276</v>
      </c>
      <c r="E33" s="54">
        <v>47.644269102007506</v>
      </c>
      <c r="F33" s="54">
        <v>1.4586729442939443</v>
      </c>
      <c r="G33" s="54">
        <v>767.73421030840041</v>
      </c>
      <c r="H33" s="54">
        <v>228.79534619616007</v>
      </c>
      <c r="I33" s="54">
        <v>816.83715235470186</v>
      </c>
      <c r="J33" s="54">
        <v>1.9439745424863664</v>
      </c>
      <c r="K33" s="54">
        <v>11.643878721919251</v>
      </c>
      <c r="L33" s="54">
        <v>13.587853264405616</v>
      </c>
      <c r="M33" s="54">
        <v>830.42500561910765</v>
      </c>
      <c r="N33" s="54">
        <v>277.43242284078411</v>
      </c>
      <c r="O33" s="54">
        <v>552.99258277832348</v>
      </c>
      <c r="P33" s="54" t="s">
        <v>276</v>
      </c>
      <c r="Q33" s="69" t="s">
        <v>369</v>
      </c>
    </row>
    <row r="34" spans="1:17" ht="12" customHeight="1" x14ac:dyDescent="0.2">
      <c r="A34" s="70" t="s">
        <v>368</v>
      </c>
      <c r="C34" s="55" t="s">
        <v>441</v>
      </c>
      <c r="D34" s="54" t="s">
        <v>276</v>
      </c>
      <c r="E34" s="54">
        <v>47.275795855272683</v>
      </c>
      <c r="F34" s="54" t="s">
        <v>276</v>
      </c>
      <c r="G34" s="54">
        <v>782.11209603400789</v>
      </c>
      <c r="H34" s="54">
        <v>239.10465677986571</v>
      </c>
      <c r="I34" s="54">
        <v>829.3878918892807</v>
      </c>
      <c r="J34" s="54">
        <v>0.13185353364571761</v>
      </c>
      <c r="K34" s="54">
        <v>21.413663591130863</v>
      </c>
      <c r="L34" s="54">
        <v>21.545517124776577</v>
      </c>
      <c r="M34" s="54">
        <v>850.93340901405736</v>
      </c>
      <c r="N34" s="54">
        <v>280.7944543741848</v>
      </c>
      <c r="O34" s="54">
        <v>570.13895463987251</v>
      </c>
      <c r="P34" s="54">
        <v>27.713794019612578</v>
      </c>
      <c r="Q34" s="69" t="s">
        <v>368</v>
      </c>
    </row>
    <row r="35" spans="1:17" ht="12" customHeight="1" x14ac:dyDescent="0.2">
      <c r="A35" s="70" t="s">
        <v>367</v>
      </c>
      <c r="B35" s="51"/>
      <c r="C35" s="93" t="s">
        <v>440</v>
      </c>
      <c r="D35" s="54" t="s">
        <v>276</v>
      </c>
      <c r="E35" s="54">
        <v>47.603112956711378</v>
      </c>
      <c r="F35" s="54">
        <v>0.18678736095758772</v>
      </c>
      <c r="G35" s="54">
        <v>995.57011123392965</v>
      </c>
      <c r="H35" s="54">
        <v>238.96755594060886</v>
      </c>
      <c r="I35" s="54">
        <v>1043.3600115515987</v>
      </c>
      <c r="J35" s="54">
        <v>7.6519383781953609E-2</v>
      </c>
      <c r="K35" s="54">
        <v>29.007767454366206</v>
      </c>
      <c r="L35" s="54">
        <v>29.084286838148163</v>
      </c>
      <c r="M35" s="54">
        <v>1072.4442983897468</v>
      </c>
      <c r="N35" s="54">
        <v>241.82522231848552</v>
      </c>
      <c r="O35" s="54">
        <v>830.61907607126136</v>
      </c>
      <c r="P35" s="54">
        <v>24.350232525717615</v>
      </c>
      <c r="Q35" s="69" t="s">
        <v>367</v>
      </c>
    </row>
    <row r="36" spans="1:17" ht="12" customHeight="1" x14ac:dyDescent="0.2">
      <c r="A36" s="70" t="s">
        <v>366</v>
      </c>
      <c r="B36" s="51"/>
      <c r="C36" s="93" t="s">
        <v>439</v>
      </c>
      <c r="D36" s="54" t="s">
        <v>276</v>
      </c>
      <c r="E36" s="54">
        <v>52.655187341717365</v>
      </c>
      <c r="F36" s="54">
        <v>1.2889889391545272E-2</v>
      </c>
      <c r="G36" s="54">
        <v>882.57575921556747</v>
      </c>
      <c r="H36" s="54">
        <v>299.30353470854345</v>
      </c>
      <c r="I36" s="54">
        <v>935.24383644667614</v>
      </c>
      <c r="J36" s="54">
        <v>1.1865624797073531</v>
      </c>
      <c r="K36" s="54">
        <v>16.773663932119742</v>
      </c>
      <c r="L36" s="54">
        <v>18.176681313448341</v>
      </c>
      <c r="M36" s="54">
        <v>953.42051776012477</v>
      </c>
      <c r="N36" s="54">
        <v>297.94337539773591</v>
      </c>
      <c r="O36" s="54">
        <v>655.4771423623888</v>
      </c>
      <c r="P36" s="54" t="s">
        <v>276</v>
      </c>
      <c r="Q36" s="69" t="s">
        <v>366</v>
      </c>
    </row>
    <row r="37" spans="1:17" ht="6" customHeight="1" x14ac:dyDescent="0.2">
      <c r="A37" s="70"/>
      <c r="B37" s="51"/>
      <c r="C37" s="93"/>
      <c r="D37" s="54"/>
      <c r="E37" s="54"/>
      <c r="F37" s="54"/>
      <c r="G37" s="54"/>
      <c r="H37" s="54"/>
      <c r="I37" s="54"/>
      <c r="J37" s="54"/>
      <c r="K37" s="54"/>
      <c r="L37" s="54"/>
      <c r="M37" s="54"/>
      <c r="N37" s="54"/>
      <c r="O37" s="54"/>
      <c r="P37" s="54"/>
      <c r="Q37" s="69"/>
    </row>
    <row r="38" spans="1:17" s="58" customFormat="1" ht="12" customHeight="1" x14ac:dyDescent="0.2">
      <c r="A38" s="73" t="s">
        <v>365</v>
      </c>
      <c r="C38" s="92" t="s">
        <v>438</v>
      </c>
      <c r="D38" s="60" t="s">
        <v>276</v>
      </c>
      <c r="E38" s="60">
        <v>71.852798864553961</v>
      </c>
      <c r="F38" s="60">
        <v>0.39589522295215973</v>
      </c>
      <c r="G38" s="60">
        <v>844.80696856339659</v>
      </c>
      <c r="H38" s="60">
        <v>238.15877117123401</v>
      </c>
      <c r="I38" s="60">
        <v>917.05566265090272</v>
      </c>
      <c r="J38" s="60">
        <v>1.498519010497144</v>
      </c>
      <c r="K38" s="60">
        <v>20.755475362116577</v>
      </c>
      <c r="L38" s="60">
        <v>22.50292459601447</v>
      </c>
      <c r="M38" s="60">
        <v>939.55858724691711</v>
      </c>
      <c r="N38" s="60">
        <v>258.66278174314397</v>
      </c>
      <c r="O38" s="60">
        <v>680.8958055037732</v>
      </c>
      <c r="P38" s="60" t="s">
        <v>276</v>
      </c>
      <c r="Q38" s="72" t="s">
        <v>365</v>
      </c>
    </row>
    <row r="39" spans="1:17" ht="39.950000000000003" customHeight="1" x14ac:dyDescent="0.2">
      <c r="A39" s="63"/>
      <c r="B39" s="51"/>
      <c r="C39" s="77"/>
      <c r="D39" s="57"/>
      <c r="E39" s="57"/>
      <c r="F39" s="57"/>
      <c r="G39" s="57"/>
      <c r="H39" s="57"/>
      <c r="I39" s="95" t="s">
        <v>457</v>
      </c>
      <c r="J39" s="94" t="s">
        <v>456</v>
      </c>
      <c r="L39" s="57"/>
      <c r="M39" s="57"/>
      <c r="N39" s="57"/>
      <c r="O39" s="57"/>
      <c r="P39" s="91"/>
      <c r="Q39" s="88"/>
    </row>
    <row r="40" spans="1:17" ht="12" customHeight="1" x14ac:dyDescent="0.2">
      <c r="A40" s="70" t="s">
        <v>364</v>
      </c>
      <c r="B40" s="51"/>
      <c r="C40" s="93" t="s">
        <v>455</v>
      </c>
      <c r="D40" s="54">
        <v>458.28871468717659</v>
      </c>
      <c r="E40" s="54">
        <v>182.25790070502427</v>
      </c>
      <c r="F40" s="54">
        <v>3.3339939851106832</v>
      </c>
      <c r="G40" s="54">
        <v>1269.5475718582049</v>
      </c>
      <c r="H40" s="54">
        <v>381.94434748311403</v>
      </c>
      <c r="I40" s="54">
        <v>1913.4281812355116</v>
      </c>
      <c r="J40" s="54">
        <v>21.521993787901202</v>
      </c>
      <c r="K40" s="54">
        <v>58.851323768673254</v>
      </c>
      <c r="L40" s="54">
        <v>102.74924813883545</v>
      </c>
      <c r="M40" s="54">
        <v>2016.177429374347</v>
      </c>
      <c r="N40" s="54">
        <v>336.15674209929512</v>
      </c>
      <c r="O40" s="54">
        <v>1680.0206872750518</v>
      </c>
      <c r="P40" s="54">
        <v>211.28331114727075</v>
      </c>
      <c r="Q40" s="69" t="s">
        <v>364</v>
      </c>
    </row>
    <row r="41" spans="1:17" ht="12" customHeight="1" x14ac:dyDescent="0.2">
      <c r="A41" s="70" t="s">
        <v>363</v>
      </c>
      <c r="B41" s="51"/>
      <c r="C41" s="93" t="s">
        <v>454</v>
      </c>
      <c r="D41" s="54">
        <v>426.33611798800871</v>
      </c>
      <c r="E41" s="54">
        <v>270.98384352743795</v>
      </c>
      <c r="F41" s="54">
        <v>5.596686573818772E-3</v>
      </c>
      <c r="G41" s="54">
        <v>1345.3471118985321</v>
      </c>
      <c r="H41" s="54">
        <v>478.19813678442773</v>
      </c>
      <c r="I41" s="54">
        <v>2042.6726701005525</v>
      </c>
      <c r="J41" s="54">
        <v>18.177615600323833</v>
      </c>
      <c r="K41" s="54">
        <v>43.510424855389594</v>
      </c>
      <c r="L41" s="54">
        <v>71.223902662239382</v>
      </c>
      <c r="M41" s="54">
        <v>2113.8965727627919</v>
      </c>
      <c r="N41" s="54">
        <v>274.67962782620936</v>
      </c>
      <c r="O41" s="54">
        <v>1839.2169449365826</v>
      </c>
      <c r="P41" s="54" t="s">
        <v>276</v>
      </c>
      <c r="Q41" s="69" t="s">
        <v>363</v>
      </c>
    </row>
    <row r="42" spans="1:17" ht="12" customHeight="1" x14ac:dyDescent="0.2">
      <c r="A42" s="70" t="s">
        <v>362</v>
      </c>
      <c r="B42" s="51"/>
      <c r="C42" s="93" t="s">
        <v>453</v>
      </c>
      <c r="D42" s="54">
        <v>534.90879460612416</v>
      </c>
      <c r="E42" s="54">
        <v>208.61369718563029</v>
      </c>
      <c r="F42" s="54">
        <v>1.6757443341135492</v>
      </c>
      <c r="G42" s="54">
        <v>1000.8450778485205</v>
      </c>
      <c r="H42" s="54">
        <v>320.90806764712931</v>
      </c>
      <c r="I42" s="54">
        <v>1746.0433139743895</v>
      </c>
      <c r="J42" s="54">
        <v>45.499093298396673</v>
      </c>
      <c r="K42" s="54">
        <v>82.977232602912636</v>
      </c>
      <c r="L42" s="54">
        <v>138.11565038864345</v>
      </c>
      <c r="M42" s="54">
        <v>1884.1589643630318</v>
      </c>
      <c r="N42" s="54">
        <v>305.15859688925451</v>
      </c>
      <c r="O42" s="54">
        <v>1579.0003674737773</v>
      </c>
      <c r="P42" s="54" t="s">
        <v>276</v>
      </c>
      <c r="Q42" s="69" t="s">
        <v>362</v>
      </c>
    </row>
    <row r="43" spans="1:17" ht="12" customHeight="1" x14ac:dyDescent="0.2">
      <c r="A43" s="70" t="s">
        <v>361</v>
      </c>
      <c r="B43" s="51"/>
      <c r="C43" s="93" t="s">
        <v>452</v>
      </c>
      <c r="D43" s="54">
        <v>424.43173516859548</v>
      </c>
      <c r="E43" s="54">
        <v>181.40108231765933</v>
      </c>
      <c r="F43" s="54">
        <v>0.14539197969933482</v>
      </c>
      <c r="G43" s="54">
        <v>1411.3117574685691</v>
      </c>
      <c r="H43" s="54">
        <v>499.17153677573157</v>
      </c>
      <c r="I43" s="54">
        <v>2017.289966934525</v>
      </c>
      <c r="J43" s="54">
        <v>36.585720327578933</v>
      </c>
      <c r="K43" s="54">
        <v>103.84617824599174</v>
      </c>
      <c r="L43" s="54">
        <v>148.45759160290663</v>
      </c>
      <c r="M43" s="54">
        <v>2165.7475585374323</v>
      </c>
      <c r="N43" s="54">
        <v>334.15527317467036</v>
      </c>
      <c r="O43" s="54">
        <v>1831.5922853627621</v>
      </c>
      <c r="P43" s="54" t="s">
        <v>276</v>
      </c>
      <c r="Q43" s="69" t="s">
        <v>361</v>
      </c>
    </row>
    <row r="44" spans="1:17" ht="12" customHeight="1" x14ac:dyDescent="0.2">
      <c r="A44" s="70" t="s">
        <v>360</v>
      </c>
      <c r="B44" s="51"/>
      <c r="C44" s="93" t="s">
        <v>451</v>
      </c>
      <c r="D44" s="54">
        <v>380.36800560849565</v>
      </c>
      <c r="E44" s="54">
        <v>260.25340794017626</v>
      </c>
      <c r="F44" s="54">
        <v>0.10678212551605951</v>
      </c>
      <c r="G44" s="54">
        <v>1297.7184846675136</v>
      </c>
      <c r="H44" s="54">
        <v>484.7684158595801</v>
      </c>
      <c r="I44" s="54">
        <v>1938.4466803417045</v>
      </c>
      <c r="J44" s="54">
        <v>20.291524939630776</v>
      </c>
      <c r="K44" s="54">
        <v>62.589060836600638</v>
      </c>
      <c r="L44" s="54">
        <v>85.213356528964255</v>
      </c>
      <c r="M44" s="54">
        <v>2023.6600368706686</v>
      </c>
      <c r="N44" s="54">
        <v>316.05361825876975</v>
      </c>
      <c r="O44" s="54">
        <v>1707.6064186118988</v>
      </c>
      <c r="P44" s="54">
        <v>1.1928569573915411</v>
      </c>
      <c r="Q44" s="69" t="s">
        <v>360</v>
      </c>
    </row>
    <row r="45" spans="1:17" ht="12" customHeight="1" x14ac:dyDescent="0.2">
      <c r="A45" s="70" t="s">
        <v>359</v>
      </c>
      <c r="C45" s="93" t="s">
        <v>450</v>
      </c>
      <c r="D45" s="54">
        <v>475.95936132313494</v>
      </c>
      <c r="E45" s="54">
        <v>249.31045627836119</v>
      </c>
      <c r="F45" s="54">
        <v>4.0207868202371264</v>
      </c>
      <c r="G45" s="54">
        <v>1207.6108939380495</v>
      </c>
      <c r="H45" s="54">
        <v>358.88200920455574</v>
      </c>
      <c r="I45" s="54">
        <v>1936.9014983597847</v>
      </c>
      <c r="J45" s="54">
        <v>26.807977818794384</v>
      </c>
      <c r="K45" s="54">
        <v>78.135118361556849</v>
      </c>
      <c r="L45" s="54">
        <v>123.88963399398716</v>
      </c>
      <c r="M45" s="54">
        <v>2060.7911323537719</v>
      </c>
      <c r="N45" s="54">
        <v>260.04158976053645</v>
      </c>
      <c r="O45" s="54">
        <v>1800.7495425932354</v>
      </c>
      <c r="P45" s="54">
        <v>81.376613013721453</v>
      </c>
      <c r="Q45" s="69" t="s">
        <v>359</v>
      </c>
    </row>
    <row r="46" spans="1:17" ht="6" customHeight="1" x14ac:dyDescent="0.2">
      <c r="A46" s="70"/>
      <c r="C46" s="93"/>
      <c r="D46" s="54"/>
      <c r="E46" s="54"/>
      <c r="F46" s="54"/>
      <c r="G46" s="54"/>
      <c r="H46" s="54"/>
      <c r="I46" s="54"/>
      <c r="J46" s="54"/>
      <c r="K46" s="54"/>
      <c r="L46" s="54"/>
      <c r="M46" s="54"/>
      <c r="N46" s="54"/>
      <c r="O46" s="54"/>
      <c r="P46" s="54"/>
      <c r="Q46" s="69"/>
    </row>
    <row r="47" spans="1:17" ht="12" customHeight="1" x14ac:dyDescent="0.2">
      <c r="A47" s="70" t="s">
        <v>358</v>
      </c>
      <c r="B47" s="51"/>
      <c r="C47" s="93" t="s">
        <v>449</v>
      </c>
      <c r="D47" s="54">
        <v>502.46551495408357</v>
      </c>
      <c r="E47" s="54">
        <v>192.61093586474252</v>
      </c>
      <c r="F47" s="54">
        <v>0.74782948364558288</v>
      </c>
      <c r="G47" s="54">
        <v>1109.3754366828321</v>
      </c>
      <c r="H47" s="54">
        <v>397.37090402558937</v>
      </c>
      <c r="I47" s="54">
        <v>1805.1997169853025</v>
      </c>
      <c r="J47" s="54">
        <v>31.592119809554703</v>
      </c>
      <c r="K47" s="54">
        <v>38.807925885526444</v>
      </c>
      <c r="L47" s="54">
        <v>78.799811323535948</v>
      </c>
      <c r="M47" s="54">
        <v>1883.9995283088385</v>
      </c>
      <c r="N47" s="54">
        <v>301.31055703777923</v>
      </c>
      <c r="O47" s="54">
        <v>1582.6889712710592</v>
      </c>
      <c r="P47" s="54">
        <v>15.159099954306157</v>
      </c>
      <c r="Q47" s="69" t="s">
        <v>358</v>
      </c>
    </row>
    <row r="48" spans="1:17" ht="12" customHeight="1" x14ac:dyDescent="0.2">
      <c r="A48" s="70" t="s">
        <v>357</v>
      </c>
      <c r="B48" s="51"/>
      <c r="C48" s="93" t="s">
        <v>448</v>
      </c>
      <c r="D48" s="54">
        <v>520.16642532651895</v>
      </c>
      <c r="E48" s="54">
        <v>297.43996308915388</v>
      </c>
      <c r="F48" s="54">
        <v>0.53925326519023276</v>
      </c>
      <c r="G48" s="54">
        <v>1178.7831771720619</v>
      </c>
      <c r="H48" s="54">
        <v>374.77396365701293</v>
      </c>
      <c r="I48" s="54">
        <v>1996.9288188529249</v>
      </c>
      <c r="J48" s="54">
        <v>27.396252129471886</v>
      </c>
      <c r="K48" s="54">
        <v>84.054699034639398</v>
      </c>
      <c r="L48" s="54">
        <v>124.98434128336179</v>
      </c>
      <c r="M48" s="54">
        <v>2121.9131601362874</v>
      </c>
      <c r="N48" s="54">
        <v>364.48644236229393</v>
      </c>
      <c r="O48" s="54">
        <v>1757.4267177739935</v>
      </c>
      <c r="P48" s="54">
        <v>15.795897217484708</v>
      </c>
      <c r="Q48" s="69" t="s">
        <v>357</v>
      </c>
    </row>
    <row r="49" spans="1:17" ht="12" customHeight="1" x14ac:dyDescent="0.2">
      <c r="A49" s="70" t="s">
        <v>356</v>
      </c>
      <c r="B49" s="51"/>
      <c r="C49" s="93" t="s">
        <v>447</v>
      </c>
      <c r="D49" s="54">
        <v>480.80923286864015</v>
      </c>
      <c r="E49" s="54">
        <v>290.35915765968304</v>
      </c>
      <c r="F49" s="54">
        <v>0.28718966613425961</v>
      </c>
      <c r="G49" s="54">
        <v>1057.5969110053186</v>
      </c>
      <c r="H49" s="54">
        <v>363.55851566982494</v>
      </c>
      <c r="I49" s="54">
        <v>1829.0524911997752</v>
      </c>
      <c r="J49" s="54">
        <v>16.008652906787411</v>
      </c>
      <c r="K49" s="54">
        <v>36.635725029850988</v>
      </c>
      <c r="L49" s="54">
        <v>63.034890753175056</v>
      </c>
      <c r="M49" s="54">
        <v>1892.08738195295</v>
      </c>
      <c r="N49" s="54">
        <v>307.40459317381783</v>
      </c>
      <c r="O49" s="54">
        <v>1584.6827887791321</v>
      </c>
      <c r="P49" s="54" t="s">
        <v>276</v>
      </c>
      <c r="Q49" s="69" t="s">
        <v>356</v>
      </c>
    </row>
    <row r="50" spans="1:17" ht="12" customHeight="1" x14ac:dyDescent="0.2">
      <c r="A50" s="70" t="s">
        <v>355</v>
      </c>
      <c r="B50" s="51"/>
      <c r="C50" s="93" t="s">
        <v>446</v>
      </c>
      <c r="D50" s="54">
        <v>587.29971799003818</v>
      </c>
      <c r="E50" s="54">
        <v>188.14019008203925</v>
      </c>
      <c r="F50" s="54">
        <v>1.1423326252563728</v>
      </c>
      <c r="G50" s="54">
        <v>1102.0797319074129</v>
      </c>
      <c r="H50" s="54">
        <v>378.88610643129203</v>
      </c>
      <c r="I50" s="54">
        <v>1878.6619726047468</v>
      </c>
      <c r="J50" s="54">
        <v>33.498910416056255</v>
      </c>
      <c r="K50" s="54">
        <v>57.858381555815996</v>
      </c>
      <c r="L50" s="54">
        <v>100.25154739232349</v>
      </c>
      <c r="M50" s="54">
        <v>1978.9135199970699</v>
      </c>
      <c r="N50" s="54">
        <v>298.93168583357755</v>
      </c>
      <c r="O50" s="54">
        <v>1679.9818341634923</v>
      </c>
      <c r="P50" s="54" t="s">
        <v>276</v>
      </c>
      <c r="Q50" s="69" t="s">
        <v>355</v>
      </c>
    </row>
    <row r="51" spans="1:17" ht="12" customHeight="1" x14ac:dyDescent="0.2">
      <c r="A51" s="70" t="s">
        <v>354</v>
      </c>
      <c r="B51" s="51"/>
      <c r="C51" s="93" t="s">
        <v>445</v>
      </c>
      <c r="D51" s="54">
        <v>446.37405322602268</v>
      </c>
      <c r="E51" s="54">
        <v>258.86853974931</v>
      </c>
      <c r="F51" s="54">
        <v>1.94345494997143</v>
      </c>
      <c r="G51" s="54">
        <v>1338.6981143544908</v>
      </c>
      <c r="H51" s="54">
        <v>393.4904866691794</v>
      </c>
      <c r="I51" s="54">
        <v>2045.8841622797952</v>
      </c>
      <c r="J51" s="54">
        <v>54.674783898459623</v>
      </c>
      <c r="K51" s="54">
        <v>92.019221183421877</v>
      </c>
      <c r="L51" s="54">
        <v>152.87230860880462</v>
      </c>
      <c r="M51" s="54">
        <v>2198.7564708886002</v>
      </c>
      <c r="N51" s="54">
        <v>383.90365093066509</v>
      </c>
      <c r="O51" s="54">
        <v>1814.852819957935</v>
      </c>
      <c r="P51" s="54" t="s">
        <v>276</v>
      </c>
      <c r="Q51" s="69" t="s">
        <v>354</v>
      </c>
    </row>
    <row r="52" spans="1:17" ht="12" customHeight="1" x14ac:dyDescent="0.2">
      <c r="A52" s="70" t="s">
        <v>353</v>
      </c>
      <c r="C52" s="55" t="s">
        <v>444</v>
      </c>
      <c r="D52" s="54">
        <v>512.56308304291201</v>
      </c>
      <c r="E52" s="54">
        <v>183.54483049952469</v>
      </c>
      <c r="F52" s="54">
        <v>0.17205266307600237</v>
      </c>
      <c r="G52" s="54">
        <v>967.0654768190941</v>
      </c>
      <c r="H52" s="54">
        <v>341.41345443024608</v>
      </c>
      <c r="I52" s="54">
        <v>1663.3454430246063</v>
      </c>
      <c r="J52" s="54">
        <v>9.4222550779737411</v>
      </c>
      <c r="K52" s="54">
        <v>49.372830640335117</v>
      </c>
      <c r="L52" s="54">
        <v>64.612718696096024</v>
      </c>
      <c r="M52" s="54">
        <v>1727.9581617207027</v>
      </c>
      <c r="N52" s="54">
        <v>276.89345935860877</v>
      </c>
      <c r="O52" s="54">
        <v>1451.0647023620941</v>
      </c>
      <c r="P52" s="54">
        <v>51.160664624915626</v>
      </c>
      <c r="Q52" s="69" t="s">
        <v>353</v>
      </c>
    </row>
    <row r="53" spans="1:17" ht="6" customHeight="1" x14ac:dyDescent="0.2">
      <c r="A53" s="70"/>
      <c r="C53" s="55"/>
      <c r="D53" s="54"/>
      <c r="E53" s="54"/>
      <c r="F53" s="54"/>
      <c r="G53" s="54"/>
      <c r="H53" s="54"/>
      <c r="I53" s="54"/>
      <c r="J53" s="54"/>
      <c r="K53" s="54"/>
      <c r="L53" s="54"/>
      <c r="M53" s="54"/>
      <c r="N53" s="54"/>
      <c r="O53" s="54"/>
      <c r="P53" s="54"/>
      <c r="Q53" s="69"/>
    </row>
    <row r="54" spans="1:17" s="58" customFormat="1" ht="12" customHeight="1" x14ac:dyDescent="0.2">
      <c r="A54" s="70" t="s">
        <v>352</v>
      </c>
      <c r="C54" s="55" t="s">
        <v>443</v>
      </c>
      <c r="D54" s="54">
        <v>453.45115954792323</v>
      </c>
      <c r="E54" s="54">
        <v>235.49063371495686</v>
      </c>
      <c r="F54" s="54">
        <v>0.53012622926757669</v>
      </c>
      <c r="G54" s="54">
        <v>1172.4200609129605</v>
      </c>
      <c r="H54" s="54">
        <v>424.78807060032295</v>
      </c>
      <c r="I54" s="54">
        <v>1861.8919804051043</v>
      </c>
      <c r="J54" s="54">
        <v>12.398236826654928</v>
      </c>
      <c r="K54" s="54">
        <v>60.500724717451916</v>
      </c>
      <c r="L54" s="54">
        <v>105.7637971525026</v>
      </c>
      <c r="M54" s="54">
        <v>1967.6557775576068</v>
      </c>
      <c r="N54" s="54">
        <v>309.24222992807876</v>
      </c>
      <c r="O54" s="54">
        <v>1658.413547629528</v>
      </c>
      <c r="P54" s="54">
        <v>48.142182225160695</v>
      </c>
      <c r="Q54" s="69" t="s">
        <v>352</v>
      </c>
    </row>
    <row r="55" spans="1:17" ht="12" customHeight="1" x14ac:dyDescent="0.2">
      <c r="A55" s="70" t="s">
        <v>351</v>
      </c>
      <c r="B55" s="51"/>
      <c r="C55" s="55" t="s">
        <v>442</v>
      </c>
      <c r="D55" s="54">
        <v>448.85513349816057</v>
      </c>
      <c r="E55" s="54">
        <v>170.165816899909</v>
      </c>
      <c r="F55" s="54">
        <v>2.8185678965611065</v>
      </c>
      <c r="G55" s="54">
        <v>1179.6038351886234</v>
      </c>
      <c r="H55" s="54">
        <v>404.1945630700435</v>
      </c>
      <c r="I55" s="54">
        <v>1801.4433534832528</v>
      </c>
      <c r="J55" s="54">
        <v>15.766801130919291</v>
      </c>
      <c r="K55" s="54">
        <v>58.721505210982691</v>
      </c>
      <c r="L55" s="54">
        <v>82.715140832574278</v>
      </c>
      <c r="M55" s="54">
        <v>1884.1584943158266</v>
      </c>
      <c r="N55" s="54">
        <v>389.89348538440589</v>
      </c>
      <c r="O55" s="54">
        <v>1494.2650089314207</v>
      </c>
      <c r="P55" s="54">
        <v>34.874001869094855</v>
      </c>
      <c r="Q55" s="69" t="s">
        <v>351</v>
      </c>
    </row>
    <row r="56" spans="1:17" ht="12" customHeight="1" x14ac:dyDescent="0.2">
      <c r="A56" s="70" t="s">
        <v>350</v>
      </c>
      <c r="B56" s="51"/>
      <c r="C56" s="55" t="s">
        <v>441</v>
      </c>
      <c r="D56" s="54">
        <v>506.74612337568243</v>
      </c>
      <c r="E56" s="54">
        <v>152.19129510651686</v>
      </c>
      <c r="F56" s="54">
        <v>1.7583450074875602</v>
      </c>
      <c r="G56" s="54">
        <v>1110.42744311869</v>
      </c>
      <c r="H56" s="54">
        <v>361.58558765277019</v>
      </c>
      <c r="I56" s="54">
        <v>1771.1232066083739</v>
      </c>
      <c r="J56" s="54">
        <v>16.607845031640984</v>
      </c>
      <c r="K56" s="54">
        <v>100.45455533549105</v>
      </c>
      <c r="L56" s="54">
        <v>129.77900826047053</v>
      </c>
      <c r="M56" s="54">
        <v>1900.9022148688414</v>
      </c>
      <c r="N56" s="54">
        <v>365.30737645524363</v>
      </c>
      <c r="O56" s="54">
        <v>1535.5948384135977</v>
      </c>
      <c r="P56" s="54">
        <v>48.742705666396887</v>
      </c>
      <c r="Q56" s="69" t="s">
        <v>350</v>
      </c>
    </row>
    <row r="57" spans="1:17" ht="12" customHeight="1" x14ac:dyDescent="0.2">
      <c r="A57" s="70" t="s">
        <v>349</v>
      </c>
      <c r="C57" s="93" t="s">
        <v>440</v>
      </c>
      <c r="D57" s="54">
        <v>449.70349236698206</v>
      </c>
      <c r="E57" s="54">
        <v>182.27104432428141</v>
      </c>
      <c r="F57" s="54">
        <v>0.86350192692617944</v>
      </c>
      <c r="G57" s="54">
        <v>1351.1736822712828</v>
      </c>
      <c r="H57" s="54">
        <v>411.60943646122763</v>
      </c>
      <c r="I57" s="54">
        <v>1984.0117208894758</v>
      </c>
      <c r="J57" s="54">
        <v>14.15197323215726</v>
      </c>
      <c r="K57" s="54">
        <v>124.61653671118013</v>
      </c>
      <c r="L57" s="54">
        <v>149.86864039673762</v>
      </c>
      <c r="M57" s="54">
        <v>2133.8803612862125</v>
      </c>
      <c r="N57" s="54">
        <v>297.35441500114518</v>
      </c>
      <c r="O57" s="54">
        <v>1836.5259462850674</v>
      </c>
      <c r="P57" s="54">
        <v>2.0874535695418217</v>
      </c>
      <c r="Q57" s="69" t="s">
        <v>349</v>
      </c>
    </row>
    <row r="58" spans="1:17" s="58" customFormat="1" ht="12" customHeight="1" x14ac:dyDescent="0.2">
      <c r="A58" s="70" t="s">
        <v>348</v>
      </c>
      <c r="C58" s="93" t="s">
        <v>439</v>
      </c>
      <c r="D58" s="54">
        <v>403.08519664927843</v>
      </c>
      <c r="E58" s="54">
        <v>198.60946124375008</v>
      </c>
      <c r="F58" s="54">
        <v>1.2530249572501571</v>
      </c>
      <c r="G58" s="54">
        <v>1259.6241477088249</v>
      </c>
      <c r="H58" s="54">
        <v>490.73220199571421</v>
      </c>
      <c r="I58" s="54">
        <v>1862.5718305591033</v>
      </c>
      <c r="J58" s="54">
        <v>10.310807593237948</v>
      </c>
      <c r="K58" s="54">
        <v>81.012164765471113</v>
      </c>
      <c r="L58" s="54">
        <v>102.06843221714762</v>
      </c>
      <c r="M58" s="54">
        <v>1964.6402627762511</v>
      </c>
      <c r="N58" s="54">
        <v>363.93279075304645</v>
      </c>
      <c r="O58" s="54">
        <v>1600.7074720232047</v>
      </c>
      <c r="P58" s="54">
        <v>53.779703023874617</v>
      </c>
      <c r="Q58" s="69" t="s">
        <v>348</v>
      </c>
    </row>
    <row r="59" spans="1:17" s="58" customFormat="1" ht="6" customHeight="1" x14ac:dyDescent="0.2">
      <c r="A59" s="70"/>
      <c r="C59" s="93"/>
      <c r="D59" s="54"/>
      <c r="E59" s="54"/>
      <c r="F59" s="54"/>
      <c r="G59" s="54"/>
      <c r="H59" s="54"/>
      <c r="I59" s="54"/>
      <c r="J59" s="54"/>
      <c r="K59" s="54"/>
      <c r="L59" s="54"/>
      <c r="M59" s="54"/>
      <c r="N59" s="54"/>
      <c r="O59" s="54"/>
      <c r="P59" s="54"/>
      <c r="Q59" s="69"/>
    </row>
    <row r="60" spans="1:17" s="58" customFormat="1" ht="12" customHeight="1" x14ac:dyDescent="0.2">
      <c r="A60" s="73" t="s">
        <v>347</v>
      </c>
      <c r="C60" s="92" t="s">
        <v>438</v>
      </c>
      <c r="D60" s="60">
        <v>473.40356745885384</v>
      </c>
      <c r="E60" s="60">
        <v>214.91090449393405</v>
      </c>
      <c r="F60" s="60">
        <v>1.3501914009151352</v>
      </c>
      <c r="G60" s="60">
        <v>1198.7629818667569</v>
      </c>
      <c r="H60" s="60">
        <v>403.39550270154433</v>
      </c>
      <c r="I60" s="60">
        <v>1888.4276452204595</v>
      </c>
      <c r="J60" s="60">
        <v>25.230874238633074</v>
      </c>
      <c r="K60" s="60">
        <v>71.96271731978905</v>
      </c>
      <c r="L60" s="60">
        <v>109.44622394405509</v>
      </c>
      <c r="M60" s="60">
        <v>1997.8738691645142</v>
      </c>
      <c r="N60" s="60">
        <v>320.13214077437618</v>
      </c>
      <c r="O60" s="60">
        <v>1677.7417283901382</v>
      </c>
      <c r="P60" s="60">
        <v>14.999115269207778</v>
      </c>
      <c r="Q60" s="72" t="s">
        <v>347</v>
      </c>
    </row>
  </sheetData>
  <mergeCells count="17">
    <mergeCell ref="H3:H7"/>
    <mergeCell ref="I3:I7"/>
    <mergeCell ref="J3:J7"/>
    <mergeCell ref="F3:F7"/>
    <mergeCell ref="A1:I1"/>
    <mergeCell ref="B3:C7"/>
    <mergeCell ref="A3:A7"/>
    <mergeCell ref="D3:D7"/>
    <mergeCell ref="E3:E7"/>
    <mergeCell ref="G3:G7"/>
    <mergeCell ref="O3:O7"/>
    <mergeCell ref="P3:P7"/>
    <mergeCell ref="Q3:Q7"/>
    <mergeCell ref="K3:K7"/>
    <mergeCell ref="L3:L7"/>
    <mergeCell ref="M3:M7"/>
    <mergeCell ref="N3:N7"/>
  </mergeCells>
  <pageMargins left="0.78740157480314965" right="0.78740157480314965" top="0.59055118110236227" bottom="0.59055118110236227" header="0.27559055118110237" footer="0.51181102362204722"/>
  <pageSetup paperSize="9" firstPageNumber="42" orientation="portrait" useFirstPageNumber="1" verticalDpi="300" r:id="rId1"/>
  <headerFooter alignWithMargins="0">
    <oddHeader>&amp;C&amp;8- &amp;P -</oddHead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0"/>
  <sheetViews>
    <sheetView workbookViewId="0">
      <selection sqref="A1:F1"/>
    </sheetView>
  </sheetViews>
  <sheetFormatPr baseColWidth="10" defaultRowHeight="11.25" x14ac:dyDescent="0.2"/>
  <cols>
    <col min="1" max="1" width="3.28515625" style="52" customWidth="1"/>
    <col min="2" max="2" width="0.85546875" style="52" customWidth="1"/>
    <col min="3" max="3" width="30.85546875" style="52" customWidth="1"/>
    <col min="4" max="6" width="16.42578125" style="51" customWidth="1"/>
    <col min="7" max="7" width="3.28515625" style="51" customWidth="1"/>
    <col min="8" max="8" width="0.85546875" style="51" customWidth="1"/>
    <col min="9" max="9" width="30.85546875" style="51" customWidth="1"/>
    <col min="10" max="11" width="26" style="51" customWidth="1"/>
    <col min="12" max="12" width="4.28515625" style="51" customWidth="1"/>
    <col min="13" max="16384" width="11.42578125" style="51"/>
  </cols>
  <sheetData>
    <row r="1" spans="1:12" ht="11.25" customHeight="1" x14ac:dyDescent="0.2">
      <c r="A1" s="147" t="s">
        <v>508</v>
      </c>
      <c r="B1" s="147"/>
      <c r="C1" s="147"/>
      <c r="D1" s="147"/>
      <c r="E1" s="147"/>
      <c r="F1" s="147"/>
      <c r="G1" s="197" t="s">
        <v>507</v>
      </c>
      <c r="H1" s="197"/>
      <c r="I1" s="197"/>
      <c r="J1" s="197"/>
      <c r="K1" s="197"/>
      <c r="L1" s="90"/>
    </row>
    <row r="2" spans="1:12" ht="15.95" customHeight="1" thickBot="1" x14ac:dyDescent="0.25">
      <c r="A2" s="196" t="s">
        <v>506</v>
      </c>
      <c r="B2" s="196"/>
      <c r="C2" s="196"/>
      <c r="D2" s="196"/>
      <c r="E2" s="196"/>
      <c r="F2" s="196"/>
      <c r="G2" s="196" t="s">
        <v>506</v>
      </c>
      <c r="H2" s="148"/>
      <c r="I2" s="148"/>
      <c r="J2" s="148"/>
      <c r="K2" s="148"/>
      <c r="L2" s="107"/>
    </row>
    <row r="3" spans="1:12" ht="15" customHeight="1" x14ac:dyDescent="0.2">
      <c r="A3" s="198" t="s">
        <v>481</v>
      </c>
      <c r="B3" s="198"/>
      <c r="C3" s="198"/>
      <c r="D3" s="177" t="s">
        <v>128</v>
      </c>
      <c r="E3" s="207"/>
      <c r="F3" s="140" t="s">
        <v>505</v>
      </c>
      <c r="G3" s="198" t="s">
        <v>481</v>
      </c>
      <c r="H3" s="198"/>
      <c r="I3" s="198"/>
      <c r="J3" s="177" t="s">
        <v>145</v>
      </c>
      <c r="K3" s="134"/>
    </row>
    <row r="4" spans="1:12" ht="15" customHeight="1" x14ac:dyDescent="0.2">
      <c r="A4" s="199"/>
      <c r="B4" s="199"/>
      <c r="C4" s="199"/>
      <c r="D4" s="208"/>
      <c r="E4" s="209"/>
      <c r="F4" s="142"/>
      <c r="G4" s="199"/>
      <c r="H4" s="199"/>
      <c r="I4" s="199"/>
      <c r="J4" s="208"/>
      <c r="K4" s="210"/>
    </row>
    <row r="5" spans="1:12" ht="15" customHeight="1" x14ac:dyDescent="0.2">
      <c r="A5" s="199"/>
      <c r="B5" s="199"/>
      <c r="C5" s="199"/>
      <c r="D5" s="201" t="s">
        <v>504</v>
      </c>
      <c r="E5" s="174" t="s">
        <v>503</v>
      </c>
      <c r="F5" s="142"/>
      <c r="G5" s="199"/>
      <c r="H5" s="199"/>
      <c r="I5" s="199"/>
      <c r="J5" s="201" t="s">
        <v>502</v>
      </c>
      <c r="K5" s="172" t="s">
        <v>501</v>
      </c>
    </row>
    <row r="6" spans="1:12" ht="15" customHeight="1" x14ac:dyDescent="0.2">
      <c r="A6" s="199"/>
      <c r="B6" s="199"/>
      <c r="C6" s="199"/>
      <c r="D6" s="202"/>
      <c r="E6" s="204"/>
      <c r="F6" s="142"/>
      <c r="G6" s="199"/>
      <c r="H6" s="199"/>
      <c r="I6" s="199"/>
      <c r="J6" s="202"/>
      <c r="K6" s="142"/>
    </row>
    <row r="7" spans="1:12" ht="15" customHeight="1" thickBot="1" x14ac:dyDescent="0.25">
      <c r="A7" s="200"/>
      <c r="B7" s="200"/>
      <c r="C7" s="200"/>
      <c r="D7" s="203"/>
      <c r="E7" s="205"/>
      <c r="F7" s="206"/>
      <c r="G7" s="200"/>
      <c r="H7" s="200"/>
      <c r="I7" s="200"/>
      <c r="J7" s="203"/>
      <c r="K7" s="206"/>
    </row>
    <row r="8" spans="1:12" ht="39.950000000000003" customHeight="1" x14ac:dyDescent="0.2">
      <c r="A8" s="151" t="s">
        <v>500</v>
      </c>
      <c r="B8" s="151"/>
      <c r="C8" s="151"/>
      <c r="D8" s="151"/>
      <c r="E8" s="151"/>
      <c r="F8" s="151"/>
      <c r="G8" s="151" t="s">
        <v>500</v>
      </c>
      <c r="H8" s="151"/>
      <c r="I8" s="151"/>
      <c r="J8" s="151"/>
      <c r="K8" s="151"/>
    </row>
    <row r="9" spans="1:12" ht="12" customHeight="1" x14ac:dyDescent="0.2">
      <c r="A9" s="102" t="s">
        <v>465</v>
      </c>
      <c r="C9" s="55"/>
      <c r="D9" s="54">
        <v>19989.725999999999</v>
      </c>
      <c r="E9" s="54" t="s">
        <v>276</v>
      </c>
      <c r="F9" s="54" t="s">
        <v>276</v>
      </c>
      <c r="G9" s="102" t="s">
        <v>465</v>
      </c>
      <c r="H9" s="52"/>
      <c r="I9" s="55"/>
      <c r="J9" s="100">
        <v>10924.507</v>
      </c>
      <c r="K9" s="100" t="s">
        <v>276</v>
      </c>
    </row>
    <row r="10" spans="1:12" ht="12" customHeight="1" x14ac:dyDescent="0.2">
      <c r="A10" s="102" t="s">
        <v>464</v>
      </c>
      <c r="C10" s="55"/>
      <c r="D10" s="54">
        <v>9141.8430000000008</v>
      </c>
      <c r="E10" s="54" t="s">
        <v>276</v>
      </c>
      <c r="F10" s="54" t="s">
        <v>276</v>
      </c>
      <c r="G10" s="102" t="s">
        <v>464</v>
      </c>
      <c r="H10" s="52"/>
      <c r="I10" s="55"/>
      <c r="J10" s="100">
        <v>2532.4789999999998</v>
      </c>
      <c r="K10" s="100" t="s">
        <v>276</v>
      </c>
    </row>
    <row r="11" spans="1:12" ht="12" customHeight="1" x14ac:dyDescent="0.2">
      <c r="A11" s="102" t="s">
        <v>463</v>
      </c>
      <c r="C11" s="55"/>
      <c r="D11" s="54">
        <v>999.92499999999995</v>
      </c>
      <c r="E11" s="54" t="s">
        <v>276</v>
      </c>
      <c r="F11" s="54" t="s">
        <v>276</v>
      </c>
      <c r="G11" s="102" t="s">
        <v>463</v>
      </c>
      <c r="H11" s="52"/>
      <c r="I11" s="55"/>
      <c r="J11" s="100" t="s">
        <v>276</v>
      </c>
      <c r="K11" s="100" t="s">
        <v>276</v>
      </c>
    </row>
    <row r="12" spans="1:12" ht="12" customHeight="1" x14ac:dyDescent="0.2">
      <c r="A12" s="102" t="s">
        <v>462</v>
      </c>
      <c r="C12" s="55"/>
      <c r="D12" s="54">
        <v>2077.556</v>
      </c>
      <c r="E12" s="54" t="s">
        <v>276</v>
      </c>
      <c r="F12" s="54" t="s">
        <v>276</v>
      </c>
      <c r="G12" s="102" t="s">
        <v>462</v>
      </c>
      <c r="H12" s="52"/>
      <c r="I12" s="55"/>
      <c r="J12" s="100">
        <v>484</v>
      </c>
      <c r="K12" s="100" t="s">
        <v>276</v>
      </c>
    </row>
    <row r="13" spans="1:12" ht="12" customHeight="1" x14ac:dyDescent="0.2">
      <c r="A13" s="102" t="s">
        <v>461</v>
      </c>
      <c r="C13" s="55"/>
      <c r="D13" s="54">
        <v>2886.8589999999999</v>
      </c>
      <c r="E13" s="54" t="s">
        <v>276</v>
      </c>
      <c r="F13" s="54">
        <v>596.87300000000005</v>
      </c>
      <c r="G13" s="102" t="s">
        <v>461</v>
      </c>
      <c r="H13" s="52"/>
      <c r="I13" s="55"/>
      <c r="J13" s="100" t="s">
        <v>276</v>
      </c>
      <c r="K13" s="100" t="s">
        <v>276</v>
      </c>
    </row>
    <row r="14" spans="1:12" ht="12" customHeight="1" x14ac:dyDescent="0.2">
      <c r="A14" s="102" t="s">
        <v>460</v>
      </c>
      <c r="B14" s="51"/>
      <c r="C14" s="93"/>
      <c r="D14" s="54">
        <v>1770.462</v>
      </c>
      <c r="E14" s="54" t="s">
        <v>276</v>
      </c>
      <c r="F14" s="54" t="s">
        <v>276</v>
      </c>
      <c r="G14" s="102" t="s">
        <v>460</v>
      </c>
      <c r="I14" s="93"/>
      <c r="J14" s="100">
        <v>750</v>
      </c>
      <c r="K14" s="100" t="s">
        <v>276</v>
      </c>
    </row>
    <row r="15" spans="1:12" ht="6" customHeight="1" x14ac:dyDescent="0.2">
      <c r="A15" s="102"/>
      <c r="B15" s="51"/>
      <c r="C15" s="93"/>
      <c r="D15" s="54"/>
      <c r="E15" s="54"/>
      <c r="F15" s="54"/>
      <c r="G15" s="102"/>
      <c r="I15" s="93"/>
      <c r="J15" s="100"/>
      <c r="K15" s="100"/>
    </row>
    <row r="16" spans="1:12" s="58" customFormat="1" ht="12" customHeight="1" x14ac:dyDescent="0.2">
      <c r="A16" s="92" t="s">
        <v>438</v>
      </c>
      <c r="C16" s="92"/>
      <c r="D16" s="60">
        <v>36866.370999999999</v>
      </c>
      <c r="E16" s="60" t="s">
        <v>276</v>
      </c>
      <c r="F16" s="60">
        <v>596.87300000000005</v>
      </c>
      <c r="G16" s="92" t="s">
        <v>438</v>
      </c>
      <c r="H16" s="60"/>
      <c r="I16" s="92"/>
      <c r="J16" s="60">
        <v>14690.985999999999</v>
      </c>
      <c r="K16" s="60" t="s">
        <v>276</v>
      </c>
    </row>
    <row r="17" spans="1:11" ht="39.950000000000003" customHeight="1" x14ac:dyDescent="0.2">
      <c r="A17" s="146" t="s">
        <v>499</v>
      </c>
      <c r="B17" s="146"/>
      <c r="C17" s="146"/>
      <c r="D17" s="146"/>
      <c r="E17" s="146"/>
      <c r="F17" s="146"/>
      <c r="G17" s="146" t="s">
        <v>499</v>
      </c>
      <c r="H17" s="146"/>
      <c r="I17" s="146"/>
      <c r="J17" s="146"/>
      <c r="K17" s="146"/>
    </row>
    <row r="18" spans="1:11" ht="12" customHeight="1" x14ac:dyDescent="0.2">
      <c r="A18" s="102" t="s">
        <v>455</v>
      </c>
      <c r="B18" s="105"/>
      <c r="C18" s="93"/>
      <c r="D18" s="54">
        <v>911.524</v>
      </c>
      <c r="E18" s="54" t="s">
        <v>276</v>
      </c>
      <c r="F18" s="54" t="s">
        <v>276</v>
      </c>
      <c r="G18" s="102" t="s">
        <v>455</v>
      </c>
      <c r="I18" s="93"/>
      <c r="J18" s="100" t="s">
        <v>276</v>
      </c>
      <c r="K18" s="100" t="s">
        <v>276</v>
      </c>
    </row>
    <row r="19" spans="1:11" ht="12" customHeight="1" x14ac:dyDescent="0.2">
      <c r="A19" s="102" t="s">
        <v>454</v>
      </c>
      <c r="B19" s="105"/>
      <c r="C19" s="93"/>
      <c r="D19" s="54">
        <v>1639.81</v>
      </c>
      <c r="E19" s="54" t="s">
        <v>276</v>
      </c>
      <c r="F19" s="54">
        <v>106.633</v>
      </c>
      <c r="G19" s="102" t="s">
        <v>454</v>
      </c>
      <c r="I19" s="93"/>
      <c r="J19" s="100" t="s">
        <v>276</v>
      </c>
      <c r="K19" s="100" t="s">
        <v>276</v>
      </c>
    </row>
    <row r="20" spans="1:11" ht="12" customHeight="1" x14ac:dyDescent="0.2">
      <c r="A20" s="102" t="s">
        <v>453</v>
      </c>
      <c r="B20" s="105"/>
      <c r="C20" s="93"/>
      <c r="D20" s="54" t="s">
        <v>276</v>
      </c>
      <c r="E20" s="54" t="s">
        <v>276</v>
      </c>
      <c r="F20" s="54" t="s">
        <v>276</v>
      </c>
      <c r="G20" s="102" t="s">
        <v>453</v>
      </c>
      <c r="I20" s="93"/>
      <c r="J20" s="100" t="s">
        <v>276</v>
      </c>
      <c r="K20" s="100" t="s">
        <v>276</v>
      </c>
    </row>
    <row r="21" spans="1:11" ht="12" customHeight="1" x14ac:dyDescent="0.2">
      <c r="A21" s="102" t="s">
        <v>452</v>
      </c>
      <c r="B21" s="105"/>
      <c r="C21" s="93"/>
      <c r="D21" s="54">
        <v>2777.3119999999999</v>
      </c>
      <c r="E21" s="54" t="s">
        <v>276</v>
      </c>
      <c r="F21" s="54" t="s">
        <v>276</v>
      </c>
      <c r="G21" s="102" t="s">
        <v>452</v>
      </c>
      <c r="I21" s="93"/>
      <c r="J21" s="100" t="s">
        <v>276</v>
      </c>
      <c r="K21" s="100" t="s">
        <v>276</v>
      </c>
    </row>
    <row r="22" spans="1:11" ht="12" customHeight="1" x14ac:dyDescent="0.2">
      <c r="A22" s="102" t="s">
        <v>451</v>
      </c>
      <c r="B22" s="105"/>
      <c r="C22" s="93"/>
      <c r="D22" s="54">
        <v>1215.9649999999999</v>
      </c>
      <c r="E22" s="54" t="s">
        <v>276</v>
      </c>
      <c r="F22" s="54" t="s">
        <v>276</v>
      </c>
      <c r="G22" s="102" t="s">
        <v>451</v>
      </c>
      <c r="I22" s="93"/>
      <c r="J22" s="100" t="s">
        <v>276</v>
      </c>
      <c r="K22" s="100" t="s">
        <v>276</v>
      </c>
    </row>
    <row r="23" spans="1:11" ht="12" customHeight="1" x14ac:dyDescent="0.2">
      <c r="A23" s="102" t="s">
        <v>450</v>
      </c>
      <c r="B23" s="105"/>
      <c r="C23" s="93"/>
      <c r="D23" s="54" t="s">
        <v>276</v>
      </c>
      <c r="E23" s="54" t="s">
        <v>276</v>
      </c>
      <c r="F23" s="54" t="s">
        <v>276</v>
      </c>
      <c r="G23" s="102" t="s">
        <v>450</v>
      </c>
      <c r="I23" s="93"/>
      <c r="J23" s="100" t="s">
        <v>276</v>
      </c>
      <c r="K23" s="100" t="s">
        <v>276</v>
      </c>
    </row>
    <row r="24" spans="1:11" ht="6" customHeight="1" x14ac:dyDescent="0.2">
      <c r="A24" s="102"/>
      <c r="B24" s="105"/>
      <c r="C24" s="93"/>
      <c r="D24" s="54"/>
      <c r="E24" s="54"/>
      <c r="F24" s="54"/>
      <c r="G24" s="102"/>
      <c r="I24" s="93"/>
      <c r="J24" s="100"/>
      <c r="K24" s="100"/>
    </row>
    <row r="25" spans="1:11" ht="12" customHeight="1" x14ac:dyDescent="0.2">
      <c r="A25" s="102" t="s">
        <v>449</v>
      </c>
      <c r="B25" s="105"/>
      <c r="C25" s="93"/>
      <c r="D25" s="54">
        <v>1299.057</v>
      </c>
      <c r="E25" s="54" t="s">
        <v>276</v>
      </c>
      <c r="F25" s="54" t="s">
        <v>276</v>
      </c>
      <c r="G25" s="102" t="s">
        <v>449</v>
      </c>
      <c r="I25" s="93"/>
      <c r="J25" s="100" t="s">
        <v>276</v>
      </c>
      <c r="K25" s="100" t="s">
        <v>276</v>
      </c>
    </row>
    <row r="26" spans="1:11" s="58" customFormat="1" ht="12" customHeight="1" x14ac:dyDescent="0.2">
      <c r="A26" s="102" t="s">
        <v>448</v>
      </c>
      <c r="B26" s="101"/>
      <c r="C26" s="93"/>
      <c r="D26" s="54">
        <v>2142.4580000000001</v>
      </c>
      <c r="E26" s="54" t="s">
        <v>276</v>
      </c>
      <c r="F26" s="54" t="s">
        <v>276</v>
      </c>
      <c r="G26" s="102" t="s">
        <v>448</v>
      </c>
      <c r="I26" s="93"/>
      <c r="J26" s="100">
        <v>1053.3599999999999</v>
      </c>
      <c r="K26" s="100" t="s">
        <v>276</v>
      </c>
    </row>
    <row r="27" spans="1:11" ht="12" customHeight="1" x14ac:dyDescent="0.2">
      <c r="A27" s="102" t="s">
        <v>447</v>
      </c>
      <c r="B27" s="105"/>
      <c r="C27" s="93"/>
      <c r="D27" s="54">
        <v>245.36500000000001</v>
      </c>
      <c r="E27" s="54" t="s">
        <v>276</v>
      </c>
      <c r="F27" s="54" t="s">
        <v>276</v>
      </c>
      <c r="G27" s="102" t="s">
        <v>447</v>
      </c>
      <c r="I27" s="93"/>
      <c r="J27" s="100" t="s">
        <v>276</v>
      </c>
      <c r="K27" s="100" t="s">
        <v>276</v>
      </c>
    </row>
    <row r="28" spans="1:11" ht="12" customHeight="1" x14ac:dyDescent="0.2">
      <c r="A28" s="102" t="s">
        <v>446</v>
      </c>
      <c r="B28" s="105"/>
      <c r="C28" s="93"/>
      <c r="D28" s="54">
        <v>1579.625</v>
      </c>
      <c r="E28" s="54" t="s">
        <v>276</v>
      </c>
      <c r="F28" s="54" t="s">
        <v>276</v>
      </c>
      <c r="G28" s="102" t="s">
        <v>446</v>
      </c>
      <c r="I28" s="93"/>
      <c r="J28" s="100" t="s">
        <v>276</v>
      </c>
      <c r="K28" s="100" t="s">
        <v>276</v>
      </c>
    </row>
    <row r="29" spans="1:11" ht="12" customHeight="1" x14ac:dyDescent="0.2">
      <c r="A29" s="102" t="s">
        <v>445</v>
      </c>
      <c r="B29" s="105"/>
      <c r="C29" s="93"/>
      <c r="D29" s="54">
        <v>1409.635</v>
      </c>
      <c r="E29" s="54" t="s">
        <v>276</v>
      </c>
      <c r="F29" s="54" t="s">
        <v>276</v>
      </c>
      <c r="G29" s="102" t="s">
        <v>445</v>
      </c>
      <c r="I29" s="93"/>
      <c r="J29" s="100" t="s">
        <v>276</v>
      </c>
      <c r="K29" s="100" t="s">
        <v>276</v>
      </c>
    </row>
    <row r="30" spans="1:11" ht="12" customHeight="1" x14ac:dyDescent="0.2">
      <c r="A30" s="102" t="s">
        <v>444</v>
      </c>
      <c r="B30" s="104"/>
      <c r="C30" s="55"/>
      <c r="D30" s="54">
        <v>1132.634</v>
      </c>
      <c r="E30" s="54">
        <v>34.200000000000003</v>
      </c>
      <c r="F30" s="54" t="s">
        <v>276</v>
      </c>
      <c r="G30" s="102" t="s">
        <v>444</v>
      </c>
      <c r="H30" s="52"/>
      <c r="I30" s="55"/>
      <c r="J30" s="100">
        <v>547.5</v>
      </c>
      <c r="K30" s="100" t="s">
        <v>276</v>
      </c>
    </row>
    <row r="31" spans="1:11" ht="6" customHeight="1" x14ac:dyDescent="0.2">
      <c r="A31" s="102"/>
      <c r="B31" s="104"/>
      <c r="C31" s="55"/>
      <c r="D31" s="54"/>
      <c r="E31" s="54"/>
      <c r="F31" s="54"/>
      <c r="G31" s="102"/>
      <c r="H31" s="52"/>
      <c r="I31" s="55"/>
      <c r="J31" s="100"/>
      <c r="K31" s="100"/>
    </row>
    <row r="32" spans="1:11" ht="12" customHeight="1" x14ac:dyDescent="0.2">
      <c r="A32" s="102" t="s">
        <v>443</v>
      </c>
      <c r="B32" s="104"/>
      <c r="C32" s="55"/>
      <c r="D32" s="54">
        <v>1956.2619999999999</v>
      </c>
      <c r="E32" s="54" t="s">
        <v>276</v>
      </c>
      <c r="F32" s="54" t="s">
        <v>276</v>
      </c>
      <c r="G32" s="102" t="s">
        <v>443</v>
      </c>
      <c r="H32" s="52"/>
      <c r="I32" s="55"/>
      <c r="J32" s="100">
        <v>555</v>
      </c>
      <c r="K32" s="100" t="s">
        <v>276</v>
      </c>
    </row>
    <row r="33" spans="1:11" ht="12" customHeight="1" x14ac:dyDescent="0.2">
      <c r="A33" s="102" t="s">
        <v>442</v>
      </c>
      <c r="B33" s="104"/>
      <c r="C33" s="55"/>
      <c r="D33" s="54">
        <v>1697.59</v>
      </c>
      <c r="E33" s="54" t="s">
        <v>276</v>
      </c>
      <c r="F33" s="54" t="s">
        <v>276</v>
      </c>
      <c r="G33" s="102" t="s">
        <v>442</v>
      </c>
      <c r="H33" s="52"/>
      <c r="I33" s="55"/>
      <c r="J33" s="100">
        <v>3400</v>
      </c>
      <c r="K33" s="100" t="s">
        <v>276</v>
      </c>
    </row>
    <row r="34" spans="1:11" ht="12" customHeight="1" x14ac:dyDescent="0.2">
      <c r="A34" s="102" t="s">
        <v>441</v>
      </c>
      <c r="B34" s="104"/>
      <c r="C34" s="55"/>
      <c r="D34" s="54">
        <v>11503.424000000001</v>
      </c>
      <c r="E34" s="54" t="s">
        <v>276</v>
      </c>
      <c r="F34" s="54" t="s">
        <v>276</v>
      </c>
      <c r="G34" s="102" t="s">
        <v>441</v>
      </c>
      <c r="H34" s="52"/>
      <c r="I34" s="55"/>
      <c r="J34" s="100">
        <v>10000</v>
      </c>
      <c r="K34" s="100" t="s">
        <v>276</v>
      </c>
    </row>
    <row r="35" spans="1:11" ht="12" customHeight="1" x14ac:dyDescent="0.2">
      <c r="A35" s="102" t="s">
        <v>440</v>
      </c>
      <c r="B35" s="105"/>
      <c r="C35" s="93"/>
      <c r="D35" s="54">
        <v>1967.355</v>
      </c>
      <c r="E35" s="54" t="s">
        <v>276</v>
      </c>
      <c r="F35" s="54" t="s">
        <v>276</v>
      </c>
      <c r="G35" s="102" t="s">
        <v>440</v>
      </c>
      <c r="I35" s="93"/>
      <c r="J35" s="100" t="s">
        <v>276</v>
      </c>
      <c r="K35" s="100" t="s">
        <v>276</v>
      </c>
    </row>
    <row r="36" spans="1:11" ht="12" customHeight="1" x14ac:dyDescent="0.2">
      <c r="A36" s="102" t="s">
        <v>439</v>
      </c>
      <c r="B36" s="105"/>
      <c r="C36" s="93"/>
      <c r="D36" s="54">
        <v>1165.972</v>
      </c>
      <c r="E36" s="54" t="s">
        <v>276</v>
      </c>
      <c r="F36" s="54" t="s">
        <v>276</v>
      </c>
      <c r="G36" s="102" t="s">
        <v>439</v>
      </c>
      <c r="I36" s="93"/>
      <c r="J36" s="100" t="s">
        <v>276</v>
      </c>
      <c r="K36" s="100" t="s">
        <v>276</v>
      </c>
    </row>
    <row r="37" spans="1:11" ht="6" customHeight="1" x14ac:dyDescent="0.2">
      <c r="A37" s="102"/>
      <c r="B37" s="105"/>
      <c r="C37" s="93"/>
      <c r="D37" s="54"/>
      <c r="E37" s="54"/>
      <c r="F37" s="54"/>
      <c r="G37" s="102"/>
      <c r="I37" s="93"/>
      <c r="J37" s="100"/>
      <c r="K37" s="100"/>
    </row>
    <row r="38" spans="1:11" ht="12" customHeight="1" x14ac:dyDescent="0.2">
      <c r="A38" s="92" t="s">
        <v>438</v>
      </c>
      <c r="B38" s="58"/>
      <c r="C38" s="92"/>
      <c r="D38" s="60">
        <v>32643.988000000001</v>
      </c>
      <c r="E38" s="60">
        <v>34.200000000000003</v>
      </c>
      <c r="F38" s="60">
        <v>106.633</v>
      </c>
      <c r="G38" s="92" t="s">
        <v>438</v>
      </c>
      <c r="H38" s="60"/>
      <c r="I38" s="92"/>
      <c r="J38" s="60">
        <v>15555.86</v>
      </c>
      <c r="K38" s="60" t="s">
        <v>276</v>
      </c>
    </row>
    <row r="39" spans="1:11" ht="39.950000000000003" customHeight="1" x14ac:dyDescent="0.2">
      <c r="A39" s="146" t="s">
        <v>498</v>
      </c>
      <c r="B39" s="146"/>
      <c r="C39" s="146"/>
      <c r="D39" s="146"/>
      <c r="E39" s="146"/>
      <c r="F39" s="146"/>
      <c r="G39" s="146" t="s">
        <v>498</v>
      </c>
      <c r="H39" s="146"/>
      <c r="I39" s="146"/>
      <c r="J39" s="146"/>
      <c r="K39" s="146"/>
    </row>
    <row r="40" spans="1:11" ht="12" customHeight="1" x14ac:dyDescent="0.2">
      <c r="A40" s="102" t="s">
        <v>455</v>
      </c>
      <c r="B40" s="105"/>
      <c r="C40" s="103"/>
      <c r="D40" s="54">
        <v>6394.2199999999975</v>
      </c>
      <c r="E40" s="54" t="s">
        <v>276</v>
      </c>
      <c r="F40" s="54">
        <v>121.55599999999998</v>
      </c>
      <c r="G40" s="102" t="s">
        <v>455</v>
      </c>
      <c r="H40" s="105"/>
      <c r="I40" s="93"/>
      <c r="J40" s="100">
        <v>7039.3760000000002</v>
      </c>
      <c r="K40" s="100" t="s">
        <v>276</v>
      </c>
    </row>
    <row r="41" spans="1:11" ht="12" customHeight="1" x14ac:dyDescent="0.2">
      <c r="A41" s="102" t="s">
        <v>454</v>
      </c>
      <c r="B41" s="105"/>
      <c r="C41" s="103"/>
      <c r="D41" s="54">
        <v>6326.3559999999989</v>
      </c>
      <c r="E41" s="54" t="s">
        <v>276</v>
      </c>
      <c r="F41" s="54">
        <v>132.62299999999999</v>
      </c>
      <c r="G41" s="102" t="s">
        <v>454</v>
      </c>
      <c r="H41" s="105"/>
      <c r="I41" s="93"/>
      <c r="J41" s="100">
        <v>826.101</v>
      </c>
      <c r="K41" s="100" t="s">
        <v>276</v>
      </c>
    </row>
    <row r="42" spans="1:11" ht="12" customHeight="1" x14ac:dyDescent="0.2">
      <c r="A42" s="102" t="s">
        <v>453</v>
      </c>
      <c r="B42" s="105"/>
      <c r="C42" s="103"/>
      <c r="D42" s="54">
        <v>4172.8850000000011</v>
      </c>
      <c r="E42" s="54" t="s">
        <v>276</v>
      </c>
      <c r="F42" s="54" t="s">
        <v>276</v>
      </c>
      <c r="G42" s="102" t="s">
        <v>453</v>
      </c>
      <c r="H42" s="105"/>
      <c r="I42" s="93"/>
      <c r="J42" s="100">
        <v>307.45999999999998</v>
      </c>
      <c r="K42" s="100" t="s">
        <v>276</v>
      </c>
    </row>
    <row r="43" spans="1:11" ht="12" customHeight="1" x14ac:dyDescent="0.2">
      <c r="A43" s="102" t="s">
        <v>452</v>
      </c>
      <c r="B43" s="105"/>
      <c r="C43" s="103"/>
      <c r="D43" s="54">
        <v>9238.604000000003</v>
      </c>
      <c r="E43" s="54" t="s">
        <v>276</v>
      </c>
      <c r="F43" s="54" t="s">
        <v>276</v>
      </c>
      <c r="G43" s="102" t="s">
        <v>452</v>
      </c>
      <c r="H43" s="105"/>
      <c r="I43" s="93"/>
      <c r="J43" s="100">
        <v>1928.826</v>
      </c>
      <c r="K43" s="100" t="s">
        <v>276</v>
      </c>
    </row>
    <row r="44" spans="1:11" ht="12" customHeight="1" x14ac:dyDescent="0.2">
      <c r="A44" s="102" t="s">
        <v>451</v>
      </c>
      <c r="B44" s="105"/>
      <c r="C44" s="103"/>
      <c r="D44" s="54">
        <v>3444.1790000000005</v>
      </c>
      <c r="E44" s="54" t="s">
        <v>276</v>
      </c>
      <c r="F44" s="54" t="s">
        <v>276</v>
      </c>
      <c r="G44" s="102" t="s">
        <v>451</v>
      </c>
      <c r="H44" s="105"/>
      <c r="I44" s="93"/>
      <c r="J44" s="100">
        <v>514.66200000000003</v>
      </c>
      <c r="K44" s="100" t="s">
        <v>276</v>
      </c>
    </row>
    <row r="45" spans="1:11" ht="12" customHeight="1" x14ac:dyDescent="0.2">
      <c r="A45" s="102" t="s">
        <v>450</v>
      </c>
      <c r="B45" s="104"/>
      <c r="C45" s="103"/>
      <c r="D45" s="54">
        <v>5161.2830000000004</v>
      </c>
      <c r="E45" s="54" t="s">
        <v>276</v>
      </c>
      <c r="F45" s="54">
        <v>373.79599999999999</v>
      </c>
      <c r="G45" s="102" t="s">
        <v>450</v>
      </c>
      <c r="H45" s="104"/>
      <c r="I45" s="93"/>
      <c r="J45" s="100">
        <v>5935.7980000000007</v>
      </c>
      <c r="K45" s="100" t="s">
        <v>276</v>
      </c>
    </row>
    <row r="46" spans="1:11" ht="6" customHeight="1" x14ac:dyDescent="0.2">
      <c r="A46" s="102"/>
      <c r="B46" s="104"/>
      <c r="C46" s="103"/>
      <c r="D46" s="54"/>
      <c r="E46" s="54"/>
      <c r="F46" s="54"/>
      <c r="G46" s="102"/>
      <c r="H46" s="104"/>
      <c r="I46" s="93"/>
      <c r="J46" s="100"/>
      <c r="K46" s="100"/>
    </row>
    <row r="47" spans="1:11" ht="12" customHeight="1" x14ac:dyDescent="0.2">
      <c r="A47" s="102" t="s">
        <v>449</v>
      </c>
      <c r="B47" s="105"/>
      <c r="C47" s="103"/>
      <c r="D47" s="54">
        <v>7894.8399999999983</v>
      </c>
      <c r="E47" s="54" t="s">
        <v>276</v>
      </c>
      <c r="F47" s="54" t="s">
        <v>276</v>
      </c>
      <c r="G47" s="102" t="s">
        <v>449</v>
      </c>
      <c r="H47" s="105"/>
      <c r="I47" s="93"/>
      <c r="J47" s="100">
        <v>2498.1640000000002</v>
      </c>
      <c r="K47" s="100" t="s">
        <v>276</v>
      </c>
    </row>
    <row r="48" spans="1:11" ht="12" customHeight="1" x14ac:dyDescent="0.2">
      <c r="A48" s="102" t="s">
        <v>448</v>
      </c>
      <c r="B48" s="105"/>
      <c r="C48" s="103"/>
      <c r="D48" s="54">
        <v>5085.2539999999981</v>
      </c>
      <c r="E48" s="54" t="s">
        <v>276</v>
      </c>
      <c r="F48" s="54" t="s">
        <v>276</v>
      </c>
      <c r="G48" s="102" t="s">
        <v>448</v>
      </c>
      <c r="H48" s="105"/>
      <c r="I48" s="93"/>
      <c r="J48" s="100">
        <v>1558.36</v>
      </c>
      <c r="K48" s="100" t="s">
        <v>276</v>
      </c>
    </row>
    <row r="49" spans="1:11" ht="12" customHeight="1" x14ac:dyDescent="0.2">
      <c r="A49" s="102" t="s">
        <v>447</v>
      </c>
      <c r="B49" s="105"/>
      <c r="C49" s="103"/>
      <c r="D49" s="54">
        <v>1639.4729999999997</v>
      </c>
      <c r="E49" s="54" t="s">
        <v>276</v>
      </c>
      <c r="F49" s="54" t="s">
        <v>276</v>
      </c>
      <c r="G49" s="102" t="s">
        <v>447</v>
      </c>
      <c r="H49" s="105"/>
      <c r="I49" s="93"/>
      <c r="J49" s="100" t="s">
        <v>276</v>
      </c>
      <c r="K49" s="100" t="s">
        <v>276</v>
      </c>
    </row>
    <row r="50" spans="1:11" ht="12" customHeight="1" x14ac:dyDescent="0.2">
      <c r="A50" s="102" t="s">
        <v>446</v>
      </c>
      <c r="B50" s="105"/>
      <c r="C50" s="103"/>
      <c r="D50" s="54">
        <v>6076.259</v>
      </c>
      <c r="E50" s="54" t="s">
        <v>276</v>
      </c>
      <c r="F50" s="54">
        <v>3.7530000000000001</v>
      </c>
      <c r="G50" s="102" t="s">
        <v>446</v>
      </c>
      <c r="H50" s="105"/>
      <c r="I50" s="93"/>
      <c r="J50" s="100">
        <v>347.846</v>
      </c>
      <c r="K50" s="100" t="s">
        <v>276</v>
      </c>
    </row>
    <row r="51" spans="1:11" ht="12" customHeight="1" x14ac:dyDescent="0.2">
      <c r="A51" s="102" t="s">
        <v>445</v>
      </c>
      <c r="B51" s="105"/>
      <c r="C51" s="103"/>
      <c r="D51" s="54">
        <v>5901.0639999999967</v>
      </c>
      <c r="E51" s="54" t="s">
        <v>276</v>
      </c>
      <c r="F51" s="54">
        <v>430.755</v>
      </c>
      <c r="G51" s="102" t="s">
        <v>445</v>
      </c>
      <c r="H51" s="105"/>
      <c r="I51" s="93"/>
      <c r="J51" s="100">
        <v>1049.826</v>
      </c>
      <c r="K51" s="100" t="s">
        <v>276</v>
      </c>
    </row>
    <row r="52" spans="1:11" ht="12" customHeight="1" x14ac:dyDescent="0.2">
      <c r="A52" s="102" t="s">
        <v>444</v>
      </c>
      <c r="B52" s="104"/>
      <c r="C52" s="106"/>
      <c r="D52" s="54">
        <v>3475.2370000000005</v>
      </c>
      <c r="E52" s="54">
        <v>34.200000000000003</v>
      </c>
      <c r="F52" s="54" t="s">
        <v>276</v>
      </c>
      <c r="G52" s="102" t="s">
        <v>444</v>
      </c>
      <c r="H52" s="104"/>
      <c r="I52" s="55"/>
      <c r="J52" s="100">
        <v>647.5</v>
      </c>
      <c r="K52" s="100" t="s">
        <v>276</v>
      </c>
    </row>
    <row r="53" spans="1:11" ht="6" customHeight="1" x14ac:dyDescent="0.2">
      <c r="A53" s="102"/>
      <c r="B53" s="104"/>
      <c r="C53" s="106"/>
      <c r="D53" s="54"/>
      <c r="E53" s="54"/>
      <c r="F53" s="54"/>
      <c r="G53" s="102"/>
      <c r="H53" s="104"/>
      <c r="I53" s="55"/>
      <c r="J53" s="100"/>
      <c r="K53" s="100"/>
    </row>
    <row r="54" spans="1:11" s="58" customFormat="1" ht="12" customHeight="1" x14ac:dyDescent="0.2">
      <c r="A54" s="102" t="s">
        <v>443</v>
      </c>
      <c r="B54" s="101"/>
      <c r="C54" s="106"/>
      <c r="D54" s="54">
        <v>8684.7950000000019</v>
      </c>
      <c r="E54" s="54" t="s">
        <v>276</v>
      </c>
      <c r="F54" s="54">
        <v>3878.4069999999997</v>
      </c>
      <c r="G54" s="102" t="s">
        <v>443</v>
      </c>
      <c r="H54" s="101"/>
      <c r="I54" s="55"/>
      <c r="J54" s="100">
        <v>10492.636</v>
      </c>
      <c r="K54" s="100" t="s">
        <v>276</v>
      </c>
    </row>
    <row r="55" spans="1:11" ht="12" customHeight="1" x14ac:dyDescent="0.2">
      <c r="A55" s="102" t="s">
        <v>442</v>
      </c>
      <c r="B55" s="105"/>
      <c r="C55" s="106"/>
      <c r="D55" s="54">
        <v>10961.851999999999</v>
      </c>
      <c r="E55" s="54" t="s">
        <v>276</v>
      </c>
      <c r="F55" s="54">
        <v>886.11800000000005</v>
      </c>
      <c r="G55" s="102" t="s">
        <v>442</v>
      </c>
      <c r="H55" s="105"/>
      <c r="I55" s="55"/>
      <c r="J55" s="100">
        <v>9721.09</v>
      </c>
      <c r="K55" s="100" t="s">
        <v>276</v>
      </c>
    </row>
    <row r="56" spans="1:11" ht="12" customHeight="1" x14ac:dyDescent="0.2">
      <c r="A56" s="102" t="s">
        <v>441</v>
      </c>
      <c r="B56" s="105"/>
      <c r="C56" s="106"/>
      <c r="D56" s="54">
        <v>14284.448000000006</v>
      </c>
      <c r="E56" s="54" t="s">
        <v>276</v>
      </c>
      <c r="F56" s="54">
        <v>545.11300000000006</v>
      </c>
      <c r="G56" s="102" t="s">
        <v>441</v>
      </c>
      <c r="H56" s="105"/>
      <c r="I56" s="55"/>
      <c r="J56" s="100">
        <v>10866.741</v>
      </c>
      <c r="K56" s="100" t="s">
        <v>276</v>
      </c>
    </row>
    <row r="57" spans="1:11" ht="12" customHeight="1" x14ac:dyDescent="0.2">
      <c r="A57" s="102" t="s">
        <v>440</v>
      </c>
      <c r="B57" s="104"/>
      <c r="C57" s="103"/>
      <c r="D57" s="54">
        <v>8266.6550000000025</v>
      </c>
      <c r="E57" s="54" t="s">
        <v>276</v>
      </c>
      <c r="F57" s="54">
        <v>187.56100000000001</v>
      </c>
      <c r="G57" s="102" t="s">
        <v>440</v>
      </c>
      <c r="H57" s="104"/>
      <c r="I57" s="93"/>
      <c r="J57" s="100">
        <v>2769.3580000000002</v>
      </c>
      <c r="K57" s="100" t="s">
        <v>276</v>
      </c>
    </row>
    <row r="58" spans="1:11" s="58" customFormat="1" ht="12" customHeight="1" x14ac:dyDescent="0.2">
      <c r="A58" s="102" t="s">
        <v>439</v>
      </c>
      <c r="B58" s="101"/>
      <c r="C58" s="103"/>
      <c r="D58" s="54">
        <v>3084.5729999999994</v>
      </c>
      <c r="E58" s="54" t="s">
        <v>276</v>
      </c>
      <c r="F58" s="54" t="s">
        <v>276</v>
      </c>
      <c r="G58" s="102" t="s">
        <v>439</v>
      </c>
      <c r="H58" s="101"/>
      <c r="I58" s="93"/>
      <c r="J58" s="100">
        <v>336.40600000000001</v>
      </c>
      <c r="K58" s="100" t="s">
        <v>276</v>
      </c>
    </row>
    <row r="59" spans="1:11" s="58" customFormat="1" ht="6" customHeight="1" x14ac:dyDescent="0.2">
      <c r="A59" s="102"/>
      <c r="B59" s="101"/>
      <c r="C59" s="103"/>
      <c r="D59" s="54"/>
      <c r="E59" s="54"/>
      <c r="F59" s="54"/>
      <c r="G59" s="102"/>
      <c r="H59" s="101"/>
      <c r="I59" s="93"/>
      <c r="J59" s="100"/>
      <c r="K59" s="100"/>
    </row>
    <row r="60" spans="1:11" s="58" customFormat="1" ht="12" customHeight="1" x14ac:dyDescent="0.2">
      <c r="A60" s="92" t="s">
        <v>438</v>
      </c>
      <c r="C60" s="92"/>
      <c r="D60" s="60">
        <v>110091.977</v>
      </c>
      <c r="E60" s="60">
        <v>34.200000000000003</v>
      </c>
      <c r="F60" s="60">
        <v>6559.6819999999998</v>
      </c>
      <c r="G60" s="92" t="s">
        <v>438</v>
      </c>
      <c r="H60" s="60"/>
      <c r="I60" s="92"/>
      <c r="J60" s="60">
        <v>56840.150000000009</v>
      </c>
      <c r="K60" s="60" t="s">
        <v>276</v>
      </c>
    </row>
  </sheetData>
  <mergeCells count="19">
    <mergeCell ref="A39:F39"/>
    <mergeCell ref="G8:K8"/>
    <mergeCell ref="G17:K17"/>
    <mergeCell ref="G39:K39"/>
    <mergeCell ref="A17:F17"/>
    <mergeCell ref="A1:F1"/>
    <mergeCell ref="G2:K2"/>
    <mergeCell ref="A8:F8"/>
    <mergeCell ref="G1:K1"/>
    <mergeCell ref="A3:C7"/>
    <mergeCell ref="G3:I7"/>
    <mergeCell ref="A2:F2"/>
    <mergeCell ref="D5:D7"/>
    <mergeCell ref="E5:E7"/>
    <mergeCell ref="K5:K7"/>
    <mergeCell ref="F3:F7"/>
    <mergeCell ref="D3:E4"/>
    <mergeCell ref="J3:K4"/>
    <mergeCell ref="J5:J7"/>
  </mergeCells>
  <pageMargins left="0.78740157480314965" right="0.78740157480314965" top="0.59055118110236227" bottom="0.59055118110236227" header="0.27559055118110237" footer="0.51181102362204722"/>
  <pageSetup paperSize="9" firstPageNumber="44" orientation="portrait" useFirstPageNumber="1" verticalDpi="300" r:id="rId1"/>
  <headerFooter alignWithMargins="0">
    <oddHeader>&amp;C&amp;8- &amp;P -</odd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2"/>
  <sheetViews>
    <sheetView workbookViewId="0">
      <selection sqref="A1:G1"/>
    </sheetView>
  </sheetViews>
  <sheetFormatPr baseColWidth="10" defaultRowHeight="11.25" x14ac:dyDescent="0.2"/>
  <cols>
    <col min="1" max="1" width="3.28515625" style="52" customWidth="1"/>
    <col min="2" max="2" width="0.85546875" style="52" customWidth="1"/>
    <col min="3" max="3" width="30.85546875" style="52" customWidth="1"/>
    <col min="4" max="4" width="12.7109375" style="52" customWidth="1"/>
    <col min="5" max="5" width="12.7109375" style="51" customWidth="1"/>
    <col min="6" max="6" width="12.7109375" style="52" customWidth="1"/>
    <col min="7" max="7" width="12.7109375" style="51" customWidth="1"/>
    <col min="8" max="16384" width="11.42578125" style="51"/>
  </cols>
  <sheetData>
    <row r="1" spans="1:9" x14ac:dyDescent="0.2">
      <c r="A1" s="147" t="s">
        <v>526</v>
      </c>
      <c r="B1" s="147"/>
      <c r="C1" s="147"/>
      <c r="D1" s="147"/>
      <c r="E1" s="147"/>
      <c r="F1" s="147"/>
      <c r="G1" s="147"/>
    </row>
    <row r="2" spans="1:9" ht="15.95" customHeight="1" thickBot="1" x14ac:dyDescent="0.25">
      <c r="A2" s="148" t="s">
        <v>525</v>
      </c>
      <c r="B2" s="148"/>
      <c r="C2" s="148"/>
      <c r="D2" s="148"/>
      <c r="E2" s="148"/>
      <c r="F2" s="148"/>
      <c r="G2" s="148"/>
    </row>
    <row r="3" spans="1:9" ht="15" customHeight="1" x14ac:dyDescent="0.2">
      <c r="A3" s="198" t="s">
        <v>524</v>
      </c>
      <c r="B3" s="198"/>
      <c r="C3" s="190"/>
      <c r="D3" s="212" t="s">
        <v>523</v>
      </c>
      <c r="E3" s="213"/>
      <c r="F3" s="198" t="s">
        <v>522</v>
      </c>
      <c r="G3" s="198"/>
    </row>
    <row r="4" spans="1:9" ht="15" customHeight="1" x14ac:dyDescent="0.2">
      <c r="A4" s="199"/>
      <c r="B4" s="199"/>
      <c r="C4" s="192"/>
      <c r="D4" s="214"/>
      <c r="E4" s="215"/>
      <c r="F4" s="199"/>
      <c r="G4" s="199"/>
    </row>
    <row r="5" spans="1:9" ht="15" customHeight="1" x14ac:dyDescent="0.2">
      <c r="A5" s="199"/>
      <c r="B5" s="199"/>
      <c r="C5" s="192"/>
      <c r="D5" s="216"/>
      <c r="E5" s="217"/>
      <c r="F5" s="218"/>
      <c r="G5" s="218"/>
    </row>
    <row r="6" spans="1:9" ht="15" customHeight="1" x14ac:dyDescent="0.2">
      <c r="A6" s="199"/>
      <c r="B6" s="199"/>
      <c r="C6" s="192"/>
      <c r="D6" s="219" t="s">
        <v>266</v>
      </c>
      <c r="E6" s="171" t="s">
        <v>408</v>
      </c>
      <c r="F6" s="211" t="s">
        <v>266</v>
      </c>
      <c r="G6" s="185" t="s">
        <v>408</v>
      </c>
    </row>
    <row r="7" spans="1:9" ht="15" customHeight="1" thickBot="1" x14ac:dyDescent="0.25">
      <c r="A7" s="200"/>
      <c r="B7" s="200"/>
      <c r="C7" s="194"/>
      <c r="D7" s="164"/>
      <c r="E7" s="165"/>
      <c r="F7" s="159"/>
      <c r="G7" s="170"/>
    </row>
    <row r="8" spans="1:9" x14ac:dyDescent="0.2">
      <c r="A8" s="99"/>
      <c r="B8" s="99"/>
      <c r="C8" s="112"/>
      <c r="D8" s="99"/>
      <c r="E8" s="96"/>
      <c r="F8" s="99"/>
      <c r="G8" s="96"/>
    </row>
    <row r="9" spans="1:9" x14ac:dyDescent="0.2">
      <c r="C9" s="93"/>
    </row>
    <row r="10" spans="1:9" x14ac:dyDescent="0.2">
      <c r="C10" s="93"/>
      <c r="D10" s="108"/>
      <c r="E10" s="108"/>
      <c r="F10" s="108"/>
      <c r="G10" s="108"/>
    </row>
    <row r="11" spans="1:9" x14ac:dyDescent="0.2">
      <c r="A11" s="52" t="s">
        <v>414</v>
      </c>
      <c r="C11" s="93"/>
      <c r="D11" s="110">
        <v>1677444.2300000002</v>
      </c>
      <c r="E11" s="110">
        <v>776.25565783086381</v>
      </c>
      <c r="F11" s="110">
        <v>160741.15</v>
      </c>
      <c r="G11" s="110">
        <v>74.384724631792693</v>
      </c>
      <c r="I11" s="111"/>
    </row>
    <row r="12" spans="1:9" x14ac:dyDescent="0.2">
      <c r="C12" s="93"/>
      <c r="D12" s="110"/>
      <c r="E12" s="110"/>
      <c r="F12" s="110"/>
      <c r="G12" s="110"/>
    </row>
    <row r="13" spans="1:9" x14ac:dyDescent="0.2">
      <c r="C13" s="93"/>
      <c r="D13" s="110"/>
      <c r="E13" s="110"/>
      <c r="F13" s="110"/>
      <c r="G13" s="110"/>
    </row>
    <row r="14" spans="1:9" x14ac:dyDescent="0.2">
      <c r="B14" s="52" t="s">
        <v>264</v>
      </c>
      <c r="C14" s="93"/>
      <c r="D14" s="110"/>
      <c r="E14" s="110"/>
      <c r="F14" s="110"/>
      <c r="G14" s="110"/>
    </row>
    <row r="15" spans="1:9" x14ac:dyDescent="0.2">
      <c r="C15" s="93"/>
      <c r="D15" s="110"/>
      <c r="E15" s="110"/>
      <c r="F15" s="110"/>
      <c r="G15" s="110"/>
    </row>
    <row r="16" spans="1:9" x14ac:dyDescent="0.2">
      <c r="A16" s="51"/>
      <c r="B16" s="52" t="s">
        <v>521</v>
      </c>
      <c r="C16" s="93"/>
      <c r="D16" s="110">
        <v>358536.79800000001</v>
      </c>
      <c r="E16" s="110">
        <v>644.92575211130793</v>
      </c>
      <c r="F16" s="110">
        <v>73031.040999999997</v>
      </c>
      <c r="G16" s="110">
        <v>131.36615071905888</v>
      </c>
      <c r="I16" s="111"/>
    </row>
    <row r="17" spans="1:9" x14ac:dyDescent="0.2">
      <c r="A17" s="51"/>
      <c r="C17" s="93"/>
      <c r="D17" s="110"/>
      <c r="E17" s="110"/>
      <c r="F17" s="110"/>
      <c r="G17" s="110"/>
    </row>
    <row r="18" spans="1:9" x14ac:dyDescent="0.2">
      <c r="B18" s="52" t="s">
        <v>520</v>
      </c>
      <c r="C18" s="93"/>
      <c r="D18" s="110">
        <v>920564.65300000005</v>
      </c>
      <c r="E18" s="110">
        <v>573.55767260973153</v>
      </c>
      <c r="F18" s="110">
        <v>42868.451000000001</v>
      </c>
      <c r="G18" s="110">
        <v>26.709182134917707</v>
      </c>
      <c r="I18" s="111"/>
    </row>
    <row r="19" spans="1:9" x14ac:dyDescent="0.2">
      <c r="C19" s="93"/>
      <c r="D19" s="110"/>
      <c r="E19" s="110"/>
      <c r="F19" s="110"/>
      <c r="G19" s="110"/>
    </row>
    <row r="20" spans="1:9" x14ac:dyDescent="0.2">
      <c r="B20" s="52" t="s">
        <v>519</v>
      </c>
      <c r="C20" s="93"/>
      <c r="D20" s="110">
        <v>19726.931</v>
      </c>
      <c r="E20" s="110">
        <v>43.159540114205704</v>
      </c>
      <c r="F20" s="110">
        <v>71.998999999999995</v>
      </c>
      <c r="G20" s="110">
        <v>0.15752291771501084</v>
      </c>
    </row>
    <row r="21" spans="1:9" x14ac:dyDescent="0.2">
      <c r="C21" s="93"/>
      <c r="D21" s="110"/>
      <c r="E21" s="110"/>
      <c r="F21" s="110"/>
      <c r="G21" s="110"/>
    </row>
    <row r="22" spans="1:9" x14ac:dyDescent="0.2">
      <c r="B22" s="52" t="s">
        <v>234</v>
      </c>
      <c r="C22" s="93"/>
      <c r="D22" s="110">
        <v>378615.848</v>
      </c>
      <c r="E22" s="110">
        <v>235.89654880224896</v>
      </c>
      <c r="F22" s="110">
        <v>44769.659</v>
      </c>
      <c r="G22" s="110">
        <v>27.893729501659806</v>
      </c>
      <c r="I22" s="111"/>
    </row>
    <row r="23" spans="1:9" x14ac:dyDescent="0.2">
      <c r="C23" s="93"/>
      <c r="D23" s="110"/>
      <c r="E23" s="110"/>
      <c r="F23" s="110"/>
      <c r="G23" s="110"/>
    </row>
    <row r="24" spans="1:9" x14ac:dyDescent="0.2">
      <c r="C24" s="93"/>
      <c r="D24" s="110"/>
      <c r="E24" s="110"/>
      <c r="F24" s="110"/>
      <c r="G24" s="110"/>
    </row>
    <row r="25" spans="1:9" x14ac:dyDescent="0.2">
      <c r="C25" s="93"/>
      <c r="D25" s="110"/>
      <c r="E25" s="110"/>
      <c r="F25" s="110"/>
      <c r="G25" s="110"/>
    </row>
    <row r="26" spans="1:9" x14ac:dyDescent="0.2">
      <c r="A26" s="52" t="s">
        <v>2</v>
      </c>
      <c r="C26" s="93"/>
      <c r="D26" s="110"/>
      <c r="E26" s="110"/>
      <c r="F26" s="110"/>
      <c r="G26" s="110"/>
    </row>
    <row r="27" spans="1:9" x14ac:dyDescent="0.2">
      <c r="C27" s="93"/>
      <c r="D27" s="110"/>
      <c r="E27" s="110"/>
      <c r="F27" s="110"/>
      <c r="G27" s="110"/>
    </row>
    <row r="28" spans="1:9" x14ac:dyDescent="0.2">
      <c r="C28" s="93"/>
      <c r="D28" s="110"/>
      <c r="E28" s="110"/>
      <c r="F28" s="110"/>
      <c r="G28" s="110"/>
    </row>
    <row r="29" spans="1:9" x14ac:dyDescent="0.2">
      <c r="A29" s="52" t="s">
        <v>509</v>
      </c>
      <c r="C29" s="93"/>
      <c r="D29" s="110">
        <v>41666.959999999999</v>
      </c>
      <c r="E29" s="110">
        <v>534.32880225698898</v>
      </c>
      <c r="F29" s="110" t="s">
        <v>516</v>
      </c>
      <c r="G29" s="110" t="s">
        <v>516</v>
      </c>
      <c r="I29" s="111"/>
    </row>
    <row r="30" spans="1:9" x14ac:dyDescent="0.2">
      <c r="C30" s="93"/>
      <c r="D30" s="110"/>
      <c r="E30" s="110"/>
      <c r="F30" s="110"/>
      <c r="G30" s="110"/>
    </row>
    <row r="31" spans="1:9" x14ac:dyDescent="0.2">
      <c r="A31" s="52" t="s">
        <v>518</v>
      </c>
      <c r="C31" s="93"/>
      <c r="D31" s="110">
        <v>166651.65</v>
      </c>
      <c r="E31" s="110">
        <v>1049.5097298318533</v>
      </c>
      <c r="F31" s="110">
        <v>72031.040999999997</v>
      </c>
      <c r="G31" s="110">
        <v>453.62454184772344</v>
      </c>
    </row>
    <row r="32" spans="1:9" x14ac:dyDescent="0.2">
      <c r="C32" s="93"/>
      <c r="D32" s="110"/>
      <c r="E32" s="110"/>
      <c r="F32" s="110"/>
      <c r="G32" s="110"/>
    </row>
    <row r="33" spans="1:9" x14ac:dyDescent="0.2">
      <c r="A33" s="52" t="s">
        <v>517</v>
      </c>
      <c r="C33" s="93"/>
      <c r="D33" s="110">
        <v>22309.816999999999</v>
      </c>
      <c r="E33" s="110">
        <v>203.83197200599349</v>
      </c>
      <c r="F33" s="110" t="s">
        <v>516</v>
      </c>
      <c r="G33" s="110" t="s">
        <v>516</v>
      </c>
    </row>
    <row r="34" spans="1:9" x14ac:dyDescent="0.2">
      <c r="C34" s="93"/>
      <c r="D34" s="110"/>
      <c r="E34" s="110"/>
      <c r="F34" s="110"/>
      <c r="G34" s="110"/>
    </row>
    <row r="35" spans="1:9" x14ac:dyDescent="0.2">
      <c r="A35" s="52" t="s">
        <v>515</v>
      </c>
      <c r="C35" s="93"/>
      <c r="D35" s="110">
        <v>127908.371</v>
      </c>
      <c r="E35" s="110">
        <v>609.92103970664675</v>
      </c>
      <c r="F35" s="110">
        <v>1000</v>
      </c>
      <c r="G35" s="110">
        <v>4.7684216047646073</v>
      </c>
    </row>
    <row r="36" spans="1:9" x14ac:dyDescent="0.2">
      <c r="C36" s="93"/>
      <c r="D36" s="110"/>
      <c r="E36" s="110"/>
      <c r="F36" s="110"/>
      <c r="G36" s="110"/>
    </row>
    <row r="37" spans="1:9" x14ac:dyDescent="0.2">
      <c r="C37" s="93"/>
      <c r="D37" s="110"/>
      <c r="E37" s="110"/>
      <c r="F37" s="110"/>
      <c r="G37" s="110"/>
    </row>
    <row r="38" spans="1:9" x14ac:dyDescent="0.2">
      <c r="C38" s="93"/>
      <c r="D38" s="110"/>
      <c r="E38" s="110"/>
      <c r="F38" s="110"/>
      <c r="G38" s="110"/>
    </row>
    <row r="39" spans="1:9" x14ac:dyDescent="0.2">
      <c r="A39" s="52" t="s">
        <v>3</v>
      </c>
      <c r="C39" s="93"/>
      <c r="D39" s="110"/>
      <c r="E39" s="110"/>
      <c r="F39" s="110"/>
      <c r="G39" s="110"/>
    </row>
    <row r="40" spans="1:9" x14ac:dyDescent="0.2">
      <c r="C40" s="93"/>
      <c r="D40" s="110"/>
      <c r="E40" s="110"/>
      <c r="F40" s="110"/>
      <c r="G40" s="110"/>
    </row>
    <row r="41" spans="1:9" x14ac:dyDescent="0.2">
      <c r="C41" s="93"/>
      <c r="D41" s="110"/>
      <c r="E41" s="110"/>
      <c r="F41" s="110"/>
      <c r="G41" s="110"/>
    </row>
    <row r="42" spans="1:9" x14ac:dyDescent="0.2">
      <c r="A42" s="52" t="s">
        <v>514</v>
      </c>
      <c r="C42" s="93"/>
      <c r="D42" s="110">
        <v>94586.347999999998</v>
      </c>
      <c r="E42" s="110">
        <v>395.05792234696605</v>
      </c>
      <c r="F42" s="110">
        <v>7553.7309999999998</v>
      </c>
      <c r="G42" s="110">
        <v>31.54959820235231</v>
      </c>
      <c r="I42" s="111"/>
    </row>
    <row r="43" spans="1:9" x14ac:dyDescent="0.2">
      <c r="C43" s="93"/>
      <c r="D43" s="110"/>
      <c r="E43" s="110"/>
      <c r="F43" s="110"/>
      <c r="G43" s="110"/>
    </row>
    <row r="44" spans="1:9" x14ac:dyDescent="0.2">
      <c r="A44" s="52" t="s">
        <v>513</v>
      </c>
      <c r="C44" s="93"/>
      <c r="D44" s="110">
        <v>163501.45600000001</v>
      </c>
      <c r="E44" s="110">
        <v>556.80162373486257</v>
      </c>
      <c r="F44" s="110">
        <v>9884.61</v>
      </c>
      <c r="G44" s="110">
        <v>33.661883096538666</v>
      </c>
    </row>
    <row r="45" spans="1:9" x14ac:dyDescent="0.2">
      <c r="C45" s="93"/>
      <c r="D45" s="110"/>
      <c r="E45" s="110"/>
      <c r="F45" s="110"/>
      <c r="G45" s="110"/>
    </row>
    <row r="46" spans="1:9" x14ac:dyDescent="0.2">
      <c r="A46" s="52" t="s">
        <v>512</v>
      </c>
      <c r="C46" s="93"/>
      <c r="D46" s="110">
        <v>141198.079</v>
      </c>
      <c r="E46" s="110">
        <v>640.86272098036989</v>
      </c>
      <c r="F46" s="110">
        <v>7556.6540000000005</v>
      </c>
      <c r="G46" s="110">
        <v>34.297760127084985</v>
      </c>
    </row>
    <row r="47" spans="1:9" x14ac:dyDescent="0.2">
      <c r="C47" s="93"/>
      <c r="D47" s="110"/>
      <c r="E47" s="110"/>
      <c r="F47" s="110"/>
      <c r="G47" s="110"/>
    </row>
    <row r="48" spans="1:9" x14ac:dyDescent="0.2">
      <c r="A48" s="52" t="s">
        <v>511</v>
      </c>
      <c r="C48" s="93"/>
      <c r="D48" s="110">
        <v>182133.08600000001</v>
      </c>
      <c r="E48" s="110">
        <v>640.27436449987874</v>
      </c>
      <c r="F48" s="110">
        <v>6813.0249999999996</v>
      </c>
      <c r="G48" s="110">
        <v>23.950647013123064</v>
      </c>
    </row>
    <row r="49" spans="1:7" x14ac:dyDescent="0.2">
      <c r="C49" s="93"/>
      <c r="D49" s="110"/>
      <c r="E49" s="110"/>
      <c r="F49" s="110"/>
      <c r="G49" s="110"/>
    </row>
    <row r="50" spans="1:7" x14ac:dyDescent="0.2">
      <c r="A50" s="52" t="s">
        <v>510</v>
      </c>
      <c r="C50" s="93"/>
      <c r="D50" s="110">
        <v>119121.85</v>
      </c>
      <c r="E50" s="110">
        <v>581.17007937785718</v>
      </c>
      <c r="F50" s="110">
        <v>4341.2349999999997</v>
      </c>
      <c r="G50" s="110">
        <v>21.179958920617263</v>
      </c>
    </row>
    <row r="51" spans="1:7" x14ac:dyDescent="0.2">
      <c r="C51" s="93"/>
      <c r="D51" s="110"/>
      <c r="E51" s="110"/>
      <c r="F51" s="110"/>
      <c r="G51" s="110"/>
    </row>
    <row r="52" spans="1:7" x14ac:dyDescent="0.2">
      <c r="A52" s="52" t="s">
        <v>509</v>
      </c>
      <c r="C52" s="93"/>
      <c r="D52" s="110">
        <v>220023.834</v>
      </c>
      <c r="E52" s="110">
        <v>607.49018871571161</v>
      </c>
      <c r="F52" s="110">
        <v>6719.1959999999999</v>
      </c>
      <c r="G52" s="110">
        <v>18.551834007482363</v>
      </c>
    </row>
    <row r="53" spans="1:7" x14ac:dyDescent="0.2">
      <c r="D53" s="109"/>
      <c r="E53" s="109"/>
      <c r="F53" s="109"/>
      <c r="G53" s="109"/>
    </row>
    <row r="54" spans="1:7" x14ac:dyDescent="0.2">
      <c r="D54" s="108"/>
      <c r="E54" s="108"/>
      <c r="F54" s="108"/>
      <c r="G54" s="108"/>
    </row>
    <row r="55" spans="1:7" x14ac:dyDescent="0.2">
      <c r="D55" s="108"/>
      <c r="E55" s="108"/>
      <c r="F55" s="108"/>
      <c r="G55" s="108"/>
    </row>
    <row r="56" spans="1:7" x14ac:dyDescent="0.2">
      <c r="D56" s="108"/>
      <c r="E56" s="108"/>
      <c r="F56" s="108"/>
      <c r="G56" s="108"/>
    </row>
    <row r="57" spans="1:7" x14ac:dyDescent="0.2">
      <c r="D57" s="108"/>
      <c r="E57" s="108"/>
      <c r="F57" s="108"/>
      <c r="G57" s="108"/>
    </row>
    <row r="58" spans="1:7" x14ac:dyDescent="0.2">
      <c r="D58" s="108"/>
      <c r="E58" s="108"/>
      <c r="F58" s="108"/>
      <c r="G58" s="108"/>
    </row>
    <row r="59" spans="1:7" x14ac:dyDescent="0.2">
      <c r="D59" s="108"/>
      <c r="E59" s="108"/>
      <c r="F59" s="108"/>
      <c r="G59" s="108"/>
    </row>
    <row r="60" spans="1:7" x14ac:dyDescent="0.2">
      <c r="D60" s="108"/>
      <c r="E60" s="108"/>
      <c r="F60" s="108"/>
      <c r="G60" s="108"/>
    </row>
    <row r="61" spans="1:7" x14ac:dyDescent="0.2">
      <c r="D61" s="108"/>
      <c r="E61" s="108"/>
      <c r="F61" s="108"/>
      <c r="G61" s="108"/>
    </row>
    <row r="62" spans="1:7" x14ac:dyDescent="0.2">
      <c r="D62" s="108"/>
      <c r="E62" s="108"/>
      <c r="F62" s="108"/>
      <c r="G62" s="108"/>
    </row>
  </sheetData>
  <mergeCells count="9">
    <mergeCell ref="F6:F7"/>
    <mergeCell ref="G6:G7"/>
    <mergeCell ref="D3:E5"/>
    <mergeCell ref="F3:G5"/>
    <mergeCell ref="A1:G1"/>
    <mergeCell ref="A2:G2"/>
    <mergeCell ref="D6:D7"/>
    <mergeCell ref="E6:E7"/>
    <mergeCell ref="A3:C7"/>
  </mergeCells>
  <pageMargins left="0.78740157480314965" right="0.78740157480314965" top="0.59055118110236227" bottom="0.59055118110236227" header="0.27559055118110237" footer="0.51181102362204722"/>
  <pageSetup paperSize="9" firstPageNumber="40" orientation="portrait" verticalDpi="300" r:id="rId1"/>
  <headerFooter alignWithMargins="0">
    <oddHeader>&amp;C&amp;8- 46 -</oddHeader>
    <oddFooter>&amp;L&amp;8&amp;X____________&amp;X
1) ohne Kassenkredit</oddFoot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5"/>
  <sheetViews>
    <sheetView workbookViewId="0">
      <selection sqref="A1:G1"/>
    </sheetView>
  </sheetViews>
  <sheetFormatPr baseColWidth="10" defaultRowHeight="11.25" x14ac:dyDescent="0.2"/>
  <cols>
    <col min="1" max="1" width="3.28515625" style="52" customWidth="1"/>
    <col min="2" max="2" width="0.85546875" style="52" customWidth="1"/>
    <col min="3" max="3" width="30.85546875" style="52" customWidth="1"/>
    <col min="4" max="4" width="12.7109375" style="52" customWidth="1"/>
    <col min="5" max="5" width="12.7109375" style="51" customWidth="1"/>
    <col min="6" max="6" width="12.7109375" style="52" customWidth="1"/>
    <col min="7" max="7" width="12.7109375" style="51" customWidth="1"/>
    <col min="8" max="16384" width="11.42578125" style="51"/>
  </cols>
  <sheetData>
    <row r="1" spans="1:9" x14ac:dyDescent="0.2">
      <c r="A1" s="147" t="s">
        <v>530</v>
      </c>
      <c r="B1" s="147"/>
      <c r="C1" s="147"/>
      <c r="D1" s="147"/>
      <c r="E1" s="147"/>
      <c r="F1" s="147"/>
      <c r="G1" s="147"/>
    </row>
    <row r="2" spans="1:9" ht="15.95" customHeight="1" thickBot="1" x14ac:dyDescent="0.25">
      <c r="A2" s="148" t="s">
        <v>529</v>
      </c>
      <c r="B2" s="148"/>
      <c r="C2" s="148"/>
      <c r="D2" s="148"/>
      <c r="E2" s="148"/>
      <c r="F2" s="148"/>
      <c r="G2" s="148"/>
    </row>
    <row r="3" spans="1:9" ht="15" customHeight="1" x14ac:dyDescent="0.2">
      <c r="A3" s="198" t="s">
        <v>528</v>
      </c>
      <c r="B3" s="198"/>
      <c r="C3" s="190"/>
      <c r="D3" s="212" t="s">
        <v>527</v>
      </c>
      <c r="E3" s="213"/>
      <c r="F3" s="198" t="s">
        <v>522</v>
      </c>
      <c r="G3" s="198"/>
    </row>
    <row r="4" spans="1:9" ht="15" customHeight="1" x14ac:dyDescent="0.2">
      <c r="A4" s="199"/>
      <c r="B4" s="199"/>
      <c r="C4" s="192"/>
      <c r="D4" s="214"/>
      <c r="E4" s="215"/>
      <c r="F4" s="199"/>
      <c r="G4" s="199"/>
    </row>
    <row r="5" spans="1:9" ht="15" customHeight="1" x14ac:dyDescent="0.2">
      <c r="A5" s="199"/>
      <c r="B5" s="199"/>
      <c r="C5" s="192"/>
      <c r="D5" s="216"/>
      <c r="E5" s="217"/>
      <c r="F5" s="218"/>
      <c r="G5" s="218"/>
    </row>
    <row r="6" spans="1:9" ht="15" customHeight="1" x14ac:dyDescent="0.2">
      <c r="A6" s="199"/>
      <c r="B6" s="199"/>
      <c r="C6" s="192"/>
      <c r="D6" s="219" t="s">
        <v>266</v>
      </c>
      <c r="E6" s="171" t="s">
        <v>408</v>
      </c>
      <c r="F6" s="211" t="s">
        <v>266</v>
      </c>
      <c r="G6" s="185" t="s">
        <v>408</v>
      </c>
    </row>
    <row r="7" spans="1:9" ht="15" customHeight="1" thickBot="1" x14ac:dyDescent="0.25">
      <c r="A7" s="200"/>
      <c r="B7" s="200"/>
      <c r="C7" s="194"/>
      <c r="D7" s="164"/>
      <c r="E7" s="165"/>
      <c r="F7" s="159"/>
      <c r="G7" s="170"/>
    </row>
    <row r="8" spans="1:9" ht="11.25" customHeight="1" x14ac:dyDescent="0.2">
      <c r="A8" s="99"/>
      <c r="B8" s="99"/>
      <c r="C8" s="112"/>
      <c r="D8" s="99"/>
      <c r="E8" s="96"/>
      <c r="F8" s="99"/>
      <c r="G8" s="96"/>
    </row>
    <row r="9" spans="1:9" x14ac:dyDescent="0.2">
      <c r="A9" s="77"/>
      <c r="C9" s="93"/>
    </row>
    <row r="10" spans="1:9" x14ac:dyDescent="0.2">
      <c r="A10" s="77" t="s">
        <v>465</v>
      </c>
      <c r="C10" s="93"/>
      <c r="D10" s="110">
        <v>127908.371</v>
      </c>
      <c r="E10" s="110">
        <v>609.92103970664675</v>
      </c>
      <c r="F10" s="110">
        <v>1000</v>
      </c>
      <c r="G10" s="110">
        <v>4.7684216047646073</v>
      </c>
    </row>
    <row r="11" spans="1:9" x14ac:dyDescent="0.2">
      <c r="A11" s="77"/>
      <c r="C11" s="93"/>
      <c r="D11" s="110"/>
      <c r="E11" s="110"/>
      <c r="F11" s="110"/>
      <c r="G11" s="110"/>
      <c r="I11" s="111"/>
    </row>
    <row r="12" spans="1:9" x14ac:dyDescent="0.2">
      <c r="A12" s="77" t="s">
        <v>464</v>
      </c>
      <c r="C12" s="93"/>
      <c r="D12" s="110">
        <v>101124.986</v>
      </c>
      <c r="E12" s="110">
        <v>1068.0261290186304</v>
      </c>
      <c r="F12" s="110">
        <v>51031.040999999997</v>
      </c>
      <c r="G12" s="110">
        <v>538.96160914198811</v>
      </c>
    </row>
    <row r="13" spans="1:9" x14ac:dyDescent="0.2">
      <c r="A13" s="77"/>
      <c r="C13" s="93"/>
      <c r="D13" s="110"/>
      <c r="E13" s="110"/>
      <c r="F13" s="110"/>
      <c r="G13" s="110"/>
    </row>
    <row r="14" spans="1:9" x14ac:dyDescent="0.2">
      <c r="A14" s="77" t="s">
        <v>463</v>
      </c>
      <c r="C14" s="93"/>
      <c r="D14" s="110">
        <v>22309.816999999999</v>
      </c>
      <c r="E14" s="110">
        <v>203.83197200599349</v>
      </c>
      <c r="F14" s="110" t="s">
        <v>516</v>
      </c>
      <c r="G14" s="110" t="s">
        <v>516</v>
      </c>
    </row>
    <row r="15" spans="1:9" x14ac:dyDescent="0.2">
      <c r="A15" s="77"/>
      <c r="C15" s="93"/>
      <c r="D15" s="110"/>
      <c r="E15" s="110"/>
      <c r="F15" s="110"/>
      <c r="G15" s="110"/>
    </row>
    <row r="16" spans="1:9" x14ac:dyDescent="0.2">
      <c r="A16" s="77" t="s">
        <v>462</v>
      </c>
      <c r="C16" s="93"/>
      <c r="D16" s="110">
        <v>16812.394</v>
      </c>
      <c r="E16" s="110">
        <v>475.06058208533483</v>
      </c>
      <c r="F16" s="110" t="s">
        <v>516</v>
      </c>
      <c r="G16" s="110" t="s">
        <v>516</v>
      </c>
    </row>
    <row r="17" spans="1:10" x14ac:dyDescent="0.2">
      <c r="A17" s="77"/>
      <c r="C17" s="93"/>
      <c r="D17" s="110"/>
      <c r="E17" s="110"/>
      <c r="F17" s="110"/>
      <c r="G17" s="110"/>
      <c r="J17" s="111"/>
    </row>
    <row r="18" spans="1:10" x14ac:dyDescent="0.2">
      <c r="A18" s="77" t="s">
        <v>461</v>
      </c>
      <c r="C18" s="93"/>
      <c r="D18" s="110">
        <v>65526.663999999997</v>
      </c>
      <c r="E18" s="110">
        <v>1022.1611705612579</v>
      </c>
      <c r="F18" s="110">
        <v>21000</v>
      </c>
      <c r="G18" s="110">
        <v>327.58244158113126</v>
      </c>
    </row>
    <row r="19" spans="1:10" x14ac:dyDescent="0.2">
      <c r="A19" s="77"/>
      <c r="C19" s="93"/>
      <c r="D19" s="110"/>
      <c r="E19" s="110"/>
      <c r="F19" s="110"/>
      <c r="G19" s="110"/>
    </row>
    <row r="20" spans="1:10" x14ac:dyDescent="0.2">
      <c r="A20" s="77" t="s">
        <v>460</v>
      </c>
      <c r="C20" s="93"/>
      <c r="D20" s="110">
        <v>24854.565999999999</v>
      </c>
      <c r="E20" s="110">
        <v>583.57750645691476</v>
      </c>
      <c r="F20" s="110" t="s">
        <v>516</v>
      </c>
      <c r="G20" s="110" t="s">
        <v>516</v>
      </c>
    </row>
    <row r="21" spans="1:10" x14ac:dyDescent="0.2">
      <c r="A21" s="77"/>
      <c r="C21" s="93"/>
      <c r="D21" s="110"/>
      <c r="E21" s="110"/>
      <c r="F21" s="110"/>
      <c r="G21" s="110"/>
    </row>
    <row r="22" spans="1:10" x14ac:dyDescent="0.2">
      <c r="A22" s="77"/>
      <c r="C22" s="93"/>
      <c r="D22" s="110"/>
      <c r="E22" s="110"/>
      <c r="F22" s="110"/>
      <c r="G22" s="110"/>
    </row>
    <row r="23" spans="1:10" x14ac:dyDescent="0.2">
      <c r="A23" s="77" t="s">
        <v>455</v>
      </c>
      <c r="C23" s="93"/>
      <c r="D23" s="110">
        <v>82419.742000000027</v>
      </c>
      <c r="E23" s="110">
        <v>812.69774688162533</v>
      </c>
      <c r="F23" s="110">
        <v>4591.7669999999998</v>
      </c>
      <c r="G23" s="110">
        <v>45.277000443721342</v>
      </c>
    </row>
    <row r="24" spans="1:10" x14ac:dyDescent="0.2">
      <c r="A24" s="77"/>
      <c r="C24" s="93"/>
      <c r="D24" s="110"/>
      <c r="E24" s="110"/>
      <c r="F24" s="110"/>
      <c r="G24" s="110"/>
    </row>
    <row r="25" spans="1:10" x14ac:dyDescent="0.2">
      <c r="A25" s="77" t="s">
        <v>454</v>
      </c>
      <c r="C25" s="93"/>
      <c r="D25" s="110">
        <v>55062.953999999998</v>
      </c>
      <c r="E25" s="110">
        <v>646.0589001396238</v>
      </c>
      <c r="F25" s="110">
        <v>26727.772000000004</v>
      </c>
      <c r="G25" s="110">
        <v>313.59950251674906</v>
      </c>
    </row>
    <row r="26" spans="1:10" x14ac:dyDescent="0.2">
      <c r="A26" s="77"/>
      <c r="C26" s="93"/>
      <c r="D26" s="110"/>
      <c r="E26" s="110"/>
      <c r="F26" s="110"/>
      <c r="G26" s="110"/>
    </row>
    <row r="27" spans="1:10" x14ac:dyDescent="0.2">
      <c r="A27" s="77" t="s">
        <v>453</v>
      </c>
      <c r="C27" s="93"/>
      <c r="D27" s="110">
        <v>63292.719000000005</v>
      </c>
      <c r="E27" s="110">
        <v>505.61770744294176</v>
      </c>
      <c r="F27" s="110">
        <v>253.63799999999998</v>
      </c>
      <c r="G27" s="110">
        <v>2.0262024780514301</v>
      </c>
    </row>
    <row r="28" spans="1:10" x14ac:dyDescent="0.2">
      <c r="A28" s="77"/>
      <c r="C28" s="93"/>
      <c r="D28" s="110"/>
      <c r="E28" s="110"/>
      <c r="F28" s="110"/>
      <c r="G28" s="110"/>
    </row>
    <row r="29" spans="1:10" x14ac:dyDescent="0.2">
      <c r="A29" s="77" t="s">
        <v>452</v>
      </c>
      <c r="C29" s="93"/>
      <c r="D29" s="110">
        <v>112519.60300000002</v>
      </c>
      <c r="E29" s="110">
        <v>1081.5448786958361</v>
      </c>
      <c r="F29" s="110">
        <v>21230.921000000002</v>
      </c>
      <c r="G29" s="110">
        <v>204.07283055865281</v>
      </c>
    </row>
    <row r="30" spans="1:10" x14ac:dyDescent="0.2">
      <c r="A30" s="77"/>
      <c r="C30" s="93"/>
      <c r="D30" s="110"/>
      <c r="E30" s="110"/>
      <c r="F30" s="110"/>
      <c r="G30" s="110"/>
    </row>
    <row r="31" spans="1:10" x14ac:dyDescent="0.2">
      <c r="A31" s="77" t="s">
        <v>451</v>
      </c>
      <c r="C31" s="93"/>
      <c r="D31" s="110">
        <v>94502.680999999997</v>
      </c>
      <c r="E31" s="110">
        <v>1226.893269805001</v>
      </c>
      <c r="F31" s="110">
        <v>1509.421</v>
      </c>
      <c r="G31" s="110">
        <v>19.596253213200736</v>
      </c>
    </row>
    <row r="32" spans="1:10" x14ac:dyDescent="0.2">
      <c r="A32" s="77"/>
      <c r="C32" s="93"/>
      <c r="D32" s="110"/>
      <c r="E32" s="110"/>
      <c r="F32" s="110"/>
      <c r="G32" s="110"/>
    </row>
    <row r="33" spans="1:7" x14ac:dyDescent="0.2">
      <c r="A33" s="77" t="s">
        <v>450</v>
      </c>
      <c r="C33" s="93"/>
      <c r="D33" s="110">
        <v>55880.531999999999</v>
      </c>
      <c r="E33" s="110">
        <v>450.39882645947011</v>
      </c>
      <c r="F33" s="110">
        <v>1594.0229999999997</v>
      </c>
      <c r="G33" s="110">
        <v>12.847874972797394</v>
      </c>
    </row>
    <row r="34" spans="1:7" x14ac:dyDescent="0.2">
      <c r="A34" s="77"/>
      <c r="C34" s="93"/>
      <c r="D34" s="110"/>
      <c r="E34" s="110"/>
      <c r="F34" s="110"/>
      <c r="G34" s="110"/>
    </row>
    <row r="35" spans="1:7" x14ac:dyDescent="0.2">
      <c r="A35" s="77"/>
      <c r="C35" s="93"/>
      <c r="D35" s="110"/>
      <c r="E35" s="110"/>
      <c r="F35" s="110"/>
      <c r="G35" s="110"/>
    </row>
    <row r="36" spans="1:7" x14ac:dyDescent="0.2">
      <c r="A36" s="77" t="s">
        <v>449</v>
      </c>
      <c r="C36" s="93"/>
      <c r="D36" s="110">
        <v>105322.79799999997</v>
      </c>
      <c r="E36" s="110">
        <v>776.24738727318265</v>
      </c>
      <c r="F36" s="110">
        <v>516.62699999999995</v>
      </c>
      <c r="G36" s="110">
        <v>3.8076310785513181</v>
      </c>
    </row>
    <row r="37" spans="1:7" x14ac:dyDescent="0.2">
      <c r="A37" s="77"/>
      <c r="C37" s="93"/>
      <c r="D37" s="110"/>
      <c r="E37" s="110"/>
      <c r="F37" s="110"/>
      <c r="G37" s="110"/>
    </row>
    <row r="38" spans="1:7" x14ac:dyDescent="0.2">
      <c r="A38" s="77" t="s">
        <v>448</v>
      </c>
      <c r="C38" s="93"/>
      <c r="D38" s="110">
        <v>97765.732999999978</v>
      </c>
      <c r="E38" s="110">
        <v>1387.9292021578647</v>
      </c>
      <c r="F38" s="110">
        <v>1302.0360000000001</v>
      </c>
      <c r="G38" s="110">
        <v>18.484327086882452</v>
      </c>
    </row>
    <row r="39" spans="1:7" x14ac:dyDescent="0.2">
      <c r="A39" s="77"/>
      <c r="C39" s="93"/>
      <c r="D39" s="110"/>
      <c r="E39" s="110"/>
      <c r="F39" s="110"/>
      <c r="G39" s="110"/>
    </row>
    <row r="40" spans="1:7" x14ac:dyDescent="0.2">
      <c r="A40" s="77" t="s">
        <v>447</v>
      </c>
      <c r="C40" s="93"/>
      <c r="D40" s="110">
        <v>17192.543000000001</v>
      </c>
      <c r="E40" s="110">
        <v>266.60478856203576</v>
      </c>
      <c r="F40" s="110">
        <v>3153.8150000000001</v>
      </c>
      <c r="G40" s="110">
        <v>48.906213655465443</v>
      </c>
    </row>
    <row r="41" spans="1:7" x14ac:dyDescent="0.2">
      <c r="A41" s="77"/>
      <c r="C41" s="93"/>
      <c r="D41" s="110"/>
      <c r="E41" s="110"/>
      <c r="F41" s="110"/>
      <c r="G41" s="110"/>
    </row>
    <row r="42" spans="1:7" x14ac:dyDescent="0.2">
      <c r="A42" s="77" t="s">
        <v>446</v>
      </c>
      <c r="C42" s="93"/>
      <c r="D42" s="110">
        <v>110704.83900000001</v>
      </c>
      <c r="E42" s="110">
        <v>1013.6320594052154</v>
      </c>
      <c r="F42" s="110">
        <v>693.98400000000004</v>
      </c>
      <c r="G42" s="110">
        <v>6.3542338118956927</v>
      </c>
    </row>
    <row r="43" spans="1:7" x14ac:dyDescent="0.2">
      <c r="A43" s="77"/>
      <c r="C43" s="93"/>
      <c r="D43" s="110"/>
      <c r="E43" s="110"/>
      <c r="F43" s="110"/>
      <c r="G43" s="110"/>
    </row>
    <row r="44" spans="1:7" x14ac:dyDescent="0.2">
      <c r="A44" s="77" t="s">
        <v>445</v>
      </c>
      <c r="C44" s="93"/>
      <c r="D44" s="110">
        <v>75765.81</v>
      </c>
      <c r="E44" s="110">
        <v>921.13126572890963</v>
      </c>
      <c r="F44" s="110">
        <v>2594.9889999999996</v>
      </c>
      <c r="G44" s="110">
        <v>31.548867518509958</v>
      </c>
    </row>
    <row r="45" spans="1:7" x14ac:dyDescent="0.2">
      <c r="A45" s="77"/>
      <c r="C45" s="93"/>
      <c r="D45" s="110"/>
      <c r="E45" s="110"/>
      <c r="F45" s="110"/>
      <c r="G45" s="110"/>
    </row>
    <row r="46" spans="1:7" x14ac:dyDescent="0.2">
      <c r="A46" s="76" t="s">
        <v>444</v>
      </c>
      <c r="C46" s="93"/>
      <c r="D46" s="110">
        <v>49488.069000000003</v>
      </c>
      <c r="E46" s="110">
        <v>871.05412398352519</v>
      </c>
      <c r="F46" s="110">
        <v>357.78699999999998</v>
      </c>
      <c r="G46" s="110">
        <v>6.2975146970817049</v>
      </c>
    </row>
    <row r="47" spans="1:7" x14ac:dyDescent="0.2">
      <c r="A47" s="76"/>
      <c r="C47" s="93"/>
      <c r="D47" s="110"/>
      <c r="E47" s="110"/>
      <c r="F47" s="110"/>
      <c r="G47" s="110"/>
    </row>
    <row r="48" spans="1:7" x14ac:dyDescent="0.2">
      <c r="A48" s="76"/>
      <c r="B48" s="77"/>
      <c r="C48" s="93"/>
      <c r="D48" s="110"/>
      <c r="E48" s="110"/>
      <c r="F48" s="110"/>
      <c r="G48" s="110"/>
    </row>
    <row r="49" spans="1:7" x14ac:dyDescent="0.2">
      <c r="A49" s="76" t="s">
        <v>443</v>
      </c>
      <c r="C49" s="93"/>
      <c r="D49" s="110">
        <v>92056.123000000007</v>
      </c>
      <c r="E49" s="110">
        <v>844.48960626742996</v>
      </c>
      <c r="F49" s="110">
        <v>10338.985000000001</v>
      </c>
      <c r="G49" s="110">
        <v>94.846112211947741</v>
      </c>
    </row>
    <row r="50" spans="1:7" x14ac:dyDescent="0.2">
      <c r="A50" s="76"/>
      <c r="C50" s="93"/>
      <c r="D50" s="110"/>
      <c r="E50" s="110"/>
      <c r="F50" s="110"/>
      <c r="G50" s="110"/>
    </row>
    <row r="51" spans="1:7" x14ac:dyDescent="0.2">
      <c r="A51" s="76" t="s">
        <v>442</v>
      </c>
      <c r="C51" s="93"/>
      <c r="D51" s="110">
        <v>84117.11</v>
      </c>
      <c r="E51" s="110">
        <v>995.08014621508755</v>
      </c>
      <c r="F51" s="110">
        <v>6044.8219999999992</v>
      </c>
      <c r="G51" s="110">
        <v>71.508428660996287</v>
      </c>
    </row>
    <row r="52" spans="1:7" x14ac:dyDescent="0.2">
      <c r="A52" s="76"/>
      <c r="C52" s="93"/>
      <c r="D52" s="110"/>
      <c r="E52" s="110"/>
      <c r="F52" s="110"/>
      <c r="G52" s="110"/>
    </row>
    <row r="53" spans="1:7" x14ac:dyDescent="0.2">
      <c r="A53" s="76" t="s">
        <v>441</v>
      </c>
      <c r="C53" s="93"/>
      <c r="D53" s="110">
        <v>75547.252000000008</v>
      </c>
      <c r="E53" s="110">
        <v>912.36234964494486</v>
      </c>
      <c r="F53" s="110">
        <v>4866.6099999999997</v>
      </c>
      <c r="G53" s="110">
        <v>58.772643833631228</v>
      </c>
    </row>
    <row r="54" spans="1:7" x14ac:dyDescent="0.2">
      <c r="A54" s="76"/>
      <c r="C54" s="93"/>
      <c r="D54" s="110"/>
      <c r="E54" s="110"/>
      <c r="F54" s="110"/>
      <c r="G54" s="110"/>
    </row>
    <row r="55" spans="1:7" x14ac:dyDescent="0.2">
      <c r="A55" s="77" t="s">
        <v>440</v>
      </c>
      <c r="C55" s="93"/>
      <c r="D55" s="110">
        <v>93042.626000000004</v>
      </c>
      <c r="E55" s="110">
        <v>926.54404047042885</v>
      </c>
      <c r="F55" s="110">
        <v>838.303</v>
      </c>
      <c r="G55" s="110">
        <v>8.3480516635298105</v>
      </c>
    </row>
    <row r="56" spans="1:7" x14ac:dyDescent="0.2">
      <c r="A56" s="77"/>
      <c r="C56" s="93"/>
      <c r="D56" s="110"/>
      <c r="E56" s="110"/>
      <c r="F56" s="110"/>
      <c r="G56" s="110"/>
    </row>
    <row r="57" spans="1:7" x14ac:dyDescent="0.2">
      <c r="A57" s="77" t="s">
        <v>439</v>
      </c>
      <c r="C57" s="93"/>
      <c r="D57" s="110">
        <v>54226.297999999995</v>
      </c>
      <c r="E57" s="110">
        <v>586.87739994372168</v>
      </c>
      <c r="F57" s="110">
        <v>1094.6089999999999</v>
      </c>
      <c r="G57" s="110">
        <v>11.846674170436589</v>
      </c>
    </row>
    <row r="58" spans="1:7" x14ac:dyDescent="0.2">
      <c r="A58" s="77"/>
      <c r="D58" s="109"/>
      <c r="E58" s="109"/>
      <c r="F58" s="108"/>
      <c r="G58" s="108"/>
    </row>
    <row r="59" spans="1:7" x14ac:dyDescent="0.2">
      <c r="A59" s="77"/>
      <c r="D59" s="109"/>
      <c r="E59" s="109"/>
      <c r="F59" s="109"/>
      <c r="G59" s="108"/>
    </row>
    <row r="60" spans="1:7" x14ac:dyDescent="0.2">
      <c r="A60" s="51"/>
      <c r="D60" s="109"/>
      <c r="E60" s="109"/>
      <c r="F60" s="108"/>
      <c r="G60" s="108"/>
    </row>
    <row r="61" spans="1:7" x14ac:dyDescent="0.2">
      <c r="D61" s="109"/>
      <c r="E61" s="109"/>
      <c r="F61" s="108"/>
      <c r="G61" s="108"/>
    </row>
    <row r="62" spans="1:7" x14ac:dyDescent="0.2">
      <c r="A62" s="77"/>
      <c r="D62" s="109"/>
      <c r="E62" s="109"/>
      <c r="F62" s="108"/>
      <c r="G62" s="108"/>
    </row>
    <row r="63" spans="1:7" x14ac:dyDescent="0.2">
      <c r="D63" s="109"/>
      <c r="E63" s="109"/>
    </row>
    <row r="64" spans="1:7" x14ac:dyDescent="0.2">
      <c r="D64" s="109"/>
      <c r="E64" s="109"/>
    </row>
    <row r="65" spans="4:5" x14ac:dyDescent="0.2">
      <c r="D65" s="109"/>
      <c r="E65" s="109"/>
    </row>
    <row r="66" spans="4:5" x14ac:dyDescent="0.2">
      <c r="D66" s="109"/>
      <c r="E66" s="109"/>
    </row>
    <row r="67" spans="4:5" x14ac:dyDescent="0.2">
      <c r="D67" s="109"/>
      <c r="E67" s="109"/>
    </row>
    <row r="68" spans="4:5" x14ac:dyDescent="0.2">
      <c r="D68" s="109"/>
      <c r="E68" s="109"/>
    </row>
    <row r="69" spans="4:5" x14ac:dyDescent="0.2">
      <c r="D69" s="109"/>
      <c r="E69" s="109"/>
    </row>
    <row r="70" spans="4:5" x14ac:dyDescent="0.2">
      <c r="D70" s="109"/>
      <c r="E70" s="109"/>
    </row>
    <row r="71" spans="4:5" x14ac:dyDescent="0.2">
      <c r="D71" s="109"/>
      <c r="E71" s="109"/>
    </row>
    <row r="72" spans="4:5" x14ac:dyDescent="0.2">
      <c r="D72" s="109"/>
      <c r="E72" s="109"/>
    </row>
    <row r="73" spans="4:5" x14ac:dyDescent="0.2">
      <c r="D73" s="109"/>
      <c r="E73" s="109"/>
    </row>
    <row r="74" spans="4:5" x14ac:dyDescent="0.2">
      <c r="D74" s="109"/>
      <c r="E74" s="109"/>
    </row>
    <row r="75" spans="4:5" x14ac:dyDescent="0.2">
      <c r="D75" s="109"/>
      <c r="E75" s="109"/>
    </row>
    <row r="76" spans="4:5" x14ac:dyDescent="0.2">
      <c r="D76" s="109"/>
      <c r="E76" s="109"/>
    </row>
    <row r="77" spans="4:5" x14ac:dyDescent="0.2">
      <c r="D77" s="108"/>
      <c r="E77" s="108"/>
    </row>
    <row r="78" spans="4:5" x14ac:dyDescent="0.2">
      <c r="D78" s="108"/>
      <c r="E78" s="108"/>
    </row>
    <row r="79" spans="4:5" x14ac:dyDescent="0.2">
      <c r="D79" s="108"/>
      <c r="E79" s="108"/>
    </row>
    <row r="80" spans="4:5" x14ac:dyDescent="0.2">
      <c r="D80" s="108"/>
      <c r="E80" s="108"/>
    </row>
    <row r="81" spans="4:5" x14ac:dyDescent="0.2">
      <c r="D81" s="108"/>
      <c r="E81" s="108"/>
    </row>
    <row r="82" spans="4:5" x14ac:dyDescent="0.2">
      <c r="D82" s="108"/>
      <c r="E82" s="108"/>
    </row>
    <row r="83" spans="4:5" x14ac:dyDescent="0.2">
      <c r="D83" s="108"/>
      <c r="E83" s="108"/>
    </row>
    <row r="84" spans="4:5" x14ac:dyDescent="0.2">
      <c r="D84" s="108"/>
      <c r="E84" s="108"/>
    </row>
    <row r="85" spans="4:5" x14ac:dyDescent="0.2">
      <c r="D85" s="108"/>
      <c r="E85" s="108"/>
    </row>
  </sheetData>
  <mergeCells count="9">
    <mergeCell ref="F3:G5"/>
    <mergeCell ref="F6:F7"/>
    <mergeCell ref="G6:G7"/>
    <mergeCell ref="D3:E5"/>
    <mergeCell ref="A1:G1"/>
    <mergeCell ref="A2:G2"/>
    <mergeCell ref="D6:D7"/>
    <mergeCell ref="E6:E7"/>
    <mergeCell ref="A3:C7"/>
  </mergeCells>
  <pageMargins left="0.78740157480314965" right="0.78740157480314965" top="0.59055118110236227" bottom="0.59055118110236227" header="0.27559055118110237" footer="0.51181102362204722"/>
  <pageSetup paperSize="9" firstPageNumber="41" orientation="portrait" verticalDpi="300" r:id="rId1"/>
  <headerFooter alignWithMargins="0">
    <oddHeader>&amp;C&amp;8- 47 -</oddHeader>
    <oddFooter>&amp;L&amp;8&amp;X____________&amp;X
1) Summe kreisangehöriger Gemeinden, Verwaltungsgemeinschaften, Landratsamt
2) ohne Kassenkredit</oddFoot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9"/>
  <sheetViews>
    <sheetView workbookViewId="0">
      <selection sqref="A1:G1"/>
    </sheetView>
  </sheetViews>
  <sheetFormatPr baseColWidth="10" defaultRowHeight="11.25" x14ac:dyDescent="0.2"/>
  <cols>
    <col min="1" max="1" width="3.28515625" style="52" customWidth="1"/>
    <col min="2" max="2" width="0.85546875" style="52" customWidth="1"/>
    <col min="3" max="3" width="30.85546875" style="52" customWidth="1"/>
    <col min="4" max="4" width="12.7109375" style="52" customWidth="1"/>
    <col min="5" max="5" width="12.7109375" style="51" customWidth="1"/>
    <col min="6" max="6" width="12.7109375" style="52" customWidth="1"/>
    <col min="7" max="7" width="12.7109375" style="51" customWidth="1"/>
    <col min="8" max="16384" width="11.42578125" style="51"/>
  </cols>
  <sheetData>
    <row r="1" spans="1:10" x14ac:dyDescent="0.2">
      <c r="A1" s="147" t="s">
        <v>531</v>
      </c>
      <c r="B1" s="147"/>
      <c r="C1" s="147"/>
      <c r="D1" s="147"/>
      <c r="E1" s="147"/>
      <c r="F1" s="147"/>
      <c r="G1" s="147"/>
    </row>
    <row r="2" spans="1:10" ht="15.95" customHeight="1" thickBot="1" x14ac:dyDescent="0.25">
      <c r="A2" s="148"/>
      <c r="B2" s="148"/>
      <c r="C2" s="148"/>
      <c r="D2" s="148"/>
      <c r="E2" s="148"/>
      <c r="F2" s="51"/>
    </row>
    <row r="3" spans="1:10" ht="15" customHeight="1" x14ac:dyDescent="0.2">
      <c r="A3" s="222" t="s">
        <v>499</v>
      </c>
      <c r="B3" s="222"/>
      <c r="C3" s="223"/>
      <c r="D3" s="212" t="s">
        <v>523</v>
      </c>
      <c r="E3" s="213"/>
      <c r="F3" s="198" t="s">
        <v>522</v>
      </c>
      <c r="G3" s="198"/>
    </row>
    <row r="4" spans="1:10" ht="15" customHeight="1" x14ac:dyDescent="0.2">
      <c r="A4" s="224"/>
      <c r="B4" s="224"/>
      <c r="C4" s="225"/>
      <c r="D4" s="214"/>
      <c r="E4" s="215"/>
      <c r="F4" s="199"/>
      <c r="G4" s="199"/>
    </row>
    <row r="5" spans="1:10" ht="15" customHeight="1" x14ac:dyDescent="0.2">
      <c r="A5" s="224"/>
      <c r="B5" s="224"/>
      <c r="C5" s="225"/>
      <c r="D5" s="216"/>
      <c r="E5" s="217"/>
      <c r="F5" s="218"/>
      <c r="G5" s="218"/>
    </row>
    <row r="6" spans="1:10" ht="15" customHeight="1" x14ac:dyDescent="0.2">
      <c r="A6" s="224"/>
      <c r="B6" s="224"/>
      <c r="C6" s="225"/>
      <c r="D6" s="219" t="s">
        <v>266</v>
      </c>
      <c r="E6" s="220" t="s">
        <v>408</v>
      </c>
      <c r="F6" s="211" t="s">
        <v>266</v>
      </c>
      <c r="G6" s="185" t="s">
        <v>408</v>
      </c>
    </row>
    <row r="7" spans="1:10" ht="15" customHeight="1" thickBot="1" x14ac:dyDescent="0.25">
      <c r="A7" s="226"/>
      <c r="B7" s="226"/>
      <c r="C7" s="227"/>
      <c r="D7" s="164"/>
      <c r="E7" s="221"/>
      <c r="F7" s="159"/>
      <c r="G7" s="170"/>
    </row>
    <row r="8" spans="1:10" ht="11.25" customHeight="1" x14ac:dyDescent="0.2">
      <c r="A8" s="99"/>
      <c r="B8" s="99"/>
      <c r="C8" s="112"/>
      <c r="D8" s="99"/>
      <c r="E8" s="96"/>
      <c r="F8" s="99"/>
      <c r="G8" s="96"/>
    </row>
    <row r="9" spans="1:10" ht="11.25" customHeight="1" x14ac:dyDescent="0.2">
      <c r="A9" s="77"/>
      <c r="B9" s="77"/>
      <c r="C9" s="93"/>
      <c r="D9" s="77"/>
      <c r="E9" s="76"/>
    </row>
    <row r="10" spans="1:10" ht="11.25" customHeight="1" x14ac:dyDescent="0.2">
      <c r="A10" s="77"/>
      <c r="B10" s="77"/>
      <c r="C10" s="93"/>
      <c r="D10" s="77"/>
      <c r="E10" s="76"/>
      <c r="F10" s="110"/>
      <c r="G10" s="110"/>
    </row>
    <row r="11" spans="1:10" x14ac:dyDescent="0.2">
      <c r="A11" s="77"/>
      <c r="C11" s="93"/>
      <c r="F11" s="110"/>
      <c r="G11" s="110"/>
    </row>
    <row r="12" spans="1:10" x14ac:dyDescent="0.2">
      <c r="A12" s="77" t="s">
        <v>455</v>
      </c>
      <c r="C12" s="93"/>
      <c r="D12" s="110">
        <v>15197.272999999999</v>
      </c>
      <c r="E12" s="110">
        <v>149.85231967657646</v>
      </c>
      <c r="F12" s="110" t="s">
        <v>516</v>
      </c>
      <c r="G12" s="110" t="s">
        <v>516</v>
      </c>
    </row>
    <row r="13" spans="1:10" ht="15" customHeight="1" x14ac:dyDescent="0.2">
      <c r="A13" s="77"/>
      <c r="C13" s="93"/>
      <c r="D13" s="110"/>
      <c r="E13" s="110"/>
      <c r="F13" s="110"/>
      <c r="G13" s="110"/>
      <c r="J13" s="111"/>
    </row>
    <row r="14" spans="1:10" x14ac:dyDescent="0.2">
      <c r="A14" s="77" t="s">
        <v>454</v>
      </c>
      <c r="C14" s="93"/>
      <c r="D14" s="110">
        <v>7235.5860000000002</v>
      </c>
      <c r="E14" s="110">
        <v>84.895821844677286</v>
      </c>
      <c r="F14" s="110">
        <v>17831.516</v>
      </c>
      <c r="G14" s="110">
        <v>209.21888089734713</v>
      </c>
    </row>
    <row r="15" spans="1:10" ht="15" customHeight="1" x14ac:dyDescent="0.2">
      <c r="A15" s="77"/>
      <c r="C15" s="93"/>
      <c r="D15" s="110"/>
      <c r="E15" s="110"/>
      <c r="F15" s="110"/>
      <c r="G15" s="110"/>
    </row>
    <row r="16" spans="1:10" x14ac:dyDescent="0.2">
      <c r="A16" s="77" t="s">
        <v>453</v>
      </c>
      <c r="C16" s="93"/>
      <c r="D16" s="110" t="s">
        <v>516</v>
      </c>
      <c r="E16" s="110" t="s">
        <v>516</v>
      </c>
      <c r="F16" s="110" t="s">
        <v>516</v>
      </c>
      <c r="G16" s="110" t="s">
        <v>516</v>
      </c>
    </row>
    <row r="17" spans="1:7" ht="15" customHeight="1" x14ac:dyDescent="0.2">
      <c r="A17" s="77"/>
      <c r="C17" s="93"/>
      <c r="D17" s="110"/>
      <c r="E17" s="110"/>
      <c r="F17" s="110"/>
      <c r="G17" s="110"/>
    </row>
    <row r="18" spans="1:7" x14ac:dyDescent="0.2">
      <c r="A18" s="77" t="s">
        <v>452</v>
      </c>
      <c r="C18" s="93"/>
      <c r="D18" s="110">
        <v>36775.008000000002</v>
      </c>
      <c r="E18" s="110">
        <v>353.48348648544737</v>
      </c>
      <c r="F18" s="110">
        <v>18601.451000000001</v>
      </c>
      <c r="G18" s="110">
        <v>178.79821407974163</v>
      </c>
    </row>
    <row r="19" spans="1:7" ht="15" customHeight="1" x14ac:dyDescent="0.2">
      <c r="A19" s="77"/>
      <c r="C19" s="93"/>
      <c r="D19" s="110"/>
      <c r="E19" s="110"/>
      <c r="F19" s="110"/>
      <c r="G19" s="110"/>
    </row>
    <row r="20" spans="1:7" x14ac:dyDescent="0.2">
      <c r="A20" s="77" t="s">
        <v>451</v>
      </c>
      <c r="C20" s="93"/>
      <c r="D20" s="110">
        <v>52497.701000000001</v>
      </c>
      <c r="E20" s="110">
        <v>681.558188144263</v>
      </c>
      <c r="F20" s="110" t="s">
        <v>516</v>
      </c>
      <c r="G20" s="110" t="s">
        <v>516</v>
      </c>
    </row>
    <row r="21" spans="1:7" ht="15" customHeight="1" x14ac:dyDescent="0.2">
      <c r="A21" s="77"/>
      <c r="C21" s="93"/>
      <c r="D21" s="110"/>
      <c r="E21" s="110"/>
      <c r="F21" s="110"/>
      <c r="G21" s="110"/>
    </row>
    <row r="22" spans="1:7" x14ac:dyDescent="0.2">
      <c r="A22" s="77" t="s">
        <v>450</v>
      </c>
      <c r="C22" s="93"/>
      <c r="D22" s="110" t="s">
        <v>516</v>
      </c>
      <c r="E22" s="110" t="s">
        <v>516</v>
      </c>
      <c r="F22" s="110" t="s">
        <v>516</v>
      </c>
      <c r="G22" s="110" t="s">
        <v>516</v>
      </c>
    </row>
    <row r="23" spans="1:7" x14ac:dyDescent="0.2">
      <c r="A23" s="77"/>
      <c r="C23" s="93"/>
      <c r="D23" s="110"/>
      <c r="E23" s="110"/>
      <c r="F23" s="110"/>
      <c r="G23" s="110"/>
    </row>
    <row r="24" spans="1:7" x14ac:dyDescent="0.2">
      <c r="A24" s="77"/>
      <c r="C24" s="93"/>
      <c r="D24" s="110"/>
      <c r="E24" s="110"/>
      <c r="F24" s="110"/>
      <c r="G24" s="110"/>
    </row>
    <row r="25" spans="1:7" x14ac:dyDescent="0.2">
      <c r="A25" s="77"/>
      <c r="C25" s="93"/>
      <c r="D25" s="110"/>
      <c r="E25" s="110"/>
      <c r="F25" s="110"/>
      <c r="G25" s="110"/>
    </row>
    <row r="26" spans="1:7" x14ac:dyDescent="0.2">
      <c r="A26" s="77"/>
      <c r="C26" s="93"/>
      <c r="D26" s="110"/>
      <c r="E26" s="110"/>
      <c r="F26" s="110"/>
      <c r="G26" s="110"/>
    </row>
    <row r="27" spans="1:7" x14ac:dyDescent="0.2">
      <c r="A27" s="77" t="s">
        <v>449</v>
      </c>
      <c r="C27" s="93"/>
      <c r="D27" s="110">
        <v>24609.535</v>
      </c>
      <c r="E27" s="110">
        <v>181.3765643195118</v>
      </c>
      <c r="F27" s="110" t="s">
        <v>516</v>
      </c>
      <c r="G27" s="110" t="s">
        <v>516</v>
      </c>
    </row>
    <row r="28" spans="1:7" ht="15" customHeight="1" x14ac:dyDescent="0.2">
      <c r="A28" s="77"/>
      <c r="C28" s="93"/>
      <c r="D28" s="110"/>
      <c r="E28" s="110"/>
      <c r="F28" s="110"/>
      <c r="G28" s="110"/>
    </row>
    <row r="29" spans="1:7" x14ac:dyDescent="0.2">
      <c r="A29" s="77" t="s">
        <v>448</v>
      </c>
      <c r="C29" s="93"/>
      <c r="D29" s="110">
        <v>35849.894999999997</v>
      </c>
      <c r="E29" s="110">
        <v>508.94229131175467</v>
      </c>
      <c r="F29" s="110" t="s">
        <v>516</v>
      </c>
      <c r="G29" s="110" t="s">
        <v>516</v>
      </c>
    </row>
    <row r="30" spans="1:7" ht="15" customHeight="1" x14ac:dyDescent="0.2">
      <c r="A30" s="77"/>
      <c r="C30" s="93"/>
      <c r="D30" s="110"/>
      <c r="E30" s="110"/>
      <c r="F30" s="110"/>
      <c r="G30" s="110"/>
    </row>
    <row r="31" spans="1:7" x14ac:dyDescent="0.2">
      <c r="A31" s="77" t="s">
        <v>447</v>
      </c>
      <c r="C31" s="93"/>
      <c r="D31" s="110">
        <v>3075.114</v>
      </c>
      <c r="E31" s="110">
        <v>47.68579713740754</v>
      </c>
      <c r="F31" s="110" t="s">
        <v>516</v>
      </c>
      <c r="G31" s="110" t="s">
        <v>516</v>
      </c>
    </row>
    <row r="32" spans="1:7" ht="15" customHeight="1" x14ac:dyDescent="0.2">
      <c r="A32" s="77"/>
      <c r="C32" s="93"/>
      <c r="D32" s="110"/>
      <c r="E32" s="110"/>
      <c r="F32" s="110"/>
      <c r="G32" s="110"/>
    </row>
    <row r="33" spans="1:7" x14ac:dyDescent="0.2">
      <c r="A33" s="77" t="s">
        <v>446</v>
      </c>
      <c r="C33" s="93"/>
      <c r="D33" s="110">
        <v>37337.139000000003</v>
      </c>
      <c r="E33" s="110">
        <v>341.86510218283036</v>
      </c>
      <c r="F33" s="110" t="s">
        <v>516</v>
      </c>
      <c r="G33" s="110" t="s">
        <v>516</v>
      </c>
    </row>
    <row r="34" spans="1:7" ht="15" customHeight="1" x14ac:dyDescent="0.2">
      <c r="A34" s="77"/>
      <c r="C34" s="93"/>
      <c r="D34" s="110"/>
      <c r="E34" s="110"/>
      <c r="F34" s="110"/>
      <c r="G34" s="110"/>
    </row>
    <row r="35" spans="1:7" x14ac:dyDescent="0.2">
      <c r="A35" s="77" t="s">
        <v>445</v>
      </c>
      <c r="C35" s="93"/>
      <c r="D35" s="110">
        <v>11862.956</v>
      </c>
      <c r="E35" s="110">
        <v>144.22520759121247</v>
      </c>
      <c r="F35" s="110" t="s">
        <v>516</v>
      </c>
      <c r="G35" s="110" t="s">
        <v>516</v>
      </c>
    </row>
    <row r="36" spans="1:7" ht="15" customHeight="1" x14ac:dyDescent="0.2">
      <c r="A36" s="77"/>
      <c r="C36" s="93"/>
      <c r="D36" s="110"/>
      <c r="E36" s="110"/>
      <c r="F36" s="110"/>
      <c r="G36" s="110"/>
    </row>
    <row r="37" spans="1:7" x14ac:dyDescent="0.2">
      <c r="A37" s="76" t="s">
        <v>444</v>
      </c>
      <c r="C37" s="93"/>
      <c r="D37" s="110">
        <v>12640.135</v>
      </c>
      <c r="E37" s="110">
        <v>222.48275073045377</v>
      </c>
      <c r="F37" s="110" t="s">
        <v>516</v>
      </c>
      <c r="G37" s="110" t="s">
        <v>516</v>
      </c>
    </row>
    <row r="38" spans="1:7" x14ac:dyDescent="0.2">
      <c r="A38" s="76"/>
      <c r="C38" s="93"/>
      <c r="D38" s="110"/>
      <c r="E38" s="110"/>
      <c r="F38" s="110"/>
      <c r="G38" s="110"/>
    </row>
    <row r="39" spans="1:7" x14ac:dyDescent="0.2">
      <c r="A39" s="76"/>
      <c r="C39" s="93"/>
      <c r="D39" s="110"/>
      <c r="E39" s="110"/>
      <c r="F39" s="110"/>
      <c r="G39" s="110"/>
    </row>
    <row r="40" spans="1:7" x14ac:dyDescent="0.2">
      <c r="A40" s="76"/>
      <c r="C40" s="93"/>
      <c r="D40" s="110"/>
      <c r="E40" s="110"/>
      <c r="F40" s="110"/>
      <c r="G40" s="110"/>
    </row>
    <row r="41" spans="1:7" x14ac:dyDescent="0.2">
      <c r="A41" s="76"/>
      <c r="C41" s="93"/>
      <c r="D41" s="110"/>
      <c r="E41" s="110"/>
      <c r="F41" s="110"/>
      <c r="G41" s="110"/>
    </row>
    <row r="42" spans="1:7" x14ac:dyDescent="0.2">
      <c r="A42" s="76" t="s">
        <v>443</v>
      </c>
      <c r="C42" s="93"/>
      <c r="D42" s="110">
        <v>22370.505000000001</v>
      </c>
      <c r="E42" s="110">
        <v>205.21892888595332</v>
      </c>
      <c r="F42" s="110">
        <v>7956.692</v>
      </c>
      <c r="G42" s="110">
        <v>72.991817114340236</v>
      </c>
    </row>
    <row r="43" spans="1:7" ht="15" customHeight="1" x14ac:dyDescent="0.2">
      <c r="A43" s="76"/>
      <c r="C43" s="93"/>
      <c r="D43" s="110"/>
      <c r="E43" s="110"/>
      <c r="F43" s="110"/>
      <c r="G43" s="110"/>
    </row>
    <row r="44" spans="1:7" x14ac:dyDescent="0.2">
      <c r="A44" s="76" t="s">
        <v>442</v>
      </c>
      <c r="C44" s="93"/>
      <c r="D44" s="110">
        <v>28656.797999999999</v>
      </c>
      <c r="E44" s="110">
        <v>339.00131309666045</v>
      </c>
      <c r="F44" s="110">
        <v>380</v>
      </c>
      <c r="G44" s="110">
        <v>4.4952858646918958</v>
      </c>
    </row>
    <row r="45" spans="1:7" ht="15" customHeight="1" x14ac:dyDescent="0.2">
      <c r="A45" s="76"/>
      <c r="C45" s="93"/>
      <c r="D45" s="110"/>
      <c r="E45" s="110"/>
      <c r="F45" s="110"/>
      <c r="G45" s="110"/>
    </row>
    <row r="46" spans="1:7" x14ac:dyDescent="0.2">
      <c r="A46" s="76" t="s">
        <v>441</v>
      </c>
      <c r="C46" s="93"/>
      <c r="D46" s="110">
        <v>37331.074999999997</v>
      </c>
      <c r="E46" s="110">
        <v>450.83661417322833</v>
      </c>
      <c r="F46" s="110" t="s">
        <v>516</v>
      </c>
      <c r="G46" s="110" t="s">
        <v>516</v>
      </c>
    </row>
    <row r="47" spans="1:7" ht="15" customHeight="1" x14ac:dyDescent="0.2">
      <c r="A47" s="76"/>
      <c r="C47" s="93"/>
      <c r="D47" s="110"/>
      <c r="E47" s="110"/>
      <c r="F47" s="110"/>
      <c r="G47" s="110"/>
    </row>
    <row r="48" spans="1:7" x14ac:dyDescent="0.2">
      <c r="A48" s="77" t="s">
        <v>440</v>
      </c>
      <c r="C48" s="93"/>
      <c r="D48" s="110">
        <v>26714.056</v>
      </c>
      <c r="E48" s="110">
        <v>266.02591143110368</v>
      </c>
      <c r="F48" s="110" t="s">
        <v>516</v>
      </c>
      <c r="G48" s="110" t="s">
        <v>516</v>
      </c>
    </row>
    <row r="49" spans="1:7" ht="15" customHeight="1" x14ac:dyDescent="0.2">
      <c r="A49" s="77"/>
      <c r="C49" s="93"/>
      <c r="D49" s="110"/>
      <c r="E49" s="110"/>
      <c r="F49" s="110"/>
      <c r="G49" s="110"/>
    </row>
    <row r="50" spans="1:7" x14ac:dyDescent="0.2">
      <c r="A50" s="77" t="s">
        <v>439</v>
      </c>
      <c r="C50" s="93"/>
      <c r="D50" s="110">
        <v>26463.072</v>
      </c>
      <c r="E50" s="110">
        <v>286.40308231779909</v>
      </c>
      <c r="F50" s="110" t="s">
        <v>516</v>
      </c>
      <c r="G50" s="110" t="s">
        <v>516</v>
      </c>
    </row>
    <row r="51" spans="1:7" x14ac:dyDescent="0.2">
      <c r="A51" s="77"/>
      <c r="C51" s="77"/>
      <c r="D51" s="110"/>
      <c r="E51" s="110"/>
      <c r="F51" s="110"/>
      <c r="G51" s="110"/>
    </row>
    <row r="52" spans="1:7" x14ac:dyDescent="0.2">
      <c r="A52" s="77"/>
      <c r="C52" s="77"/>
      <c r="D52" s="110"/>
      <c r="E52" s="110"/>
      <c r="F52" s="110"/>
      <c r="G52" s="110"/>
    </row>
    <row r="53" spans="1:7" x14ac:dyDescent="0.2">
      <c r="A53" s="77"/>
      <c r="D53" s="110"/>
      <c r="E53" s="110"/>
      <c r="F53" s="110"/>
      <c r="G53" s="110"/>
    </row>
    <row r="54" spans="1:7" x14ac:dyDescent="0.2">
      <c r="A54" s="51"/>
      <c r="D54" s="110"/>
      <c r="E54" s="110"/>
      <c r="F54" s="110"/>
      <c r="G54" s="110"/>
    </row>
    <row r="55" spans="1:7" x14ac:dyDescent="0.2">
      <c r="D55" s="109"/>
      <c r="E55" s="109"/>
      <c r="F55" s="110"/>
      <c r="G55" s="110"/>
    </row>
    <row r="56" spans="1:7" x14ac:dyDescent="0.2">
      <c r="A56" s="77"/>
      <c r="D56" s="109"/>
      <c r="E56" s="109"/>
      <c r="F56" s="110"/>
      <c r="G56" s="110"/>
    </row>
    <row r="57" spans="1:7" x14ac:dyDescent="0.2">
      <c r="D57" s="109"/>
      <c r="E57" s="109"/>
      <c r="F57" s="110"/>
      <c r="G57" s="110"/>
    </row>
    <row r="58" spans="1:7" x14ac:dyDescent="0.2">
      <c r="D58" s="109"/>
      <c r="E58" s="109"/>
      <c r="F58" s="108"/>
      <c r="G58" s="108"/>
    </row>
    <row r="59" spans="1:7" x14ac:dyDescent="0.2">
      <c r="D59" s="109"/>
      <c r="E59" s="109"/>
      <c r="F59" s="108"/>
      <c r="G59" s="108"/>
    </row>
    <row r="60" spans="1:7" x14ac:dyDescent="0.2">
      <c r="D60" s="109"/>
      <c r="E60" s="109"/>
      <c r="F60" s="108"/>
      <c r="G60" s="108"/>
    </row>
    <row r="61" spans="1:7" x14ac:dyDescent="0.2">
      <c r="D61" s="109"/>
      <c r="E61" s="109"/>
      <c r="F61" s="108"/>
      <c r="G61" s="108"/>
    </row>
    <row r="62" spans="1:7" x14ac:dyDescent="0.2">
      <c r="D62" s="109"/>
      <c r="E62" s="109"/>
      <c r="F62" s="108"/>
      <c r="G62" s="108"/>
    </row>
    <row r="63" spans="1:7" x14ac:dyDescent="0.2">
      <c r="D63" s="109"/>
      <c r="E63" s="109"/>
    </row>
    <row r="64" spans="1:7" x14ac:dyDescent="0.2">
      <c r="D64" s="109"/>
      <c r="E64" s="109"/>
    </row>
    <row r="65" spans="4:5" x14ac:dyDescent="0.2">
      <c r="D65" s="109"/>
      <c r="E65" s="109"/>
    </row>
    <row r="66" spans="4:5" x14ac:dyDescent="0.2">
      <c r="D66" s="109"/>
      <c r="E66" s="109"/>
    </row>
    <row r="67" spans="4:5" x14ac:dyDescent="0.2">
      <c r="D67" s="109"/>
      <c r="E67" s="109"/>
    </row>
    <row r="68" spans="4:5" x14ac:dyDescent="0.2">
      <c r="D68" s="109"/>
      <c r="E68" s="109"/>
    </row>
    <row r="69" spans="4:5" x14ac:dyDescent="0.2">
      <c r="D69" s="109"/>
      <c r="E69" s="109"/>
    </row>
    <row r="70" spans="4:5" x14ac:dyDescent="0.2">
      <c r="D70" s="109"/>
      <c r="E70" s="109"/>
    </row>
    <row r="71" spans="4:5" x14ac:dyDescent="0.2">
      <c r="D71" s="108"/>
      <c r="E71" s="108"/>
    </row>
    <row r="72" spans="4:5" x14ac:dyDescent="0.2">
      <c r="D72" s="108"/>
      <c r="E72" s="108"/>
    </row>
    <row r="73" spans="4:5" x14ac:dyDescent="0.2">
      <c r="D73" s="108"/>
      <c r="E73" s="108"/>
    </row>
    <row r="74" spans="4:5" x14ac:dyDescent="0.2">
      <c r="D74" s="108"/>
      <c r="E74" s="108"/>
    </row>
    <row r="75" spans="4:5" x14ac:dyDescent="0.2">
      <c r="D75" s="108"/>
      <c r="E75" s="108"/>
    </row>
    <row r="76" spans="4:5" x14ac:dyDescent="0.2">
      <c r="D76" s="108"/>
      <c r="E76" s="108"/>
    </row>
    <row r="77" spans="4:5" x14ac:dyDescent="0.2">
      <c r="D77" s="108"/>
      <c r="E77" s="108"/>
    </row>
    <row r="78" spans="4:5" x14ac:dyDescent="0.2">
      <c r="D78" s="108"/>
      <c r="E78" s="108"/>
    </row>
    <row r="79" spans="4:5" x14ac:dyDescent="0.2">
      <c r="D79" s="108"/>
      <c r="E79" s="108"/>
    </row>
  </sheetData>
  <mergeCells count="9">
    <mergeCell ref="F3:G5"/>
    <mergeCell ref="F6:F7"/>
    <mergeCell ref="G6:G7"/>
    <mergeCell ref="A1:G1"/>
    <mergeCell ref="D3:E5"/>
    <mergeCell ref="A2:E2"/>
    <mergeCell ref="D6:D7"/>
    <mergeCell ref="E6:E7"/>
    <mergeCell ref="A3:C7"/>
  </mergeCells>
  <pageMargins left="0.78740157480314965" right="0.78740157480314965" top="0.59055118110236227" bottom="0.59055118110236227" header="0.27559055118110237" footer="0.51181102362204722"/>
  <pageSetup paperSize="9" firstPageNumber="42" orientation="portrait" verticalDpi="300" r:id="rId1"/>
  <headerFooter alignWithMargins="0">
    <oddHeader>&amp;C&amp;8- 48 -</oddHeader>
    <oddFooter xml:space="preserve">&amp;L&amp;8&amp;X____________&amp;X
1) ohne Kassenkredit
</oddFooter>
  </headerFooter>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4"/>
  <sheetViews>
    <sheetView workbookViewId="0"/>
  </sheetViews>
  <sheetFormatPr baseColWidth="10" defaultRowHeight="11.25" x14ac:dyDescent="0.2"/>
  <cols>
    <col min="1" max="1" width="9.28515625" style="51" customWidth="1"/>
    <col min="2" max="2" width="3.28515625" style="52" customWidth="1"/>
    <col min="3" max="3" width="2.28515625" style="52" customWidth="1"/>
    <col min="4" max="4" width="30.85546875" style="52" customWidth="1"/>
    <col min="5" max="5" width="31.85546875" style="52" customWidth="1"/>
    <col min="6" max="6" width="9.28515625" style="51" customWidth="1"/>
    <col min="7" max="16384" width="11.42578125" style="51"/>
  </cols>
  <sheetData>
    <row r="1" spans="2:6" x14ac:dyDescent="0.2">
      <c r="B1" s="147" t="s">
        <v>535</v>
      </c>
      <c r="C1" s="147"/>
      <c r="D1" s="147"/>
      <c r="E1" s="147"/>
    </row>
    <row r="2" spans="2:6" ht="15.95" customHeight="1" thickBot="1" x14ac:dyDescent="0.25">
      <c r="B2" s="118"/>
      <c r="C2" s="118"/>
      <c r="D2" s="118"/>
      <c r="E2" s="118"/>
    </row>
    <row r="3" spans="2:6" ht="15" customHeight="1" x14ac:dyDescent="0.2">
      <c r="B3" s="198" t="s">
        <v>524</v>
      </c>
      <c r="C3" s="198"/>
      <c r="D3" s="190"/>
      <c r="E3" s="228" t="s">
        <v>69</v>
      </c>
      <c r="F3" s="76"/>
    </row>
    <row r="4" spans="2:6" ht="15" customHeight="1" x14ac:dyDescent="0.2">
      <c r="B4" s="199"/>
      <c r="C4" s="199"/>
      <c r="D4" s="192"/>
      <c r="E4" s="229"/>
      <c r="F4" s="76"/>
    </row>
    <row r="5" spans="2:6" ht="15" customHeight="1" x14ac:dyDescent="0.2">
      <c r="B5" s="199"/>
      <c r="C5" s="199"/>
      <c r="D5" s="192"/>
      <c r="E5" s="229"/>
      <c r="F5" s="76"/>
    </row>
    <row r="6" spans="2:6" ht="15" customHeight="1" x14ac:dyDescent="0.2">
      <c r="B6" s="199"/>
      <c r="C6" s="199"/>
      <c r="D6" s="192"/>
      <c r="E6" s="229"/>
      <c r="F6" s="76"/>
    </row>
    <row r="7" spans="2:6" ht="15" customHeight="1" thickBot="1" x14ac:dyDescent="0.25">
      <c r="B7" s="200"/>
      <c r="C7" s="200"/>
      <c r="D7" s="194"/>
      <c r="E7" s="230"/>
      <c r="F7" s="76"/>
    </row>
    <row r="8" spans="2:6" x14ac:dyDescent="0.2">
      <c r="B8" s="99"/>
      <c r="C8" s="99"/>
      <c r="D8" s="112"/>
      <c r="E8" s="99"/>
    </row>
    <row r="9" spans="2:6" x14ac:dyDescent="0.2">
      <c r="D9" s="93"/>
    </row>
    <row r="10" spans="2:6" x14ac:dyDescent="0.2">
      <c r="D10" s="93"/>
      <c r="E10" s="108"/>
    </row>
    <row r="11" spans="2:6" x14ac:dyDescent="0.2">
      <c r="B11" s="52" t="s">
        <v>414</v>
      </c>
      <c r="D11" s="93"/>
      <c r="E11" s="113">
        <v>2160943</v>
      </c>
    </row>
    <row r="12" spans="2:6" x14ac:dyDescent="0.2">
      <c r="D12" s="93"/>
      <c r="E12" s="113"/>
    </row>
    <row r="13" spans="2:6" x14ac:dyDescent="0.2">
      <c r="D13" s="93"/>
      <c r="E13" s="113"/>
    </row>
    <row r="14" spans="2:6" x14ac:dyDescent="0.2">
      <c r="C14" s="52" t="s">
        <v>264</v>
      </c>
      <c r="D14" s="93"/>
      <c r="E14" s="113"/>
    </row>
    <row r="15" spans="2:6" x14ac:dyDescent="0.2">
      <c r="D15" s="93"/>
      <c r="E15" s="113"/>
    </row>
    <row r="16" spans="2:6" x14ac:dyDescent="0.2">
      <c r="B16" s="51"/>
      <c r="C16" s="52" t="s">
        <v>521</v>
      </c>
      <c r="D16" s="93"/>
      <c r="E16" s="113">
        <v>555935</v>
      </c>
    </row>
    <row r="17" spans="2:5" x14ac:dyDescent="0.2">
      <c r="B17" s="51"/>
      <c r="D17" s="93"/>
      <c r="E17" s="113"/>
    </row>
    <row r="18" spans="2:5" x14ac:dyDescent="0.2">
      <c r="C18" s="52" t="s">
        <v>520</v>
      </c>
      <c r="D18" s="93"/>
      <c r="E18" s="113">
        <v>1605008</v>
      </c>
    </row>
    <row r="19" spans="2:5" x14ac:dyDescent="0.2">
      <c r="D19" s="93"/>
      <c r="E19" s="113"/>
    </row>
    <row r="20" spans="2:5" x14ac:dyDescent="0.2">
      <c r="D20" s="93" t="s">
        <v>5</v>
      </c>
      <c r="E20" s="113">
        <v>824186</v>
      </c>
    </row>
    <row r="21" spans="2:5" x14ac:dyDescent="0.2">
      <c r="D21" s="93" t="s">
        <v>534</v>
      </c>
      <c r="E21" s="113">
        <v>323752</v>
      </c>
    </row>
    <row r="22" spans="2:5" x14ac:dyDescent="0.2">
      <c r="D22" s="93" t="s">
        <v>533</v>
      </c>
      <c r="E22" s="113">
        <v>457070</v>
      </c>
    </row>
    <row r="23" spans="2:5" x14ac:dyDescent="0.2">
      <c r="D23" s="93"/>
      <c r="E23" s="113"/>
    </row>
    <row r="24" spans="2:5" x14ac:dyDescent="0.2">
      <c r="C24" s="52" t="s">
        <v>532</v>
      </c>
      <c r="D24" s="93"/>
      <c r="E24" s="113">
        <v>1605008</v>
      </c>
    </row>
    <row r="25" spans="2:5" x14ac:dyDescent="0.2">
      <c r="D25" s="93"/>
      <c r="E25" s="113"/>
    </row>
    <row r="26" spans="2:5" x14ac:dyDescent="0.2">
      <c r="D26" s="93"/>
      <c r="E26" s="113"/>
    </row>
    <row r="27" spans="2:5" x14ac:dyDescent="0.2">
      <c r="D27" s="93"/>
      <c r="E27" s="113"/>
    </row>
    <row r="28" spans="2:5" x14ac:dyDescent="0.2">
      <c r="B28" s="52" t="s">
        <v>2</v>
      </c>
      <c r="D28" s="93"/>
      <c r="E28" s="113"/>
    </row>
    <row r="29" spans="2:5" x14ac:dyDescent="0.2">
      <c r="D29" s="93"/>
      <c r="E29" s="113"/>
    </row>
    <row r="30" spans="2:5" x14ac:dyDescent="0.2">
      <c r="D30" s="93"/>
      <c r="E30" s="113"/>
    </row>
    <row r="31" spans="2:5" x14ac:dyDescent="0.2">
      <c r="B31" s="52" t="s">
        <v>509</v>
      </c>
      <c r="D31" s="93"/>
      <c r="E31" s="113">
        <v>77980</v>
      </c>
    </row>
    <row r="32" spans="2:5" x14ac:dyDescent="0.2">
      <c r="D32" s="93"/>
      <c r="E32" s="113"/>
    </row>
    <row r="33" spans="2:5" x14ac:dyDescent="0.2">
      <c r="B33" s="52" t="s">
        <v>518</v>
      </c>
      <c r="D33" s="93"/>
      <c r="E33" s="113">
        <v>158790</v>
      </c>
    </row>
    <row r="34" spans="2:5" x14ac:dyDescent="0.2">
      <c r="D34" s="93"/>
      <c r="E34" s="113"/>
    </row>
    <row r="35" spans="2:5" x14ac:dyDescent="0.2">
      <c r="B35" s="52" t="s">
        <v>517</v>
      </c>
      <c r="D35" s="93"/>
      <c r="E35" s="113">
        <v>109452</v>
      </c>
    </row>
    <row r="36" spans="2:5" x14ac:dyDescent="0.2">
      <c r="D36" s="93"/>
      <c r="E36" s="113"/>
    </row>
    <row r="37" spans="2:5" x14ac:dyDescent="0.2">
      <c r="B37" s="52" t="s">
        <v>515</v>
      </c>
      <c r="D37" s="93"/>
      <c r="E37" s="113">
        <v>209713</v>
      </c>
    </row>
    <row r="38" spans="2:5" x14ac:dyDescent="0.2">
      <c r="D38" s="93"/>
      <c r="E38" s="113"/>
    </row>
    <row r="39" spans="2:5" x14ac:dyDescent="0.2">
      <c r="D39" s="93"/>
      <c r="E39" s="113"/>
    </row>
    <row r="40" spans="2:5" x14ac:dyDescent="0.2">
      <c r="D40" s="93"/>
      <c r="E40" s="113"/>
    </row>
    <row r="41" spans="2:5" x14ac:dyDescent="0.2">
      <c r="B41" s="52" t="s">
        <v>3</v>
      </c>
      <c r="D41" s="93"/>
      <c r="E41" s="113"/>
    </row>
    <row r="42" spans="2:5" x14ac:dyDescent="0.2">
      <c r="D42" s="93"/>
      <c r="E42" s="113"/>
    </row>
    <row r="43" spans="2:5" x14ac:dyDescent="0.2">
      <c r="D43" s="93"/>
      <c r="E43" s="113"/>
    </row>
    <row r="44" spans="2:5" x14ac:dyDescent="0.2">
      <c r="B44" s="52" t="s">
        <v>514</v>
      </c>
      <c r="D44" s="93"/>
      <c r="E44" s="113">
        <v>239424</v>
      </c>
    </row>
    <row r="45" spans="2:5" x14ac:dyDescent="0.2">
      <c r="D45" s="93"/>
      <c r="E45" s="113"/>
    </row>
    <row r="46" spans="2:5" x14ac:dyDescent="0.2">
      <c r="B46" s="52" t="s">
        <v>513</v>
      </c>
      <c r="D46" s="93"/>
      <c r="E46" s="113">
        <v>293644</v>
      </c>
    </row>
    <row r="47" spans="2:5" x14ac:dyDescent="0.2">
      <c r="D47" s="93"/>
      <c r="E47" s="113"/>
    </row>
    <row r="48" spans="2:5" x14ac:dyDescent="0.2">
      <c r="B48" s="52" t="s">
        <v>512</v>
      </c>
      <c r="D48" s="93"/>
      <c r="E48" s="113">
        <v>220325</v>
      </c>
    </row>
    <row r="49" spans="2:5" x14ac:dyDescent="0.2">
      <c r="D49" s="93"/>
      <c r="E49" s="113"/>
    </row>
    <row r="50" spans="2:5" x14ac:dyDescent="0.2">
      <c r="B50" s="52" t="s">
        <v>511</v>
      </c>
      <c r="D50" s="93"/>
      <c r="E50" s="113">
        <v>284461</v>
      </c>
    </row>
    <row r="51" spans="2:5" x14ac:dyDescent="0.2">
      <c r="D51" s="93"/>
      <c r="E51" s="113"/>
    </row>
    <row r="52" spans="2:5" x14ac:dyDescent="0.2">
      <c r="B52" s="52" t="s">
        <v>510</v>
      </c>
      <c r="D52" s="93"/>
      <c r="E52" s="113">
        <v>204969</v>
      </c>
    </row>
    <row r="53" spans="2:5" x14ac:dyDescent="0.2">
      <c r="D53" s="93"/>
      <c r="E53" s="113"/>
    </row>
    <row r="54" spans="2:5" x14ac:dyDescent="0.2">
      <c r="B54" s="52" t="s">
        <v>509</v>
      </c>
      <c r="D54" s="93"/>
      <c r="E54" s="113">
        <v>362185</v>
      </c>
    </row>
    <row r="55" spans="2:5" x14ac:dyDescent="0.2">
      <c r="E55" s="109"/>
    </row>
    <row r="56" spans="2:5" x14ac:dyDescent="0.2">
      <c r="E56" s="108"/>
    </row>
    <row r="57" spans="2:5" x14ac:dyDescent="0.2">
      <c r="E57" s="108"/>
    </row>
    <row r="58" spans="2:5" x14ac:dyDescent="0.2">
      <c r="E58" s="108"/>
    </row>
    <row r="59" spans="2:5" x14ac:dyDescent="0.2">
      <c r="E59" s="108"/>
    </row>
    <row r="60" spans="2:5" x14ac:dyDescent="0.2">
      <c r="E60" s="108"/>
    </row>
    <row r="61" spans="2:5" x14ac:dyDescent="0.2">
      <c r="E61" s="108"/>
    </row>
    <row r="62" spans="2:5" x14ac:dyDescent="0.2">
      <c r="E62" s="108"/>
    </row>
    <row r="63" spans="2:5" x14ac:dyDescent="0.2">
      <c r="E63" s="108"/>
    </row>
    <row r="64" spans="2:5" x14ac:dyDescent="0.2">
      <c r="E64" s="108"/>
    </row>
  </sheetData>
  <mergeCells count="3">
    <mergeCell ref="B1:E1"/>
    <mergeCell ref="E3:E7"/>
    <mergeCell ref="B3:D7"/>
  </mergeCells>
  <pageMargins left="0.78740157480314965" right="0.78740157480314965" top="0.59055118110236227" bottom="0.59055118110236227" header="0.27559055118110237" footer="0.51181102362204722"/>
  <pageSetup paperSize="9" firstPageNumber="43" orientation="portrait" verticalDpi="300" r:id="rId1"/>
  <headerFooter alignWithMargins="0">
    <oddHeader>&amp;C&amp;8- 49 -</odd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62"/>
  <sheetViews>
    <sheetView workbookViewId="0"/>
  </sheetViews>
  <sheetFormatPr baseColWidth="10" defaultRowHeight="11.25" x14ac:dyDescent="0.2"/>
  <cols>
    <col min="1" max="1" width="9.7109375" style="51" customWidth="1"/>
    <col min="2" max="2" width="3.28515625" style="52" customWidth="1"/>
    <col min="3" max="3" width="0.85546875" style="52" customWidth="1"/>
    <col min="4" max="4" width="30.85546875" style="52" customWidth="1"/>
    <col min="5" max="5" width="31.85546875" style="52" customWidth="1"/>
    <col min="6" max="6" width="9.7109375" style="51" customWidth="1"/>
    <col min="7" max="16384" width="11.42578125" style="51"/>
  </cols>
  <sheetData>
    <row r="1" spans="2:6" x14ac:dyDescent="0.2">
      <c r="B1" s="147" t="s">
        <v>536</v>
      </c>
      <c r="C1" s="147"/>
      <c r="D1" s="147"/>
      <c r="E1" s="147"/>
    </row>
    <row r="2" spans="2:6" ht="15.95" customHeight="1" thickBot="1" x14ac:dyDescent="0.25">
      <c r="B2" s="118"/>
      <c r="C2" s="118"/>
      <c r="D2" s="118"/>
      <c r="E2" s="118"/>
    </row>
    <row r="3" spans="2:6" ht="15" customHeight="1" x14ac:dyDescent="0.2">
      <c r="B3" s="198" t="s">
        <v>481</v>
      </c>
      <c r="C3" s="198"/>
      <c r="D3" s="190"/>
      <c r="E3" s="228" t="s">
        <v>69</v>
      </c>
      <c r="F3" s="76"/>
    </row>
    <row r="4" spans="2:6" ht="15" customHeight="1" x14ac:dyDescent="0.2">
      <c r="B4" s="199"/>
      <c r="C4" s="199"/>
      <c r="D4" s="192"/>
      <c r="E4" s="229"/>
      <c r="F4" s="76"/>
    </row>
    <row r="5" spans="2:6" ht="15" customHeight="1" x14ac:dyDescent="0.2">
      <c r="B5" s="199"/>
      <c r="C5" s="199"/>
      <c r="D5" s="192"/>
      <c r="E5" s="229"/>
      <c r="F5" s="76"/>
    </row>
    <row r="6" spans="2:6" ht="15" customHeight="1" x14ac:dyDescent="0.2">
      <c r="B6" s="199"/>
      <c r="C6" s="199"/>
      <c r="D6" s="192"/>
      <c r="E6" s="229"/>
      <c r="F6" s="76"/>
    </row>
    <row r="7" spans="2:6" ht="15" customHeight="1" thickBot="1" x14ac:dyDescent="0.25">
      <c r="B7" s="200"/>
      <c r="C7" s="200"/>
      <c r="D7" s="194"/>
      <c r="E7" s="230"/>
      <c r="F7" s="76"/>
    </row>
    <row r="8" spans="2:6" x14ac:dyDescent="0.2">
      <c r="B8" s="99"/>
      <c r="C8" s="99"/>
      <c r="D8" s="112"/>
      <c r="E8" s="99"/>
    </row>
    <row r="9" spans="2:6" x14ac:dyDescent="0.2">
      <c r="D9" s="93"/>
    </row>
    <row r="10" spans="2:6" x14ac:dyDescent="0.2">
      <c r="D10" s="93"/>
      <c r="E10" s="108"/>
    </row>
    <row r="11" spans="2:6" x14ac:dyDescent="0.2">
      <c r="B11" s="77" t="s">
        <v>465</v>
      </c>
      <c r="D11" s="93"/>
      <c r="E11" s="113">
        <v>209713</v>
      </c>
    </row>
    <row r="12" spans="2:6" x14ac:dyDescent="0.2">
      <c r="B12" s="77"/>
      <c r="D12" s="93"/>
      <c r="E12" s="113"/>
    </row>
    <row r="13" spans="2:6" x14ac:dyDescent="0.2">
      <c r="B13" s="77" t="s">
        <v>464</v>
      </c>
      <c r="D13" s="93"/>
      <c r="E13" s="113">
        <v>94684</v>
      </c>
    </row>
    <row r="14" spans="2:6" x14ac:dyDescent="0.2">
      <c r="B14" s="77"/>
      <c r="D14" s="93"/>
      <c r="E14" s="113"/>
    </row>
    <row r="15" spans="2:6" x14ac:dyDescent="0.2">
      <c r="B15" s="77" t="s">
        <v>463</v>
      </c>
      <c r="D15" s="93"/>
      <c r="E15" s="113">
        <v>109452</v>
      </c>
    </row>
    <row r="16" spans="2:6" x14ac:dyDescent="0.2">
      <c r="B16" s="77"/>
      <c r="D16" s="93"/>
      <c r="E16" s="113"/>
    </row>
    <row r="17" spans="2:5" x14ac:dyDescent="0.2">
      <c r="B17" s="77" t="s">
        <v>462</v>
      </c>
      <c r="D17" s="93"/>
      <c r="E17" s="113">
        <v>35390</v>
      </c>
    </row>
    <row r="18" spans="2:5" x14ac:dyDescent="0.2">
      <c r="B18" s="77"/>
      <c r="D18" s="93"/>
      <c r="E18" s="113"/>
    </row>
    <row r="19" spans="2:5" x14ac:dyDescent="0.2">
      <c r="B19" s="77" t="s">
        <v>461</v>
      </c>
      <c r="D19" s="93"/>
      <c r="E19" s="113">
        <v>64106</v>
      </c>
    </row>
    <row r="20" spans="2:5" x14ac:dyDescent="0.2">
      <c r="B20" s="77"/>
      <c r="D20" s="93"/>
      <c r="E20" s="113"/>
    </row>
    <row r="21" spans="2:5" x14ac:dyDescent="0.2">
      <c r="B21" s="77" t="s">
        <v>460</v>
      </c>
      <c r="D21" s="93"/>
      <c r="E21" s="113">
        <v>42590</v>
      </c>
    </row>
    <row r="22" spans="2:5" x14ac:dyDescent="0.2">
      <c r="B22" s="77"/>
      <c r="D22" s="93"/>
      <c r="E22" s="113"/>
    </row>
    <row r="23" spans="2:5" x14ac:dyDescent="0.2">
      <c r="B23" s="77"/>
      <c r="D23" s="93"/>
      <c r="E23" s="113"/>
    </row>
    <row r="24" spans="2:5" x14ac:dyDescent="0.2">
      <c r="B24" s="77" t="s">
        <v>455</v>
      </c>
      <c r="D24" s="93"/>
      <c r="E24" s="113">
        <v>101415</v>
      </c>
    </row>
    <row r="25" spans="2:5" x14ac:dyDescent="0.2">
      <c r="B25" s="77"/>
      <c r="D25" s="93"/>
      <c r="E25" s="113"/>
    </row>
    <row r="26" spans="2:5" x14ac:dyDescent="0.2">
      <c r="B26" s="77" t="s">
        <v>454</v>
      </c>
      <c r="D26" s="93"/>
      <c r="E26" s="113">
        <v>85229</v>
      </c>
    </row>
    <row r="27" spans="2:5" x14ac:dyDescent="0.2">
      <c r="B27" s="77"/>
      <c r="D27" s="93"/>
      <c r="E27" s="113"/>
    </row>
    <row r="28" spans="2:5" x14ac:dyDescent="0.2">
      <c r="B28" s="77" t="s">
        <v>453</v>
      </c>
      <c r="D28" s="93"/>
      <c r="E28" s="113">
        <v>125179</v>
      </c>
    </row>
    <row r="29" spans="2:5" x14ac:dyDescent="0.2">
      <c r="B29" s="77"/>
      <c r="D29" s="93"/>
      <c r="E29" s="113"/>
    </row>
    <row r="30" spans="2:5" x14ac:dyDescent="0.2">
      <c r="B30" s="77" t="s">
        <v>452</v>
      </c>
      <c r="D30" s="93"/>
      <c r="E30" s="113">
        <v>104036</v>
      </c>
    </row>
    <row r="31" spans="2:5" x14ac:dyDescent="0.2">
      <c r="B31" s="77"/>
      <c r="D31" s="93"/>
      <c r="E31" s="113"/>
    </row>
    <row r="32" spans="2:5" x14ac:dyDescent="0.2">
      <c r="B32" s="77" t="s">
        <v>451</v>
      </c>
      <c r="D32" s="93"/>
      <c r="E32" s="113">
        <v>77026</v>
      </c>
    </row>
    <row r="33" spans="2:5" x14ac:dyDescent="0.2">
      <c r="B33" s="77"/>
      <c r="D33" s="93"/>
      <c r="E33" s="113"/>
    </row>
    <row r="34" spans="2:5" x14ac:dyDescent="0.2">
      <c r="B34" s="77" t="s">
        <v>450</v>
      </c>
      <c r="D34" s="93"/>
      <c r="E34" s="113">
        <v>124069</v>
      </c>
    </row>
    <row r="35" spans="2:5" x14ac:dyDescent="0.2">
      <c r="B35" s="77"/>
      <c r="D35" s="93"/>
      <c r="E35" s="113"/>
    </row>
    <row r="36" spans="2:5" x14ac:dyDescent="0.2">
      <c r="B36" s="77"/>
      <c r="D36" s="93"/>
      <c r="E36" s="113"/>
    </row>
    <row r="37" spans="2:5" x14ac:dyDescent="0.2">
      <c r="B37" s="77" t="s">
        <v>449</v>
      </c>
      <c r="D37" s="93"/>
      <c r="E37" s="113">
        <v>135682</v>
      </c>
    </row>
    <row r="38" spans="2:5" x14ac:dyDescent="0.2">
      <c r="B38" s="77"/>
      <c r="D38" s="93"/>
      <c r="E38" s="113"/>
    </row>
    <row r="39" spans="2:5" x14ac:dyDescent="0.2">
      <c r="B39" s="77" t="s">
        <v>448</v>
      </c>
      <c r="D39" s="93"/>
      <c r="E39" s="113">
        <v>70440</v>
      </c>
    </row>
    <row r="40" spans="2:5" x14ac:dyDescent="0.2">
      <c r="B40" s="77"/>
      <c r="D40" s="93"/>
      <c r="E40" s="113"/>
    </row>
    <row r="41" spans="2:5" x14ac:dyDescent="0.2">
      <c r="B41" s="77" t="s">
        <v>447</v>
      </c>
      <c r="D41" s="93"/>
      <c r="E41" s="113">
        <v>64487</v>
      </c>
    </row>
    <row r="42" spans="2:5" x14ac:dyDescent="0.2">
      <c r="B42" s="77"/>
      <c r="D42" s="93"/>
      <c r="E42" s="113"/>
    </row>
    <row r="43" spans="2:5" x14ac:dyDescent="0.2">
      <c r="B43" s="77" t="s">
        <v>446</v>
      </c>
      <c r="D43" s="93"/>
      <c r="E43" s="113">
        <v>109216</v>
      </c>
    </row>
    <row r="44" spans="2:5" x14ac:dyDescent="0.2">
      <c r="B44" s="77"/>
      <c r="D44" s="93"/>
      <c r="E44" s="113"/>
    </row>
    <row r="45" spans="2:5" x14ac:dyDescent="0.2">
      <c r="B45" s="77" t="s">
        <v>445</v>
      </c>
      <c r="D45" s="93"/>
      <c r="E45" s="113">
        <v>82253</v>
      </c>
    </row>
    <row r="46" spans="2:5" x14ac:dyDescent="0.2">
      <c r="B46" s="77"/>
      <c r="D46" s="93"/>
      <c r="E46" s="113"/>
    </row>
    <row r="47" spans="2:5" x14ac:dyDescent="0.2">
      <c r="B47" s="76" t="s">
        <v>444</v>
      </c>
      <c r="D47" s="93"/>
      <c r="E47" s="113">
        <v>56814</v>
      </c>
    </row>
    <row r="48" spans="2:5" x14ac:dyDescent="0.2">
      <c r="B48" s="76"/>
      <c r="D48" s="93"/>
      <c r="E48" s="113"/>
    </row>
    <row r="49" spans="2:5" x14ac:dyDescent="0.2">
      <c r="B49" s="76"/>
      <c r="D49" s="93"/>
      <c r="E49" s="113"/>
    </row>
    <row r="50" spans="2:5" x14ac:dyDescent="0.2">
      <c r="B50" s="76" t="s">
        <v>443</v>
      </c>
      <c r="D50" s="93"/>
      <c r="E50" s="113">
        <v>109008</v>
      </c>
    </row>
    <row r="51" spans="2:5" x14ac:dyDescent="0.2">
      <c r="B51" s="76"/>
      <c r="D51" s="93"/>
      <c r="E51" s="113"/>
    </row>
    <row r="52" spans="2:5" x14ac:dyDescent="0.2">
      <c r="B52" s="76" t="s">
        <v>442</v>
      </c>
      <c r="D52" s="93"/>
      <c r="E52" s="113">
        <v>84533</v>
      </c>
    </row>
    <row r="53" spans="2:5" x14ac:dyDescent="0.2">
      <c r="B53" s="76"/>
      <c r="D53" s="93"/>
      <c r="E53" s="113"/>
    </row>
    <row r="54" spans="2:5" x14ac:dyDescent="0.2">
      <c r="B54" s="76" t="s">
        <v>441</v>
      </c>
      <c r="D54" s="93"/>
      <c r="E54" s="113">
        <v>82804</v>
      </c>
    </row>
    <row r="55" spans="2:5" x14ac:dyDescent="0.2">
      <c r="B55" s="76"/>
      <c r="D55" s="93"/>
      <c r="E55" s="113"/>
    </row>
    <row r="56" spans="2:5" x14ac:dyDescent="0.2">
      <c r="B56" s="77" t="s">
        <v>440</v>
      </c>
      <c r="D56" s="93"/>
      <c r="E56" s="113">
        <v>100419</v>
      </c>
    </row>
    <row r="57" spans="2:5" x14ac:dyDescent="0.2">
      <c r="B57" s="77"/>
      <c r="D57" s="93"/>
      <c r="E57" s="113"/>
    </row>
    <row r="58" spans="2:5" x14ac:dyDescent="0.2">
      <c r="B58" s="77" t="s">
        <v>439</v>
      </c>
      <c r="D58" s="93"/>
      <c r="E58" s="113">
        <v>92398</v>
      </c>
    </row>
    <row r="59" spans="2:5" x14ac:dyDescent="0.2">
      <c r="E59" s="108"/>
    </row>
    <row r="60" spans="2:5" x14ac:dyDescent="0.2">
      <c r="E60" s="108"/>
    </row>
    <row r="61" spans="2:5" x14ac:dyDescent="0.2">
      <c r="E61" s="108"/>
    </row>
    <row r="62" spans="2:5" x14ac:dyDescent="0.2">
      <c r="E62" s="108"/>
    </row>
  </sheetData>
  <mergeCells count="3">
    <mergeCell ref="B1:E1"/>
    <mergeCell ref="E3:E7"/>
    <mergeCell ref="B3:D7"/>
  </mergeCells>
  <pageMargins left="0.78740157480314965" right="0.78740157480314965" top="0.59055118110236227" bottom="0.59055118110236227" header="0.27559055118110237" footer="0.51181102362204722"/>
  <pageSetup paperSize="9" firstPageNumber="44" orientation="portrait" verticalDpi="300" r:id="rId1"/>
  <headerFooter alignWithMargins="0">
    <oddHeader>&amp;C&amp;8- 50 -</oddHeader>
  </headerFooter>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298"/>
  <sheetViews>
    <sheetView workbookViewId="0"/>
  </sheetViews>
  <sheetFormatPr baseColWidth="10" defaultRowHeight="12.75" x14ac:dyDescent="0.2"/>
  <cols>
    <col min="1" max="1" width="3.28515625" customWidth="1"/>
    <col min="2" max="2" width="1.42578125" customWidth="1"/>
    <col min="3" max="4" width="1.7109375" customWidth="1"/>
    <col min="5" max="5" width="37.7109375" customWidth="1"/>
    <col min="8" max="8" width="14.140625" customWidth="1"/>
    <col min="9" max="9" width="3.42578125" customWidth="1"/>
  </cols>
  <sheetData>
    <row r="2" spans="1:9" s="20" customFormat="1" ht="9.9499999999999993" customHeight="1" x14ac:dyDescent="0.2"/>
    <row r="3" spans="1:9" s="20" customFormat="1" ht="9.9499999999999993" customHeight="1" x14ac:dyDescent="0.2"/>
    <row r="4" spans="1:9" s="22" customFormat="1" ht="12" customHeight="1" x14ac:dyDescent="0.2">
      <c r="A4" s="21" t="s">
        <v>51</v>
      </c>
      <c r="B4" s="21"/>
      <c r="C4" s="21"/>
      <c r="D4" s="21"/>
      <c r="E4" s="21"/>
      <c r="F4" s="21"/>
      <c r="G4" s="21"/>
      <c r="H4" s="21"/>
    </row>
    <row r="5" spans="1:9" s="20" customFormat="1" ht="9.9499999999999993" customHeight="1" x14ac:dyDescent="0.2"/>
    <row r="6" spans="1:9" s="20" customFormat="1" ht="9.9499999999999993" customHeight="1" x14ac:dyDescent="0.2">
      <c r="F6" s="23"/>
      <c r="G6" s="23"/>
      <c r="H6" s="23"/>
      <c r="I6" s="23"/>
    </row>
    <row r="7" spans="1:9" s="25" customFormat="1" ht="9.9499999999999993" customHeight="1" x14ac:dyDescent="0.2">
      <c r="A7" s="24"/>
      <c r="B7" s="24"/>
      <c r="C7" s="24"/>
      <c r="D7" s="24"/>
      <c r="E7" s="232" t="s">
        <v>83</v>
      </c>
      <c r="F7" s="234" t="s">
        <v>146</v>
      </c>
      <c r="G7" s="235"/>
      <c r="H7" s="235"/>
      <c r="I7" s="235"/>
    </row>
    <row r="8" spans="1:9" s="25" customFormat="1" ht="9.9499999999999993" customHeight="1" x14ac:dyDescent="0.2">
      <c r="E8" s="233"/>
      <c r="F8" s="236"/>
      <c r="G8" s="237"/>
      <c r="H8" s="237"/>
      <c r="I8" s="237"/>
    </row>
    <row r="9" spans="1:9" s="20" customFormat="1" ht="9.9499999999999993" customHeight="1" x14ac:dyDescent="0.2">
      <c r="A9" s="26"/>
      <c r="B9" s="26"/>
      <c r="C9" s="26"/>
      <c r="D9" s="26"/>
      <c r="E9" s="26"/>
      <c r="F9" s="25"/>
      <c r="G9" s="25"/>
      <c r="H9" s="25"/>
    </row>
    <row r="10" spans="1:9" s="20" customFormat="1" ht="9.9499999999999993" customHeight="1" x14ac:dyDescent="0.2">
      <c r="A10" s="231" t="s">
        <v>84</v>
      </c>
      <c r="B10" s="231"/>
      <c r="C10" s="231"/>
      <c r="D10" s="231"/>
      <c r="E10" s="231"/>
      <c r="F10" s="231"/>
      <c r="G10" s="231"/>
      <c r="H10" s="231"/>
    </row>
    <row r="11" spans="1:9" s="20" customFormat="1" ht="9.9499999999999993" customHeight="1" x14ac:dyDescent="0.2">
      <c r="A11"/>
      <c r="B11" s="27"/>
      <c r="C11" s="27"/>
      <c r="D11" s="27"/>
      <c r="E11"/>
      <c r="F11" s="28"/>
      <c r="G11" s="27"/>
      <c r="H11" s="27"/>
    </row>
    <row r="12" spans="1:9" s="20" customFormat="1" ht="9.9499999999999993" customHeight="1" x14ac:dyDescent="0.2">
      <c r="A12" s="29">
        <v>1</v>
      </c>
      <c r="B12" s="20" t="s">
        <v>85</v>
      </c>
      <c r="F12" s="30">
        <v>4</v>
      </c>
    </row>
    <row r="13" spans="1:9" s="20" customFormat="1" ht="9.9499999999999993" customHeight="1" x14ac:dyDescent="0.2">
      <c r="A13" s="29">
        <v>2</v>
      </c>
      <c r="B13" s="20" t="s">
        <v>86</v>
      </c>
      <c r="F13" s="31" t="s">
        <v>147</v>
      </c>
    </row>
    <row r="14" spans="1:9" s="20" customFormat="1" ht="9.9499999999999993" customHeight="1" x14ac:dyDescent="0.2">
      <c r="A14" s="29">
        <v>3</v>
      </c>
      <c r="C14" s="20" t="s">
        <v>116</v>
      </c>
      <c r="F14" s="31" t="s">
        <v>148</v>
      </c>
    </row>
    <row r="15" spans="1:9" s="20" customFormat="1" ht="9.9499999999999993" customHeight="1" x14ac:dyDescent="0.2">
      <c r="A15" s="29">
        <v>4</v>
      </c>
      <c r="C15" s="20" t="s">
        <v>117</v>
      </c>
      <c r="F15" s="31" t="s">
        <v>149</v>
      </c>
    </row>
    <row r="16" spans="1:9" s="20" customFormat="1" ht="9.9499999999999993" customHeight="1" x14ac:dyDescent="0.2">
      <c r="A16" s="29">
        <v>5</v>
      </c>
      <c r="B16" s="20" t="s">
        <v>87</v>
      </c>
      <c r="D16" s="43"/>
      <c r="F16" s="31" t="s">
        <v>150</v>
      </c>
    </row>
    <row r="17" spans="1:6" s="20" customFormat="1" ht="9.9499999999999993" customHeight="1" x14ac:dyDescent="0.2">
      <c r="A17" s="29">
        <v>6</v>
      </c>
      <c r="C17" s="20" t="s">
        <v>118</v>
      </c>
      <c r="F17" s="31" t="s">
        <v>237</v>
      </c>
    </row>
    <row r="18" spans="1:6" s="20" customFormat="1" ht="9.9499999999999993" customHeight="1" x14ac:dyDescent="0.2">
      <c r="A18" s="29">
        <v>7</v>
      </c>
      <c r="C18" s="20" t="s">
        <v>119</v>
      </c>
      <c r="F18" s="31" t="s">
        <v>238</v>
      </c>
    </row>
    <row r="19" spans="1:6" s="20" customFormat="1" ht="9.9499999999999993" customHeight="1" x14ac:dyDescent="0.2">
      <c r="A19" s="29">
        <v>8</v>
      </c>
      <c r="B19" s="20" t="s">
        <v>151</v>
      </c>
      <c r="F19" s="31" t="s">
        <v>223</v>
      </c>
    </row>
    <row r="20" spans="1:6" s="20" customFormat="1" ht="9.9499999999999993" customHeight="1" x14ac:dyDescent="0.2">
      <c r="A20" s="29"/>
      <c r="C20" s="20" t="s">
        <v>152</v>
      </c>
      <c r="F20" s="31" t="s">
        <v>226</v>
      </c>
    </row>
    <row r="21" spans="1:6" s="20" customFormat="1" ht="9.9499999999999993" customHeight="1" x14ac:dyDescent="0.2">
      <c r="A21" s="29">
        <v>9</v>
      </c>
      <c r="C21" s="20" t="s">
        <v>118</v>
      </c>
      <c r="F21" s="19" t="s">
        <v>235</v>
      </c>
    </row>
    <row r="22" spans="1:6" s="20" customFormat="1" ht="9.9499999999999993" customHeight="1" x14ac:dyDescent="0.2">
      <c r="A22" s="20">
        <v>10</v>
      </c>
      <c r="C22" s="20" t="s">
        <v>153</v>
      </c>
      <c r="F22" s="31" t="s">
        <v>225</v>
      </c>
    </row>
    <row r="23" spans="1:6" s="20" customFormat="1" ht="9.9499999999999993" customHeight="1" x14ac:dyDescent="0.2">
      <c r="A23" s="20">
        <v>11</v>
      </c>
      <c r="D23" s="20" t="s">
        <v>120</v>
      </c>
      <c r="F23" s="31" t="s">
        <v>154</v>
      </c>
    </row>
    <row r="24" spans="1:6" s="20" customFormat="1" ht="9.9499999999999993" customHeight="1" x14ac:dyDescent="0.2">
      <c r="A24" s="20">
        <v>12</v>
      </c>
      <c r="D24" s="20" t="s">
        <v>121</v>
      </c>
      <c r="F24" s="31" t="s">
        <v>155</v>
      </c>
    </row>
    <row r="25" spans="1:6" s="20" customFormat="1" ht="9.9499999999999993" customHeight="1" x14ac:dyDescent="0.2">
      <c r="A25" s="20">
        <v>13</v>
      </c>
      <c r="D25" s="20" t="s">
        <v>227</v>
      </c>
      <c r="F25" s="30">
        <v>833</v>
      </c>
    </row>
    <row r="26" spans="1:6" s="20" customFormat="1" ht="9.9499999999999993" customHeight="1" x14ac:dyDescent="0.2">
      <c r="A26" s="20">
        <v>14</v>
      </c>
      <c r="C26" s="20" t="s">
        <v>156</v>
      </c>
      <c r="F26" s="31" t="s">
        <v>224</v>
      </c>
    </row>
    <row r="27" spans="1:6" s="20" customFormat="1" ht="9.9499999999999993" customHeight="1" x14ac:dyDescent="0.2">
      <c r="A27" s="20">
        <v>15</v>
      </c>
      <c r="C27" s="20" t="s">
        <v>119</v>
      </c>
      <c r="F27" s="31" t="s">
        <v>157</v>
      </c>
    </row>
    <row r="28" spans="1:6" s="20" customFormat="1" ht="9.9499999999999993" customHeight="1" x14ac:dyDescent="0.2">
      <c r="A28" s="20">
        <v>16</v>
      </c>
      <c r="C28" s="20" t="s">
        <v>158</v>
      </c>
      <c r="F28" s="31" t="s">
        <v>159</v>
      </c>
    </row>
    <row r="29" spans="1:6" s="20" customFormat="1" ht="9.9499999999999993" customHeight="1" x14ac:dyDescent="0.2">
      <c r="A29" s="20">
        <v>17</v>
      </c>
      <c r="C29" s="20" t="s">
        <v>160</v>
      </c>
      <c r="F29" s="30">
        <v>718</v>
      </c>
    </row>
    <row r="30" spans="1:6" s="20" customFormat="1" ht="9.9499999999999993" customHeight="1" x14ac:dyDescent="0.2">
      <c r="A30" s="20">
        <v>18</v>
      </c>
      <c r="C30" s="20" t="s">
        <v>161</v>
      </c>
      <c r="F30" s="31" t="s">
        <v>162</v>
      </c>
    </row>
    <row r="31" spans="1:6" s="20" customFormat="1" ht="9.9499999999999993" customHeight="1" x14ac:dyDescent="0.2">
      <c r="A31" s="20">
        <v>19</v>
      </c>
      <c r="C31" s="20" t="s">
        <v>163</v>
      </c>
      <c r="F31" s="31" t="s">
        <v>164</v>
      </c>
    </row>
    <row r="32" spans="1:6" s="20" customFormat="1" ht="9.9499999999999993" customHeight="1" x14ac:dyDescent="0.2">
      <c r="F32" s="31"/>
    </row>
    <row r="33" spans="1:8" s="20" customFormat="1" ht="9.9499999999999993" customHeight="1" x14ac:dyDescent="0.2">
      <c r="A33" s="20">
        <v>20</v>
      </c>
      <c r="B33" s="20" t="s">
        <v>88</v>
      </c>
      <c r="F33" s="31" t="s">
        <v>165</v>
      </c>
    </row>
    <row r="34" spans="1:8" s="20" customFormat="1" ht="9.9499999999999993" customHeight="1" x14ac:dyDescent="0.2">
      <c r="A34" s="20">
        <v>21</v>
      </c>
      <c r="B34" s="20" t="s">
        <v>89</v>
      </c>
      <c r="F34" s="31" t="s">
        <v>166</v>
      </c>
    </row>
    <row r="35" spans="1:8" s="20" customFormat="1" ht="9.9499999999999993" customHeight="1" x14ac:dyDescent="0.2">
      <c r="F35" s="31"/>
    </row>
    <row r="36" spans="1:8" s="32" customFormat="1" ht="9.9499999999999993" customHeight="1" x14ac:dyDescent="0.2">
      <c r="A36" s="32">
        <v>22</v>
      </c>
      <c r="B36" s="32" t="s">
        <v>90</v>
      </c>
      <c r="F36" s="33" t="s">
        <v>167</v>
      </c>
    </row>
    <row r="37" spans="1:8" s="20" customFormat="1" ht="9.9499999999999993" customHeight="1" x14ac:dyDescent="0.2">
      <c r="F37" s="25"/>
    </row>
    <row r="38" spans="1:8" s="20" customFormat="1" ht="9.9499999999999993" customHeight="1" x14ac:dyDescent="0.2">
      <c r="A38" s="231" t="s">
        <v>91</v>
      </c>
      <c r="B38" s="231"/>
      <c r="C38" s="231"/>
      <c r="D38" s="231"/>
      <c r="E38" s="231"/>
      <c r="F38" s="231"/>
      <c r="G38" s="231"/>
      <c r="H38" s="231"/>
    </row>
    <row r="39" spans="1:8" s="20" customFormat="1" ht="9.9499999999999993" customHeight="1" x14ac:dyDescent="0.2">
      <c r="F39" s="25"/>
    </row>
    <row r="40" spans="1:8" s="20" customFormat="1" ht="9.9499999999999993" customHeight="1" x14ac:dyDescent="0.2">
      <c r="A40" s="20">
        <v>23</v>
      </c>
      <c r="B40" s="20" t="s">
        <v>92</v>
      </c>
      <c r="F40" s="31" t="s">
        <v>168</v>
      </c>
    </row>
    <row r="41" spans="1:8" s="20" customFormat="1" ht="9.9499999999999993" customHeight="1" x14ac:dyDescent="0.2">
      <c r="A41" s="20">
        <v>24</v>
      </c>
      <c r="C41" s="20" t="s">
        <v>93</v>
      </c>
      <c r="F41" s="30">
        <v>94</v>
      </c>
    </row>
    <row r="42" spans="1:8" s="20" customFormat="1" ht="9.9499999999999993" customHeight="1" x14ac:dyDescent="0.2">
      <c r="A42" s="20">
        <v>25</v>
      </c>
      <c r="D42" s="20" t="s">
        <v>122</v>
      </c>
      <c r="F42" s="31" t="s">
        <v>169</v>
      </c>
    </row>
    <row r="43" spans="1:8" s="20" customFormat="1" ht="9.9499999999999993" customHeight="1" x14ac:dyDescent="0.2">
      <c r="A43" s="20">
        <v>26</v>
      </c>
      <c r="D43" s="20" t="s">
        <v>123</v>
      </c>
      <c r="F43" s="31" t="s">
        <v>170</v>
      </c>
    </row>
    <row r="44" spans="1:8" s="20" customFormat="1" ht="9.9499999999999993" customHeight="1" x14ac:dyDescent="0.2">
      <c r="A44" s="20">
        <v>27</v>
      </c>
      <c r="D44" s="20" t="s">
        <v>124</v>
      </c>
      <c r="F44" s="31" t="s">
        <v>171</v>
      </c>
    </row>
    <row r="45" spans="1:8" s="20" customFormat="1" ht="9.9499999999999993" customHeight="1" x14ac:dyDescent="0.2">
      <c r="A45" s="20">
        <v>28</v>
      </c>
      <c r="D45" s="20" t="s">
        <v>125</v>
      </c>
      <c r="F45" s="31" t="s">
        <v>172</v>
      </c>
    </row>
    <row r="46" spans="1:8" s="20" customFormat="1" ht="9.9499999999999993" customHeight="1" x14ac:dyDescent="0.2">
      <c r="A46" s="20">
        <v>29</v>
      </c>
      <c r="C46" s="20" t="s">
        <v>94</v>
      </c>
      <c r="F46" s="31" t="s">
        <v>173</v>
      </c>
    </row>
    <row r="47" spans="1:8" s="20" customFormat="1" ht="9.9499999999999993" customHeight="1" x14ac:dyDescent="0.2">
      <c r="A47" s="20">
        <v>30</v>
      </c>
      <c r="B47" s="20" t="s">
        <v>95</v>
      </c>
      <c r="F47" s="31" t="s">
        <v>174</v>
      </c>
    </row>
    <row r="48" spans="1:8" s="20" customFormat="1" ht="9.9499999999999993" customHeight="1" x14ac:dyDescent="0.2">
      <c r="A48" s="20">
        <v>31</v>
      </c>
      <c r="C48" s="20" t="s">
        <v>118</v>
      </c>
      <c r="F48" s="31" t="s">
        <v>175</v>
      </c>
    </row>
    <row r="49" spans="1:8" s="20" customFormat="1" ht="9.9499999999999993" customHeight="1" x14ac:dyDescent="0.2">
      <c r="A49" s="20">
        <v>32</v>
      </c>
      <c r="C49" s="20" t="s">
        <v>119</v>
      </c>
      <c r="F49" s="31" t="s">
        <v>176</v>
      </c>
    </row>
    <row r="50" spans="1:8" s="20" customFormat="1" ht="9.9499999999999993" customHeight="1" x14ac:dyDescent="0.2">
      <c r="A50" s="20">
        <v>33</v>
      </c>
      <c r="B50" s="20" t="s">
        <v>96</v>
      </c>
      <c r="F50" s="30">
        <v>92</v>
      </c>
    </row>
    <row r="51" spans="1:8" s="20" customFormat="1" ht="9.9499999999999993" customHeight="1" x14ac:dyDescent="0.2">
      <c r="A51" s="20">
        <v>34</v>
      </c>
      <c r="B51" s="20" t="s">
        <v>97</v>
      </c>
      <c r="F51" s="30" t="s">
        <v>239</v>
      </c>
    </row>
    <row r="52" spans="1:8" s="20" customFormat="1" ht="9.9499999999999993" customHeight="1" x14ac:dyDescent="0.2">
      <c r="A52" s="20">
        <v>35</v>
      </c>
      <c r="B52" s="20" t="s">
        <v>98</v>
      </c>
      <c r="F52" s="31" t="s">
        <v>240</v>
      </c>
    </row>
    <row r="53" spans="1:8" s="20" customFormat="1" ht="9.9499999999999993" customHeight="1" x14ac:dyDescent="0.2">
      <c r="F53" s="31"/>
    </row>
    <row r="54" spans="1:8" s="20" customFormat="1" ht="9.9499999999999993" customHeight="1" x14ac:dyDescent="0.2">
      <c r="A54" s="20">
        <v>36</v>
      </c>
      <c r="B54" s="20" t="s">
        <v>99</v>
      </c>
      <c r="F54" s="31" t="s">
        <v>177</v>
      </c>
    </row>
    <row r="55" spans="1:8" s="20" customFormat="1" ht="9.9499999999999993" customHeight="1" x14ac:dyDescent="0.2">
      <c r="A55" s="20">
        <v>37</v>
      </c>
      <c r="B55" s="20" t="s">
        <v>89</v>
      </c>
      <c r="F55" s="31" t="s">
        <v>178</v>
      </c>
    </row>
    <row r="56" spans="1:8" s="20" customFormat="1" ht="9.9499999999999993" customHeight="1" x14ac:dyDescent="0.2">
      <c r="F56" s="31"/>
    </row>
    <row r="57" spans="1:8" s="32" customFormat="1" ht="9.9499999999999993" customHeight="1" x14ac:dyDescent="0.2">
      <c r="A57" s="32">
        <v>38</v>
      </c>
      <c r="B57" s="32" t="s">
        <v>100</v>
      </c>
      <c r="F57" s="33" t="s">
        <v>179</v>
      </c>
    </row>
    <row r="58" spans="1:8" s="20" customFormat="1" ht="9.9499999999999993" customHeight="1" x14ac:dyDescent="0.2">
      <c r="F58" s="31"/>
    </row>
    <row r="59" spans="1:8" s="32" customFormat="1" ht="9.9499999999999993" customHeight="1" x14ac:dyDescent="0.2">
      <c r="A59" s="32">
        <v>39</v>
      </c>
      <c r="B59" s="32" t="s">
        <v>101</v>
      </c>
      <c r="F59" s="33" t="s">
        <v>180</v>
      </c>
    </row>
    <row r="60" spans="1:8" s="20" customFormat="1" ht="9.9499999999999993" customHeight="1" x14ac:dyDescent="0.2">
      <c r="A60" s="20">
        <v>40</v>
      </c>
      <c r="B60" s="20" t="s">
        <v>126</v>
      </c>
      <c r="F60" s="31" t="s">
        <v>210</v>
      </c>
    </row>
    <row r="61" spans="1:8" s="20" customFormat="1" ht="9.9499999999999993" customHeight="1" x14ac:dyDescent="0.2">
      <c r="F61" s="31" t="s">
        <v>181</v>
      </c>
    </row>
    <row r="62" spans="1:8" s="20" customFormat="1" ht="9.9499999999999993" customHeight="1" x14ac:dyDescent="0.2">
      <c r="E62" s="25"/>
      <c r="F62" s="25"/>
    </row>
    <row r="63" spans="1:8" s="20" customFormat="1" ht="9.9499999999999993" customHeight="1" x14ac:dyDescent="0.2">
      <c r="A63" s="231" t="s">
        <v>127</v>
      </c>
      <c r="B63" s="231"/>
      <c r="C63" s="231"/>
      <c r="D63" s="231"/>
      <c r="E63" s="231"/>
      <c r="F63" s="231"/>
      <c r="G63" s="231"/>
      <c r="H63" s="231"/>
    </row>
    <row r="64" spans="1:8" s="20" customFormat="1" ht="9.9499999999999993" customHeight="1" x14ac:dyDescent="0.2">
      <c r="F64" s="25"/>
    </row>
    <row r="65" spans="1:6" s="20" customFormat="1" ht="9.9499999999999993" customHeight="1" x14ac:dyDescent="0.2">
      <c r="A65" s="20">
        <v>41</v>
      </c>
      <c r="B65" s="20" t="s">
        <v>128</v>
      </c>
      <c r="F65" s="31" t="s">
        <v>241</v>
      </c>
    </row>
    <row r="66" spans="1:6" s="20" customFormat="1" ht="9.9499999999999993" customHeight="1" x14ac:dyDescent="0.2">
      <c r="A66" s="20">
        <v>42</v>
      </c>
      <c r="C66" s="20" t="s">
        <v>129</v>
      </c>
      <c r="F66" s="31" t="s">
        <v>242</v>
      </c>
    </row>
    <row r="67" spans="1:6" s="20" customFormat="1" ht="9.9499999999999993" customHeight="1" x14ac:dyDescent="0.2">
      <c r="A67" s="20">
        <v>43</v>
      </c>
      <c r="C67" s="20" t="s">
        <v>130</v>
      </c>
      <c r="F67" s="30">
        <v>979</v>
      </c>
    </row>
    <row r="68" spans="1:6" s="20" customFormat="1" ht="9.9499999999999993" customHeight="1" x14ac:dyDescent="0.2">
      <c r="A68" s="20">
        <v>44</v>
      </c>
      <c r="B68" s="20" t="s">
        <v>131</v>
      </c>
      <c r="F68" s="30">
        <v>992</v>
      </c>
    </row>
    <row r="69" spans="1:6" s="20" customFormat="1" ht="9.9499999999999993" customHeight="1" x14ac:dyDescent="0.2">
      <c r="E69" s="25"/>
      <c r="F69" s="39"/>
    </row>
    <row r="70" spans="1:6" s="20" customFormat="1" ht="9.9499999999999993" customHeight="1" x14ac:dyDescent="0.2">
      <c r="E70" s="25"/>
      <c r="F70" s="39"/>
    </row>
    <row r="71" spans="1:6" s="20" customFormat="1" ht="9.9499999999999993" customHeight="1" x14ac:dyDescent="0.2">
      <c r="E71" s="25"/>
      <c r="F71" s="25"/>
    </row>
    <row r="72" spans="1:6" s="32" customFormat="1" ht="9.9499999999999993" customHeight="1" x14ac:dyDescent="0.2">
      <c r="E72" s="40"/>
      <c r="F72" s="40"/>
    </row>
    <row r="73" spans="1:6" s="20" customFormat="1" ht="9.9499999999999993" customHeight="1" x14ac:dyDescent="0.2">
      <c r="E73" s="25"/>
      <c r="F73" s="25"/>
    </row>
    <row r="74" spans="1:6" s="20" customFormat="1" ht="9.9499999999999993" customHeight="1" x14ac:dyDescent="0.2">
      <c r="E74" s="25"/>
      <c r="F74" s="25"/>
    </row>
    <row r="75" spans="1:6" s="20" customFormat="1" ht="9.9499999999999993" customHeight="1" x14ac:dyDescent="0.2">
      <c r="F75" s="25"/>
    </row>
    <row r="76" spans="1:6" s="20" customFormat="1" ht="9.9499999999999993" customHeight="1" x14ac:dyDescent="0.2">
      <c r="F76" s="25"/>
    </row>
    <row r="77" spans="1:6" s="20" customFormat="1" ht="9.9499999999999993" customHeight="1" x14ac:dyDescent="0.2">
      <c r="F77" s="25"/>
    </row>
    <row r="78" spans="1:6" s="20" customFormat="1" ht="9.9499999999999993" customHeight="1" x14ac:dyDescent="0.2">
      <c r="F78" s="25"/>
    </row>
    <row r="79" spans="1:6" s="20" customFormat="1" ht="9.9499999999999993" customHeight="1" x14ac:dyDescent="0.2">
      <c r="F79" s="25"/>
    </row>
    <row r="80" spans="1:6" s="20" customFormat="1" ht="9.9499999999999993" customHeight="1" x14ac:dyDescent="0.2">
      <c r="F80" s="25"/>
    </row>
    <row r="81" spans="1:9" s="20" customFormat="1" ht="9.9499999999999993" customHeight="1" x14ac:dyDescent="0.2">
      <c r="F81" s="25"/>
    </row>
    <row r="82" spans="1:9" ht="9.9499999999999993" customHeight="1" x14ac:dyDescent="0.2"/>
    <row r="83" spans="1:9" s="20" customFormat="1" ht="9.9499999999999993" customHeight="1" x14ac:dyDescent="0.2">
      <c r="F83" s="25"/>
    </row>
    <row r="84" spans="1:9" s="20" customFormat="1" ht="9.9499999999999993" customHeight="1" x14ac:dyDescent="0.2">
      <c r="F84" s="25"/>
    </row>
    <row r="85" spans="1:9" s="20" customFormat="1" ht="12" customHeight="1" x14ac:dyDescent="0.2">
      <c r="A85" s="34" t="s">
        <v>182</v>
      </c>
      <c r="B85" s="21"/>
      <c r="C85" s="21"/>
      <c r="D85" s="21"/>
      <c r="E85" s="21"/>
      <c r="F85" s="21"/>
      <c r="G85" s="21"/>
      <c r="H85" s="21"/>
    </row>
    <row r="86" spans="1:9" s="20" customFormat="1" ht="9.9499999999999993" customHeight="1" x14ac:dyDescent="0.2"/>
    <row r="87" spans="1:9" s="20" customFormat="1" ht="9.9499999999999993" customHeight="1" x14ac:dyDescent="0.2">
      <c r="F87" s="23"/>
      <c r="G87" s="23"/>
      <c r="H87" s="23"/>
      <c r="I87" s="23"/>
    </row>
    <row r="88" spans="1:9" s="20" customFormat="1" ht="9.9499999999999993" customHeight="1" x14ac:dyDescent="0.2">
      <c r="A88" s="24"/>
      <c r="B88" s="24"/>
      <c r="C88" s="24"/>
      <c r="D88" s="24"/>
      <c r="E88" s="238" t="s">
        <v>102</v>
      </c>
      <c r="F88" s="234" t="s">
        <v>146</v>
      </c>
      <c r="G88" s="238"/>
      <c r="H88" s="238"/>
      <c r="I88" s="238"/>
    </row>
    <row r="89" spans="1:9" s="20" customFormat="1" ht="9.9499999999999993" customHeight="1" x14ac:dyDescent="0.2">
      <c r="A89" s="25"/>
      <c r="B89" s="25"/>
      <c r="C89" s="25"/>
      <c r="D89" s="25"/>
      <c r="E89" s="237"/>
      <c r="F89" s="239"/>
      <c r="G89" s="240"/>
      <c r="H89" s="240"/>
      <c r="I89" s="240"/>
    </row>
    <row r="90" spans="1:9" s="20" customFormat="1" ht="9.9499999999999993" customHeight="1" x14ac:dyDescent="0.2">
      <c r="A90" s="26"/>
      <c r="B90" s="26"/>
      <c r="C90" s="26"/>
      <c r="D90" s="26"/>
      <c r="E90" s="26"/>
      <c r="F90" s="25"/>
      <c r="G90" s="25"/>
      <c r="H90" s="25"/>
    </row>
    <row r="91" spans="1:9" s="20" customFormat="1" ht="9.9499999999999993" customHeight="1" x14ac:dyDescent="0.2">
      <c r="A91" s="231" t="s">
        <v>84</v>
      </c>
      <c r="B91" s="231"/>
      <c r="C91" s="231"/>
      <c r="D91" s="231"/>
      <c r="E91" s="231"/>
      <c r="F91" s="231"/>
      <c r="G91" s="231"/>
      <c r="H91" s="231"/>
    </row>
    <row r="92" spans="1:9" s="20" customFormat="1" ht="9.9499999999999993" customHeight="1" x14ac:dyDescent="0.2">
      <c r="F92" s="25"/>
    </row>
    <row r="93" spans="1:9" s="20" customFormat="1" ht="9.9499999999999993" customHeight="1" x14ac:dyDescent="0.2">
      <c r="A93" s="20">
        <v>45</v>
      </c>
      <c r="B93" s="20" t="s">
        <v>103</v>
      </c>
      <c r="F93" s="31" t="s">
        <v>183</v>
      </c>
    </row>
    <row r="94" spans="1:9" s="20" customFormat="1" ht="9.9499999999999993" customHeight="1" x14ac:dyDescent="0.2">
      <c r="A94" s="20">
        <v>46</v>
      </c>
      <c r="C94" s="20" t="s">
        <v>132</v>
      </c>
      <c r="F94" s="31" t="s">
        <v>184</v>
      </c>
    </row>
    <row r="95" spans="1:9" s="20" customFormat="1" ht="9.9499999999999993" customHeight="1" x14ac:dyDescent="0.2">
      <c r="A95" s="20">
        <v>47</v>
      </c>
      <c r="C95" s="20" t="s">
        <v>133</v>
      </c>
      <c r="F95" s="31" t="s">
        <v>185</v>
      </c>
    </row>
    <row r="96" spans="1:9" s="20" customFormat="1" ht="9.9499999999999993" customHeight="1" x14ac:dyDescent="0.2">
      <c r="A96" s="20">
        <v>48</v>
      </c>
      <c r="C96" s="20" t="s">
        <v>134</v>
      </c>
      <c r="F96" s="35">
        <v>10</v>
      </c>
    </row>
    <row r="97" spans="1:6" s="20" customFormat="1" ht="9.9499999999999993" customHeight="1" x14ac:dyDescent="0.2">
      <c r="A97" s="20">
        <v>49</v>
      </c>
      <c r="C97" s="20" t="s">
        <v>135</v>
      </c>
      <c r="D97"/>
      <c r="F97" s="35">
        <v>12</v>
      </c>
    </row>
    <row r="98" spans="1:6" s="20" customFormat="1" ht="9.9499999999999993" customHeight="1" x14ac:dyDescent="0.2">
      <c r="A98" s="20">
        <v>50</v>
      </c>
      <c r="C98" s="20" t="s">
        <v>136</v>
      </c>
      <c r="F98" s="31" t="s">
        <v>228</v>
      </c>
    </row>
    <row r="99" spans="1:6" s="20" customFormat="1" ht="9.9499999999999993" customHeight="1" x14ac:dyDescent="0.2">
      <c r="A99" s="20">
        <v>51</v>
      </c>
      <c r="B99" s="20" t="s">
        <v>104</v>
      </c>
      <c r="F99" s="31" t="s">
        <v>186</v>
      </c>
    </row>
    <row r="100" spans="1:6" s="20" customFormat="1" ht="9.9499999999999993" customHeight="1" x14ac:dyDescent="0.2">
      <c r="A100" s="20">
        <v>52</v>
      </c>
      <c r="C100" s="20" t="s">
        <v>137</v>
      </c>
      <c r="F100" s="31" t="s">
        <v>187</v>
      </c>
    </row>
    <row r="101" spans="1:6" s="20" customFormat="1" ht="9.9499999999999993" customHeight="1" x14ac:dyDescent="0.2">
      <c r="A101" s="20">
        <v>53</v>
      </c>
      <c r="C101" s="20" t="s">
        <v>188</v>
      </c>
      <c r="F101" s="31" t="s">
        <v>189</v>
      </c>
    </row>
    <row r="102" spans="1:6" s="20" customFormat="1" ht="9.9499999999999993" customHeight="1" x14ac:dyDescent="0.2">
      <c r="A102" s="20">
        <v>54</v>
      </c>
      <c r="C102" s="20" t="s">
        <v>138</v>
      </c>
      <c r="F102" s="31" t="s">
        <v>190</v>
      </c>
    </row>
    <row r="103" spans="1:6" s="20" customFormat="1" ht="9.9499999999999993" customHeight="1" x14ac:dyDescent="0.2">
      <c r="A103" s="20">
        <v>55</v>
      </c>
      <c r="B103" s="20" t="s">
        <v>105</v>
      </c>
      <c r="F103" s="31" t="s">
        <v>191</v>
      </c>
    </row>
    <row r="104" spans="1:6" s="20" customFormat="1" ht="9.9499999999999993" customHeight="1" x14ac:dyDescent="0.2">
      <c r="A104" s="20">
        <v>56</v>
      </c>
      <c r="C104" s="20" t="s">
        <v>107</v>
      </c>
      <c r="F104" s="31" t="s">
        <v>192</v>
      </c>
    </row>
    <row r="105" spans="1:6" s="20" customFormat="1" ht="9.9499999999999993" customHeight="1" x14ac:dyDescent="0.2">
      <c r="A105" s="20">
        <v>57</v>
      </c>
      <c r="C105" s="20" t="s">
        <v>108</v>
      </c>
      <c r="F105" s="31" t="s">
        <v>193</v>
      </c>
    </row>
    <row r="106" spans="1:6" s="20" customFormat="1" ht="9.9499999999999993" customHeight="1" x14ac:dyDescent="0.2">
      <c r="A106" s="20">
        <v>58</v>
      </c>
      <c r="B106" s="20" t="s">
        <v>106</v>
      </c>
      <c r="F106" s="31" t="s">
        <v>229</v>
      </c>
    </row>
    <row r="107" spans="1:6" s="20" customFormat="1" ht="9.9499999999999993" customHeight="1" x14ac:dyDescent="0.2">
      <c r="F107" s="31" t="s">
        <v>194</v>
      </c>
    </row>
    <row r="108" spans="1:6" s="20" customFormat="1" ht="9.9499999999999993" customHeight="1" x14ac:dyDescent="0.2">
      <c r="A108" s="20">
        <v>59</v>
      </c>
      <c r="C108" s="20" t="s">
        <v>107</v>
      </c>
      <c r="F108" s="31" t="s">
        <v>230</v>
      </c>
    </row>
    <row r="109" spans="1:6" s="20" customFormat="1" ht="9.9499999999999993" customHeight="1" x14ac:dyDescent="0.2">
      <c r="F109" s="31" t="s">
        <v>195</v>
      </c>
    </row>
    <row r="110" spans="1:6" s="20" customFormat="1" ht="9.9499999999999993" customHeight="1" x14ac:dyDescent="0.2">
      <c r="A110" s="20">
        <v>60</v>
      </c>
      <c r="C110"/>
      <c r="D110" s="20" t="s">
        <v>220</v>
      </c>
      <c r="F110" s="31" t="s">
        <v>196</v>
      </c>
    </row>
    <row r="111" spans="1:6" s="20" customFormat="1" ht="9.9499999999999993" customHeight="1" x14ac:dyDescent="0.2">
      <c r="A111" s="20">
        <v>61</v>
      </c>
      <c r="C111"/>
      <c r="D111" s="20" t="s">
        <v>139</v>
      </c>
      <c r="F111" s="31" t="s">
        <v>231</v>
      </c>
    </row>
    <row r="112" spans="1:6" s="20" customFormat="1" ht="9.9499999999999993" customHeight="1" x14ac:dyDescent="0.2">
      <c r="A112" s="20">
        <v>62</v>
      </c>
      <c r="C112"/>
      <c r="D112" s="20" t="s">
        <v>197</v>
      </c>
      <c r="F112" s="36">
        <v>41</v>
      </c>
    </row>
    <row r="113" spans="1:8" s="20" customFormat="1" ht="9.9499999999999993" customHeight="1" x14ac:dyDescent="0.2">
      <c r="A113" s="20">
        <v>63</v>
      </c>
      <c r="B113"/>
      <c r="C113"/>
      <c r="D113" s="20" t="s">
        <v>140</v>
      </c>
      <c r="F113" s="31" t="s">
        <v>198</v>
      </c>
    </row>
    <row r="114" spans="1:8" s="20" customFormat="1" ht="9.9499999999999993" customHeight="1" x14ac:dyDescent="0.2">
      <c r="A114" s="20">
        <v>64</v>
      </c>
      <c r="C114"/>
      <c r="D114" s="20" t="s">
        <v>199</v>
      </c>
      <c r="F114" s="31"/>
    </row>
    <row r="115" spans="1:8" s="20" customFormat="1" ht="9.9499999999999993" customHeight="1" x14ac:dyDescent="0.2">
      <c r="D115" s="20" t="s">
        <v>200</v>
      </c>
      <c r="F115" s="31" t="s">
        <v>232</v>
      </c>
    </row>
    <row r="116" spans="1:8" s="20" customFormat="1" ht="9.9499999999999993" customHeight="1" x14ac:dyDescent="0.2">
      <c r="A116" s="20">
        <v>65</v>
      </c>
      <c r="C116"/>
      <c r="D116" s="20" t="s">
        <v>201</v>
      </c>
      <c r="F116" s="30" t="s">
        <v>202</v>
      </c>
    </row>
    <row r="117" spans="1:8" s="20" customFormat="1" ht="9.9499999999999993" customHeight="1" x14ac:dyDescent="0.2">
      <c r="A117" s="20">
        <v>66</v>
      </c>
      <c r="C117"/>
      <c r="D117" s="20" t="s">
        <v>236</v>
      </c>
      <c r="F117" s="31" t="s">
        <v>203</v>
      </c>
    </row>
    <row r="118" spans="1:8" s="20" customFormat="1" ht="9.9499999999999993" customHeight="1" x14ac:dyDescent="0.2">
      <c r="A118" s="20">
        <v>67</v>
      </c>
      <c r="C118"/>
      <c r="D118" s="20" t="s">
        <v>221</v>
      </c>
      <c r="F118" s="31" t="s">
        <v>204</v>
      </c>
    </row>
    <row r="119" spans="1:8" s="20" customFormat="1" ht="9.9499999999999993" customHeight="1" x14ac:dyDescent="0.2">
      <c r="A119" s="20">
        <v>68</v>
      </c>
      <c r="C119" s="20" t="s">
        <v>108</v>
      </c>
      <c r="F119" s="31" t="s">
        <v>205</v>
      </c>
    </row>
    <row r="120" spans="1:8" s="20" customFormat="1" ht="9.9499999999999993" customHeight="1" x14ac:dyDescent="0.2">
      <c r="F120" s="31"/>
    </row>
    <row r="121" spans="1:8" s="20" customFormat="1" ht="9.9499999999999993" customHeight="1" x14ac:dyDescent="0.2">
      <c r="A121" s="20">
        <v>69</v>
      </c>
      <c r="B121" s="20" t="s">
        <v>109</v>
      </c>
      <c r="F121" s="31" t="s">
        <v>211</v>
      </c>
    </row>
    <row r="122" spans="1:8" s="20" customFormat="1" ht="9.9499999999999993" customHeight="1" x14ac:dyDescent="0.2">
      <c r="A122" s="20">
        <v>70</v>
      </c>
      <c r="B122" s="20" t="s">
        <v>89</v>
      </c>
      <c r="F122" s="31" t="s">
        <v>166</v>
      </c>
    </row>
    <row r="123" spans="1:8" s="20" customFormat="1" ht="9.9499999999999993" customHeight="1" x14ac:dyDescent="0.2">
      <c r="F123" s="31"/>
    </row>
    <row r="124" spans="1:8" s="32" customFormat="1" ht="9.9499999999999993" customHeight="1" x14ac:dyDescent="0.2">
      <c r="A124" s="32">
        <v>71</v>
      </c>
      <c r="B124" s="32" t="s">
        <v>110</v>
      </c>
      <c r="F124" s="33" t="s">
        <v>212</v>
      </c>
    </row>
    <row r="125" spans="1:8" s="20" customFormat="1" ht="9.9499999999999993" customHeight="1" x14ac:dyDescent="0.2">
      <c r="F125" s="25"/>
    </row>
    <row r="126" spans="1:8" s="20" customFormat="1" ht="9.9499999999999993" customHeight="1" x14ac:dyDescent="0.2">
      <c r="A126" s="231" t="s">
        <v>91</v>
      </c>
      <c r="B126" s="231"/>
      <c r="C126" s="231"/>
      <c r="D126" s="231"/>
      <c r="E126" s="231"/>
      <c r="F126" s="231"/>
      <c r="G126" s="231"/>
      <c r="H126" s="231"/>
    </row>
    <row r="127" spans="1:8" s="20" customFormat="1" ht="8.1" customHeight="1" x14ac:dyDescent="0.2">
      <c r="F127" s="25"/>
    </row>
    <row r="128" spans="1:8" s="20" customFormat="1" ht="9.9499999999999993" customHeight="1" x14ac:dyDescent="0.2">
      <c r="A128" s="20">
        <v>72</v>
      </c>
      <c r="B128" s="20" t="s">
        <v>111</v>
      </c>
      <c r="F128" s="31" t="s">
        <v>246</v>
      </c>
    </row>
    <row r="129" spans="1:6" s="20" customFormat="1" ht="9.9499999999999993" customHeight="1" x14ac:dyDescent="0.2">
      <c r="A129" s="20">
        <v>73</v>
      </c>
      <c r="B129" s="20" t="s">
        <v>95</v>
      </c>
      <c r="F129" s="30">
        <v>36</v>
      </c>
    </row>
    <row r="130" spans="1:6" s="20" customFormat="1" ht="9.9499999999999993" customHeight="1" x14ac:dyDescent="0.2">
      <c r="A130" s="20">
        <v>74</v>
      </c>
      <c r="C130" s="20" t="s">
        <v>107</v>
      </c>
      <c r="F130" s="31" t="s">
        <v>206</v>
      </c>
    </row>
    <row r="131" spans="1:6" s="20" customFormat="1" ht="9.9499999999999993" customHeight="1" x14ac:dyDescent="0.2">
      <c r="A131" s="20">
        <v>75</v>
      </c>
      <c r="C131"/>
      <c r="D131" s="20" t="s">
        <v>220</v>
      </c>
      <c r="F131" s="30">
        <v>360</v>
      </c>
    </row>
    <row r="132" spans="1:6" s="20" customFormat="1" ht="9.9499999999999993" customHeight="1" x14ac:dyDescent="0.2">
      <c r="A132" s="20">
        <v>76</v>
      </c>
      <c r="D132" s="20" t="s">
        <v>141</v>
      </c>
      <c r="F132" s="30">
        <v>361</v>
      </c>
    </row>
    <row r="133" spans="1:6" s="20" customFormat="1" ht="9.9499999999999993" customHeight="1" x14ac:dyDescent="0.2">
      <c r="A133" s="20">
        <v>77</v>
      </c>
      <c r="D133" s="20" t="s">
        <v>142</v>
      </c>
      <c r="F133" s="30">
        <v>362</v>
      </c>
    </row>
    <row r="134" spans="1:6" s="20" customFormat="1" ht="9.9499999999999993" customHeight="1" x14ac:dyDescent="0.2">
      <c r="A134" s="20">
        <v>78</v>
      </c>
      <c r="D134" s="20" t="s">
        <v>236</v>
      </c>
      <c r="F134" s="30">
        <v>363</v>
      </c>
    </row>
    <row r="135" spans="1:6" s="20" customFormat="1" ht="9.9499999999999993" customHeight="1" x14ac:dyDescent="0.2">
      <c r="A135" s="20">
        <v>79</v>
      </c>
      <c r="D135" s="20" t="s">
        <v>221</v>
      </c>
      <c r="F135" s="30">
        <v>364</v>
      </c>
    </row>
    <row r="136" spans="1:6" s="20" customFormat="1" ht="9.9499999999999993" customHeight="1" x14ac:dyDescent="0.2">
      <c r="A136" s="20">
        <v>80</v>
      </c>
      <c r="C136" s="20" t="s">
        <v>108</v>
      </c>
      <c r="F136" s="30" t="s">
        <v>207</v>
      </c>
    </row>
    <row r="137" spans="1:6" s="20" customFormat="1" ht="9.9499999999999993" customHeight="1" x14ac:dyDescent="0.2">
      <c r="A137" s="20">
        <v>81</v>
      </c>
      <c r="B137" s="20" t="s">
        <v>143</v>
      </c>
      <c r="F137" s="30">
        <v>35</v>
      </c>
    </row>
    <row r="138" spans="1:6" s="20" customFormat="1" ht="9.9499999999999993" customHeight="1" x14ac:dyDescent="0.2">
      <c r="A138" s="20">
        <v>82</v>
      </c>
      <c r="B138" s="20" t="s">
        <v>208</v>
      </c>
      <c r="F138" s="30">
        <v>32</v>
      </c>
    </row>
    <row r="139" spans="1:6" s="20" customFormat="1" ht="9.9499999999999993" customHeight="1" x14ac:dyDescent="0.2">
      <c r="A139" s="20">
        <v>83</v>
      </c>
      <c r="B139" s="20" t="s">
        <v>112</v>
      </c>
      <c r="F139" s="31" t="s">
        <v>243</v>
      </c>
    </row>
    <row r="140" spans="1:6" s="20" customFormat="1" ht="9.9499999999999993" customHeight="1" x14ac:dyDescent="0.2">
      <c r="F140" s="31"/>
    </row>
    <row r="141" spans="1:6" s="20" customFormat="1" ht="9.9499999999999993" customHeight="1" x14ac:dyDescent="0.2">
      <c r="A141" s="20">
        <v>84</v>
      </c>
      <c r="B141" s="20" t="s">
        <v>113</v>
      </c>
      <c r="F141" s="31" t="s">
        <v>213</v>
      </c>
    </row>
    <row r="142" spans="1:6" s="20" customFormat="1" ht="9.9499999999999993" customHeight="1" x14ac:dyDescent="0.2">
      <c r="A142" s="20">
        <v>85</v>
      </c>
      <c r="B142" s="20" t="s">
        <v>89</v>
      </c>
      <c r="F142" s="31" t="s">
        <v>178</v>
      </c>
    </row>
    <row r="143" spans="1:6" s="20" customFormat="1" ht="9.9499999999999993" customHeight="1" x14ac:dyDescent="0.2">
      <c r="F143" s="31"/>
    </row>
    <row r="144" spans="1:6" s="32" customFormat="1" ht="9.9499999999999993" customHeight="1" x14ac:dyDescent="0.2">
      <c r="A144" s="32">
        <v>86</v>
      </c>
      <c r="B144" s="32" t="s">
        <v>114</v>
      </c>
      <c r="F144" s="33" t="s">
        <v>214</v>
      </c>
    </row>
    <row r="145" spans="1:8" s="20" customFormat="1" ht="9.9499999999999993" customHeight="1" x14ac:dyDescent="0.2">
      <c r="F145" s="31"/>
    </row>
    <row r="146" spans="1:8" s="32" customFormat="1" ht="9.9499999999999993" customHeight="1" x14ac:dyDescent="0.2">
      <c r="A146" s="32">
        <v>87</v>
      </c>
      <c r="B146" s="32" t="s">
        <v>115</v>
      </c>
      <c r="F146" s="33" t="s">
        <v>215</v>
      </c>
    </row>
    <row r="147" spans="1:8" s="20" customFormat="1" ht="9.9499999999999993" customHeight="1" x14ac:dyDescent="0.2">
      <c r="A147" s="20">
        <v>88</v>
      </c>
      <c r="B147" s="20" t="s">
        <v>144</v>
      </c>
      <c r="F147" s="31" t="s">
        <v>216</v>
      </c>
    </row>
    <row r="148" spans="1:8" s="20" customFormat="1" ht="9.9499999999999993" customHeight="1" x14ac:dyDescent="0.2">
      <c r="F148" s="31" t="s">
        <v>217</v>
      </c>
    </row>
    <row r="149" spans="1:8" s="20" customFormat="1" ht="9.9499999999999993" customHeight="1" x14ac:dyDescent="0.2">
      <c r="F149" s="25"/>
    </row>
    <row r="150" spans="1:8" s="20" customFormat="1" ht="9.9499999999999993" customHeight="1" x14ac:dyDescent="0.2">
      <c r="A150" s="231" t="s">
        <v>127</v>
      </c>
      <c r="B150" s="231"/>
      <c r="C150" s="231"/>
      <c r="D150" s="231"/>
      <c r="E150" s="231"/>
      <c r="F150" s="231"/>
      <c r="G150" s="231"/>
      <c r="H150" s="231"/>
    </row>
    <row r="151" spans="1:8" s="20" customFormat="1" ht="9.9499999999999993" customHeight="1" x14ac:dyDescent="0.2">
      <c r="F151" s="25"/>
    </row>
    <row r="152" spans="1:8" s="20" customFormat="1" ht="9.9499999999999993" customHeight="1" x14ac:dyDescent="0.2">
      <c r="A152" s="20">
        <v>89</v>
      </c>
      <c r="B152" s="20" t="s">
        <v>145</v>
      </c>
      <c r="F152" s="31" t="s">
        <v>244</v>
      </c>
    </row>
    <row r="153" spans="1:8" s="20" customFormat="1" ht="9.9499999999999993" customHeight="1" x14ac:dyDescent="0.2">
      <c r="A153" s="20">
        <v>90</v>
      </c>
      <c r="C153" s="20" t="s">
        <v>129</v>
      </c>
      <c r="F153" s="31" t="s">
        <v>245</v>
      </c>
    </row>
    <row r="154" spans="1:8" s="20" customFormat="1" ht="9.9499999999999993" customHeight="1" x14ac:dyDescent="0.2">
      <c r="A154" s="20">
        <v>91</v>
      </c>
      <c r="C154" s="20" t="s">
        <v>130</v>
      </c>
      <c r="E154" s="37"/>
      <c r="F154" s="30">
        <v>379</v>
      </c>
    </row>
    <row r="155" spans="1:8" s="20" customFormat="1" ht="9.9499999999999993" customHeight="1" x14ac:dyDescent="0.2">
      <c r="E155" s="25"/>
      <c r="F155" s="39"/>
    </row>
    <row r="156" spans="1:8" s="20" customFormat="1" ht="9.9499999999999993" customHeight="1" x14ac:dyDescent="0.2">
      <c r="E156" s="25"/>
      <c r="F156" s="39"/>
    </row>
    <row r="157" spans="1:8" s="20" customFormat="1" ht="9.9499999999999993" customHeight="1" x14ac:dyDescent="0.2">
      <c r="E157" s="25"/>
      <c r="F157" s="39"/>
    </row>
    <row r="158" spans="1:8" s="32" customFormat="1" ht="9.9499999999999993" customHeight="1" x14ac:dyDescent="0.2">
      <c r="E158" s="40"/>
      <c r="F158" s="40"/>
    </row>
    <row r="159" spans="1:8" s="38" customFormat="1" ht="9.9499999999999993" customHeight="1" x14ac:dyDescent="0.2">
      <c r="E159" s="41"/>
      <c r="F159" s="41"/>
    </row>
    <row r="160" spans="1:8" s="38" customFormat="1" ht="9.9499999999999993" customHeight="1" x14ac:dyDescent="0.2">
      <c r="E160" s="41"/>
      <c r="F160" s="41"/>
    </row>
    <row r="161" spans="6:6" s="20" customFormat="1" ht="9.9499999999999993" customHeight="1" x14ac:dyDescent="0.2">
      <c r="F161" s="25"/>
    </row>
    <row r="162" spans="6:6" s="20" customFormat="1" ht="11.25" x14ac:dyDescent="0.2">
      <c r="F162" s="25"/>
    </row>
    <row r="163" spans="6:6" s="20" customFormat="1" ht="11.25" x14ac:dyDescent="0.2">
      <c r="F163" s="25"/>
    </row>
    <row r="164" spans="6:6" s="20" customFormat="1" ht="11.25" x14ac:dyDescent="0.2">
      <c r="F164" s="25"/>
    </row>
    <row r="165" spans="6:6" s="20" customFormat="1" ht="11.25" x14ac:dyDescent="0.2">
      <c r="F165" s="25"/>
    </row>
    <row r="166" spans="6:6" s="20" customFormat="1" ht="11.25" x14ac:dyDescent="0.2">
      <c r="F166" s="25"/>
    </row>
    <row r="167" spans="6:6" s="20" customFormat="1" ht="11.25" x14ac:dyDescent="0.2">
      <c r="F167" s="25"/>
    </row>
    <row r="168" spans="6:6" s="20" customFormat="1" ht="11.25" x14ac:dyDescent="0.2">
      <c r="F168" s="25"/>
    </row>
    <row r="169" spans="6:6" s="20" customFormat="1" ht="11.25" x14ac:dyDescent="0.2">
      <c r="F169" s="25"/>
    </row>
    <row r="170" spans="6:6" s="20" customFormat="1" ht="11.25" x14ac:dyDescent="0.2">
      <c r="F170" s="25"/>
    </row>
    <row r="171" spans="6:6" s="20" customFormat="1" ht="11.25" x14ac:dyDescent="0.2">
      <c r="F171" s="25"/>
    </row>
    <row r="172" spans="6:6" s="20" customFormat="1" ht="11.25" x14ac:dyDescent="0.2">
      <c r="F172" s="25"/>
    </row>
    <row r="173" spans="6:6" s="20" customFormat="1" ht="11.25" x14ac:dyDescent="0.2">
      <c r="F173" s="25"/>
    </row>
    <row r="174" spans="6:6" s="20" customFormat="1" ht="11.25" x14ac:dyDescent="0.2">
      <c r="F174" s="25"/>
    </row>
    <row r="175" spans="6:6" s="20" customFormat="1" ht="11.25" x14ac:dyDescent="0.2">
      <c r="F175" s="25"/>
    </row>
    <row r="176" spans="6:6" s="20" customFormat="1" ht="11.25" x14ac:dyDescent="0.2">
      <c r="F176" s="25"/>
    </row>
    <row r="177" spans="6:6" s="20" customFormat="1" ht="11.25" x14ac:dyDescent="0.2">
      <c r="F177" s="25"/>
    </row>
    <row r="178" spans="6:6" s="20" customFormat="1" ht="11.25" x14ac:dyDescent="0.2">
      <c r="F178" s="25"/>
    </row>
    <row r="179" spans="6:6" s="20" customFormat="1" ht="11.25" x14ac:dyDescent="0.2">
      <c r="F179" s="25"/>
    </row>
    <row r="180" spans="6:6" s="20" customFormat="1" ht="11.25" x14ac:dyDescent="0.2">
      <c r="F180" s="25"/>
    </row>
    <row r="181" spans="6:6" s="20" customFormat="1" ht="11.25" x14ac:dyDescent="0.2">
      <c r="F181" s="25"/>
    </row>
    <row r="182" spans="6:6" s="20" customFormat="1" ht="11.25" x14ac:dyDescent="0.2">
      <c r="F182" s="25"/>
    </row>
    <row r="183" spans="6:6" s="20" customFormat="1" ht="11.25" x14ac:dyDescent="0.2">
      <c r="F183" s="25"/>
    </row>
    <row r="184" spans="6:6" s="20" customFormat="1" ht="11.25" x14ac:dyDescent="0.2">
      <c r="F184" s="25"/>
    </row>
    <row r="185" spans="6:6" s="20" customFormat="1" ht="11.25" x14ac:dyDescent="0.2">
      <c r="F185" s="25"/>
    </row>
    <row r="186" spans="6:6" s="20" customFormat="1" ht="11.25" x14ac:dyDescent="0.2">
      <c r="F186" s="25"/>
    </row>
    <row r="187" spans="6:6" s="20" customFormat="1" ht="11.25" x14ac:dyDescent="0.2">
      <c r="F187" s="25"/>
    </row>
    <row r="188" spans="6:6" s="20" customFormat="1" ht="11.25" x14ac:dyDescent="0.2"/>
    <row r="189" spans="6:6" s="20" customFormat="1" ht="11.25" x14ac:dyDescent="0.2"/>
    <row r="190" spans="6:6" s="20" customFormat="1" ht="11.25" x14ac:dyDescent="0.2"/>
    <row r="191" spans="6:6" s="20" customFormat="1" ht="11.25" x14ac:dyDescent="0.2"/>
    <row r="192" spans="6:6" s="20" customFormat="1" ht="11.25" x14ac:dyDescent="0.2"/>
    <row r="193" s="20" customFormat="1" ht="11.25" x14ac:dyDescent="0.2"/>
    <row r="194" s="20" customFormat="1" ht="11.25" x14ac:dyDescent="0.2"/>
    <row r="195" s="20" customFormat="1" ht="11.25" x14ac:dyDescent="0.2"/>
    <row r="196" s="20" customFormat="1" ht="11.25" x14ac:dyDescent="0.2"/>
    <row r="197" s="20" customFormat="1" ht="11.25" x14ac:dyDescent="0.2"/>
    <row r="198" s="20" customFormat="1" ht="11.25" x14ac:dyDescent="0.2"/>
    <row r="199" s="20" customFormat="1" ht="11.25" x14ac:dyDescent="0.2"/>
    <row r="200" s="20" customFormat="1" ht="11.25" x14ac:dyDescent="0.2"/>
    <row r="201" s="20" customFormat="1" ht="11.25" x14ac:dyDescent="0.2"/>
    <row r="202" s="20" customFormat="1" ht="11.25" x14ac:dyDescent="0.2"/>
    <row r="203" s="20" customFormat="1" ht="11.25" x14ac:dyDescent="0.2"/>
    <row r="204" s="20" customFormat="1" ht="11.25" x14ac:dyDescent="0.2"/>
    <row r="205" s="20" customFormat="1" ht="11.25" x14ac:dyDescent="0.2"/>
    <row r="206" s="20" customFormat="1" ht="11.25" x14ac:dyDescent="0.2"/>
    <row r="207" s="20" customFormat="1" ht="11.25" x14ac:dyDescent="0.2"/>
    <row r="208" s="20" customFormat="1" ht="11.25" x14ac:dyDescent="0.2"/>
    <row r="209" s="20" customFormat="1" ht="11.25" x14ac:dyDescent="0.2"/>
    <row r="210" s="20" customFormat="1" ht="11.25" x14ac:dyDescent="0.2"/>
    <row r="211" s="20" customFormat="1" ht="11.25" x14ac:dyDescent="0.2"/>
    <row r="212" s="20" customFormat="1" ht="11.25" x14ac:dyDescent="0.2"/>
    <row r="213" s="20" customFormat="1" ht="11.25" x14ac:dyDescent="0.2"/>
    <row r="214" s="20" customFormat="1" ht="11.25" x14ac:dyDescent="0.2"/>
    <row r="215" s="20" customFormat="1" ht="11.25" x14ac:dyDescent="0.2"/>
    <row r="216" s="20" customFormat="1" ht="11.25" x14ac:dyDescent="0.2"/>
    <row r="217" s="20" customFormat="1" ht="11.25" x14ac:dyDescent="0.2"/>
    <row r="218" s="20" customFormat="1" ht="11.25" x14ac:dyDescent="0.2"/>
    <row r="219" s="20" customFormat="1" ht="11.25" x14ac:dyDescent="0.2"/>
    <row r="220" s="20" customFormat="1" ht="11.25" x14ac:dyDescent="0.2"/>
    <row r="221" s="20" customFormat="1" ht="11.25" x14ac:dyDescent="0.2"/>
    <row r="222" s="20" customFormat="1" ht="11.25" x14ac:dyDescent="0.2"/>
    <row r="223" s="20" customFormat="1" ht="11.25" x14ac:dyDescent="0.2"/>
    <row r="224" s="20" customFormat="1" ht="11.25" x14ac:dyDescent="0.2"/>
    <row r="225" s="20" customFormat="1" ht="11.25" x14ac:dyDescent="0.2"/>
    <row r="226" s="20" customFormat="1" ht="11.25" x14ac:dyDescent="0.2"/>
    <row r="227" s="20" customFormat="1" ht="11.25" x14ac:dyDescent="0.2"/>
    <row r="228" s="20" customFormat="1" ht="11.25" x14ac:dyDescent="0.2"/>
    <row r="229" s="20" customFormat="1" ht="11.25" x14ac:dyDescent="0.2"/>
    <row r="230" s="20" customFormat="1" ht="11.25" x14ac:dyDescent="0.2"/>
    <row r="231" s="20" customFormat="1" ht="11.25" x14ac:dyDescent="0.2"/>
    <row r="232" s="20" customFormat="1" ht="11.25" x14ac:dyDescent="0.2"/>
    <row r="233" s="20" customFormat="1" ht="11.25" x14ac:dyDescent="0.2"/>
    <row r="234" s="20" customFormat="1" ht="11.25" x14ac:dyDescent="0.2"/>
    <row r="235" s="20" customFormat="1" ht="11.25" x14ac:dyDescent="0.2"/>
    <row r="236" s="20" customFormat="1" ht="11.25" x14ac:dyDescent="0.2"/>
    <row r="237" s="20" customFormat="1" ht="11.25" x14ac:dyDescent="0.2"/>
    <row r="238" s="20" customFormat="1" ht="11.25" x14ac:dyDescent="0.2"/>
    <row r="239" s="20" customFormat="1" ht="11.25" x14ac:dyDescent="0.2"/>
    <row r="240" s="20" customFormat="1" ht="11.25" x14ac:dyDescent="0.2"/>
    <row r="241" s="20" customFormat="1" ht="11.25" x14ac:dyDescent="0.2"/>
    <row r="242" s="20" customFormat="1" ht="11.25" x14ac:dyDescent="0.2"/>
    <row r="243" s="20" customFormat="1" ht="11.25" x14ac:dyDescent="0.2"/>
    <row r="244" s="20" customFormat="1" ht="11.25" x14ac:dyDescent="0.2"/>
    <row r="245" s="20" customFormat="1" ht="11.25" x14ac:dyDescent="0.2"/>
    <row r="246" s="20" customFormat="1" ht="11.25" x14ac:dyDescent="0.2"/>
    <row r="247" s="20" customFormat="1" ht="11.25" x14ac:dyDescent="0.2"/>
    <row r="248" s="20" customFormat="1" ht="11.25" x14ac:dyDescent="0.2"/>
    <row r="249" s="20" customFormat="1" ht="11.25" x14ac:dyDescent="0.2"/>
    <row r="250" s="20" customFormat="1" ht="11.25" x14ac:dyDescent="0.2"/>
    <row r="251" s="20" customFormat="1" ht="11.25" x14ac:dyDescent="0.2"/>
    <row r="252" s="20" customFormat="1" ht="11.25" x14ac:dyDescent="0.2"/>
    <row r="253" s="20" customFormat="1" ht="11.25" x14ac:dyDescent="0.2"/>
    <row r="254" s="20" customFormat="1" ht="11.25" x14ac:dyDescent="0.2"/>
    <row r="255" s="20" customFormat="1" ht="11.25" x14ac:dyDescent="0.2"/>
    <row r="256" s="20" customFormat="1" ht="11.25" x14ac:dyDescent="0.2"/>
    <row r="257" s="20" customFormat="1" ht="11.25" x14ac:dyDescent="0.2"/>
    <row r="258" s="20" customFormat="1" ht="11.25" x14ac:dyDescent="0.2"/>
    <row r="259" s="20" customFormat="1" ht="11.25" x14ac:dyDescent="0.2"/>
    <row r="260" s="20" customFormat="1" ht="11.25" x14ac:dyDescent="0.2"/>
    <row r="261" s="20" customFormat="1" ht="11.25" x14ac:dyDescent="0.2"/>
    <row r="262" s="20" customFormat="1" ht="11.25" x14ac:dyDescent="0.2"/>
    <row r="263" s="20" customFormat="1" ht="11.25" x14ac:dyDescent="0.2"/>
    <row r="264" s="20" customFormat="1" ht="11.25" x14ac:dyDescent="0.2"/>
    <row r="265" s="20" customFormat="1" ht="11.25" x14ac:dyDescent="0.2"/>
    <row r="266" s="20" customFormat="1" ht="11.25" x14ac:dyDescent="0.2"/>
    <row r="267" s="20" customFormat="1" ht="11.25" x14ac:dyDescent="0.2"/>
    <row r="268" s="20" customFormat="1" ht="11.25" x14ac:dyDescent="0.2"/>
    <row r="269" s="20" customFormat="1" ht="11.25" x14ac:dyDescent="0.2"/>
    <row r="270" s="20" customFormat="1" ht="11.25" x14ac:dyDescent="0.2"/>
    <row r="271" s="20" customFormat="1" ht="11.25" x14ac:dyDescent="0.2"/>
    <row r="272" s="20" customFormat="1" ht="11.25" x14ac:dyDescent="0.2"/>
    <row r="273" s="20" customFormat="1" ht="11.25" x14ac:dyDescent="0.2"/>
    <row r="274" s="20" customFormat="1" ht="11.25" x14ac:dyDescent="0.2"/>
    <row r="275" s="20" customFormat="1" ht="11.25" x14ac:dyDescent="0.2"/>
    <row r="276" s="20" customFormat="1" ht="11.25" x14ac:dyDescent="0.2"/>
    <row r="277" s="20" customFormat="1" ht="11.25" x14ac:dyDescent="0.2"/>
    <row r="278" s="20" customFormat="1" ht="11.25" x14ac:dyDescent="0.2"/>
    <row r="279" s="20" customFormat="1" ht="11.25" x14ac:dyDescent="0.2"/>
    <row r="280" s="20" customFormat="1" ht="11.25" x14ac:dyDescent="0.2"/>
    <row r="281" s="20" customFormat="1" ht="11.25" x14ac:dyDescent="0.2"/>
    <row r="282" s="20" customFormat="1" ht="11.25" x14ac:dyDescent="0.2"/>
    <row r="283" s="20" customFormat="1" ht="11.25" x14ac:dyDescent="0.2"/>
    <row r="284" s="20" customFormat="1" ht="11.25" x14ac:dyDescent="0.2"/>
    <row r="285" s="20" customFormat="1" ht="11.25" x14ac:dyDescent="0.2"/>
    <row r="286" s="20" customFormat="1" ht="11.25" x14ac:dyDescent="0.2"/>
    <row r="287" s="20" customFormat="1" ht="11.25" x14ac:dyDescent="0.2"/>
    <row r="288" s="20" customFormat="1" ht="11.25" x14ac:dyDescent="0.2"/>
    <row r="289" s="20" customFormat="1" ht="11.25" x14ac:dyDescent="0.2"/>
    <row r="290" s="20" customFormat="1" ht="11.25" x14ac:dyDescent="0.2"/>
    <row r="291" s="20" customFormat="1" ht="11.25" x14ac:dyDescent="0.2"/>
    <row r="292" s="20" customFormat="1" ht="11.25" x14ac:dyDescent="0.2"/>
    <row r="293" s="20" customFormat="1" ht="11.25" x14ac:dyDescent="0.2"/>
    <row r="294" s="20" customFormat="1" ht="11.25" x14ac:dyDescent="0.2"/>
    <row r="295" s="20" customFormat="1" ht="11.25" x14ac:dyDescent="0.2"/>
    <row r="296" s="20" customFormat="1" ht="11.25" x14ac:dyDescent="0.2"/>
    <row r="297" s="20" customFormat="1" ht="11.25" x14ac:dyDescent="0.2"/>
    <row r="298" s="20" customFormat="1" ht="11.25" x14ac:dyDescent="0.2"/>
  </sheetData>
  <mergeCells count="10">
    <mergeCell ref="A91:H91"/>
    <mergeCell ref="A126:H126"/>
    <mergeCell ref="A150:H150"/>
    <mergeCell ref="E7:E8"/>
    <mergeCell ref="F7:I8"/>
    <mergeCell ref="A10:H10"/>
    <mergeCell ref="A38:H38"/>
    <mergeCell ref="A63:H63"/>
    <mergeCell ref="E88:E89"/>
    <mergeCell ref="F88:I89"/>
  </mergeCells>
  <pageMargins left="0.78740157480314965" right="0.78740157480314965" top="0.39370078740157483" bottom="0.39370078740157483" header="0.51181102362204722" footer="0.51181102362204722"/>
  <pageSetup paperSize="9" firstPageNumber="51" orientation="portrait" useFirstPageNumber="1" r:id="rId1"/>
  <headerFooter alignWithMargins="0">
    <oddHeader>&amp;C&amp;8- &amp;P -</odd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workbookViewId="0"/>
  </sheetViews>
  <sheetFormatPr baseColWidth="10" defaultRowHeight="12.75" x14ac:dyDescent="0.2"/>
  <cols>
    <col min="4" max="4" width="21.28515625" customWidth="1"/>
  </cols>
  <sheetData>
    <row r="1" spans="1:4" x14ac:dyDescent="0.2">
      <c r="A1" s="116">
        <v>2016</v>
      </c>
      <c r="B1" s="116">
        <v>2017</v>
      </c>
    </row>
    <row r="2" spans="1:4" x14ac:dyDescent="0.2">
      <c r="A2" s="115">
        <v>1056.30827</v>
      </c>
      <c r="B2" s="115">
        <v>1062.2829999999999</v>
      </c>
      <c r="D2" s="114"/>
    </row>
    <row r="3" spans="1:4" x14ac:dyDescent="0.2">
      <c r="A3" s="115">
        <v>684.07406300000002</v>
      </c>
      <c r="B3" s="115">
        <v>689.798</v>
      </c>
      <c r="D3" s="114"/>
    </row>
    <row r="4" spans="1:4" x14ac:dyDescent="0.2">
      <c r="A4" s="115">
        <v>1066.098407</v>
      </c>
      <c r="B4" s="115">
        <v>1043.8130000000001</v>
      </c>
      <c r="D4" s="114"/>
    </row>
    <row r="5" spans="1:4" x14ac:dyDescent="0.2">
      <c r="A5" s="115">
        <v>328.24090100000001</v>
      </c>
      <c r="B5" s="115">
        <v>370.74400000000003</v>
      </c>
      <c r="D5" s="114"/>
    </row>
    <row r="6" spans="1:4" x14ac:dyDescent="0.2">
      <c r="D6" s="114"/>
    </row>
    <row r="7" spans="1:4" x14ac:dyDescent="0.2">
      <c r="D7" s="114"/>
    </row>
    <row r="8" spans="1:4" x14ac:dyDescent="0.2">
      <c r="A8" s="116">
        <v>2016</v>
      </c>
      <c r="B8" s="116">
        <v>2017</v>
      </c>
      <c r="D8" s="114"/>
    </row>
    <row r="9" spans="1:4" x14ac:dyDescent="0.2">
      <c r="A9" s="115">
        <v>1030.930141</v>
      </c>
      <c r="B9" s="115">
        <v>1091.6310000000001</v>
      </c>
      <c r="D9" s="114"/>
    </row>
    <row r="10" spans="1:4" x14ac:dyDescent="0.2">
      <c r="A10" s="115">
        <v>484.355884</v>
      </c>
      <c r="B10" s="115">
        <v>487.36200000000002</v>
      </c>
      <c r="D10" s="114"/>
    </row>
    <row r="11" spans="1:4" x14ac:dyDescent="0.2">
      <c r="A11" s="115">
        <v>1772.4204729999999</v>
      </c>
      <c r="B11" s="115">
        <v>1780.2539999999999</v>
      </c>
      <c r="D11" s="114"/>
    </row>
    <row r="12" spans="1:4" x14ac:dyDescent="0.2">
      <c r="A12" s="115">
        <v>135.57151400000001</v>
      </c>
      <c r="B12" s="115">
        <v>129.97499999999999</v>
      </c>
      <c r="D12" s="114"/>
    </row>
  </sheetData>
  <pageMargins left="0.78740157499999996" right="0.78740157499999996" top="0.984251969" bottom="0.984251969" header="0.4921259845" footer="0.4921259845"/>
  <pageSetup paperSize="9" orientation="portrait" verticalDpi="0"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workbookViewId="0"/>
  </sheetViews>
  <sheetFormatPr baseColWidth="10" defaultRowHeight="12.75" x14ac:dyDescent="0.2"/>
  <cols>
    <col min="1" max="2" width="24.140625" customWidth="1"/>
    <col min="3" max="3" width="19.140625" bestFit="1" customWidth="1"/>
  </cols>
  <sheetData>
    <row r="1" spans="1:3" x14ac:dyDescent="0.2">
      <c r="B1" s="114">
        <v>2016</v>
      </c>
      <c r="C1" s="114">
        <v>2017</v>
      </c>
    </row>
    <row r="2" spans="1:3" x14ac:dyDescent="0.2">
      <c r="A2" t="s">
        <v>543</v>
      </c>
      <c r="B2" s="117">
        <v>73</v>
      </c>
      <c r="C2" s="117">
        <v>92</v>
      </c>
    </row>
    <row r="3" spans="1:3" x14ac:dyDescent="0.2">
      <c r="A3" t="s">
        <v>542</v>
      </c>
      <c r="B3" s="117">
        <v>67</v>
      </c>
      <c r="C3" s="117">
        <v>94</v>
      </c>
    </row>
    <row r="4" spans="1:3" x14ac:dyDescent="0.2">
      <c r="A4" t="s">
        <v>541</v>
      </c>
      <c r="B4" s="117">
        <v>38</v>
      </c>
      <c r="C4" s="117">
        <v>38</v>
      </c>
    </row>
    <row r="5" spans="1:3" x14ac:dyDescent="0.2">
      <c r="A5" t="s">
        <v>540</v>
      </c>
      <c r="B5" s="117">
        <v>48</v>
      </c>
      <c r="C5" s="117">
        <v>114</v>
      </c>
    </row>
    <row r="6" spans="1:3" x14ac:dyDescent="0.2">
      <c r="A6" t="s">
        <v>539</v>
      </c>
      <c r="B6" s="117">
        <v>155</v>
      </c>
      <c r="C6" s="117">
        <v>110</v>
      </c>
    </row>
    <row r="7" spans="1:3" x14ac:dyDescent="0.2">
      <c r="A7" t="s">
        <v>538</v>
      </c>
      <c r="B7" s="117">
        <v>149</v>
      </c>
      <c r="C7" s="117">
        <v>162</v>
      </c>
    </row>
    <row r="10" spans="1:3" x14ac:dyDescent="0.2">
      <c r="B10" s="114">
        <v>2016</v>
      </c>
      <c r="C10" s="114">
        <v>2017</v>
      </c>
    </row>
    <row r="11" spans="1:3" x14ac:dyDescent="0.2">
      <c r="A11" t="s">
        <v>543</v>
      </c>
      <c r="B11" s="117">
        <v>1002</v>
      </c>
      <c r="C11" s="117">
        <v>1005</v>
      </c>
    </row>
    <row r="12" spans="1:3" x14ac:dyDescent="0.2">
      <c r="A12" t="s">
        <v>542</v>
      </c>
      <c r="B12" s="117">
        <v>1158</v>
      </c>
      <c r="C12" s="117">
        <v>1186</v>
      </c>
    </row>
    <row r="13" spans="1:3" x14ac:dyDescent="0.2">
      <c r="A13" t="s">
        <v>541</v>
      </c>
      <c r="B13" s="117">
        <v>860</v>
      </c>
      <c r="C13" s="117">
        <v>885</v>
      </c>
    </row>
    <row r="14" spans="1:3" x14ac:dyDescent="0.2">
      <c r="A14" t="s">
        <v>540</v>
      </c>
      <c r="B14" s="117">
        <v>857</v>
      </c>
      <c r="C14" s="117">
        <v>1161</v>
      </c>
    </row>
    <row r="15" spans="1:3" x14ac:dyDescent="0.2">
      <c r="A15" t="s">
        <v>539</v>
      </c>
      <c r="B15" s="117">
        <v>1053</v>
      </c>
      <c r="C15" s="117">
        <v>1030</v>
      </c>
    </row>
    <row r="16" spans="1:3" x14ac:dyDescent="0.2">
      <c r="A16" t="s">
        <v>538</v>
      </c>
      <c r="B16" s="117">
        <v>1105</v>
      </c>
      <c r="C16" s="117">
        <v>1127</v>
      </c>
    </row>
  </sheetData>
  <pageMargins left="0.78740157499999996" right="0.78740157499999996" top="0.984251969" bottom="0.984251969" header="0.4921259845" footer="0.4921259845"/>
  <pageSetup paperSize="9" orientation="portrait" verticalDpi="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H146"/>
  <sheetViews>
    <sheetView zoomScaleNormal="100" workbookViewId="0"/>
  </sheetViews>
  <sheetFormatPr baseColWidth="10" defaultRowHeight="12.75" x14ac:dyDescent="0.2"/>
  <cols>
    <col min="1" max="1" width="3.42578125" customWidth="1"/>
    <col min="7" max="7" width="13.42578125" customWidth="1"/>
    <col min="8" max="8" width="10.42578125" customWidth="1"/>
  </cols>
  <sheetData>
    <row r="2" spans="1:8" s="1" customFormat="1" ht="11.1" customHeight="1" x14ac:dyDescent="0.2"/>
    <row r="3" spans="1:8" s="4" customFormat="1" ht="12.95" customHeight="1" x14ac:dyDescent="0.25">
      <c r="A3" s="2" t="s">
        <v>7</v>
      </c>
      <c r="B3" s="3"/>
    </row>
    <row r="4" spans="1:8" s="5" customFormat="1" ht="11.1" customHeight="1" x14ac:dyDescent="0.2">
      <c r="B4" s="1"/>
    </row>
    <row r="5" spans="1:8" s="5" customFormat="1" ht="11.1" customHeight="1" x14ac:dyDescent="0.2">
      <c r="B5" s="1"/>
    </row>
    <row r="6" spans="1:8" s="5" customFormat="1" ht="11.1" customHeight="1" x14ac:dyDescent="0.2">
      <c r="B6" s="1"/>
      <c r="H6" s="6" t="s">
        <v>8</v>
      </c>
    </row>
    <row r="7" spans="1:8" s="5" customFormat="1" ht="11.1" customHeight="1" x14ac:dyDescent="0.2">
      <c r="B7" s="1"/>
      <c r="H7" s="6"/>
    </row>
    <row r="8" spans="1:8" s="5" customFormat="1" ht="11.1" customHeight="1" x14ac:dyDescent="0.2">
      <c r="B8" s="1"/>
    </row>
    <row r="9" spans="1:8" s="5" customFormat="1" ht="11.1" customHeight="1" x14ac:dyDescent="0.2">
      <c r="A9" s="7" t="s">
        <v>9</v>
      </c>
      <c r="B9" s="1"/>
      <c r="H9" s="8">
        <v>3</v>
      </c>
    </row>
    <row r="10" spans="1:8" s="5" customFormat="1" ht="11.1" customHeight="1" x14ac:dyDescent="0.2">
      <c r="A10" s="7"/>
      <c r="B10" s="1"/>
      <c r="H10" s="8"/>
    </row>
    <row r="11" spans="1:8" s="5" customFormat="1" ht="11.1" customHeight="1" x14ac:dyDescent="0.2">
      <c r="A11" s="7"/>
      <c r="B11" s="1"/>
      <c r="H11" s="8"/>
    </row>
    <row r="12" spans="1:8" s="5" customFormat="1" ht="11.1" customHeight="1" x14ac:dyDescent="0.2">
      <c r="A12" s="7" t="s">
        <v>10</v>
      </c>
      <c r="B12" s="1"/>
      <c r="H12" s="8">
        <v>5</v>
      </c>
    </row>
    <row r="13" spans="1:8" s="5" customFormat="1" ht="11.1" customHeight="1" x14ac:dyDescent="0.2">
      <c r="A13" s="7"/>
      <c r="B13" s="1"/>
      <c r="H13" s="8"/>
    </row>
    <row r="14" spans="1:8" s="5" customFormat="1" ht="11.1" customHeight="1" x14ac:dyDescent="0.2">
      <c r="B14" s="1"/>
      <c r="H14" s="8"/>
    </row>
    <row r="15" spans="1:8" s="5" customFormat="1" ht="11.1" customHeight="1" x14ac:dyDescent="0.2">
      <c r="A15" s="7" t="s">
        <v>11</v>
      </c>
      <c r="B15" s="1"/>
    </row>
    <row r="16" spans="1:8" s="5" customFormat="1" ht="11.1" customHeight="1" x14ac:dyDescent="0.2">
      <c r="A16" s="7"/>
      <c r="B16" s="1"/>
      <c r="D16" s="45"/>
    </row>
    <row r="17" spans="1:8" s="5" customFormat="1" ht="11.1" customHeight="1" x14ac:dyDescent="0.2">
      <c r="A17" s="7"/>
      <c r="B17" s="1"/>
    </row>
    <row r="18" spans="1:8" s="5" customFormat="1" ht="11.1" customHeight="1" x14ac:dyDescent="0.2">
      <c r="A18" s="5" t="s">
        <v>12</v>
      </c>
      <c r="B18" s="9" t="s">
        <v>249</v>
      </c>
      <c r="C18" s="1"/>
      <c r="H18" s="8">
        <v>6</v>
      </c>
    </row>
    <row r="19" spans="1:8" s="5" customFormat="1" ht="11.1" customHeight="1" x14ac:dyDescent="0.2">
      <c r="A19" s="9"/>
      <c r="B19" s="1" t="s">
        <v>13</v>
      </c>
      <c r="H19" s="8"/>
    </row>
    <row r="20" spans="1:8" s="5" customFormat="1" ht="11.1" customHeight="1" x14ac:dyDescent="0.2">
      <c r="A20" s="9"/>
      <c r="B20" s="1"/>
      <c r="H20" s="8"/>
    </row>
    <row r="21" spans="1:8" s="5" customFormat="1" ht="11.1" customHeight="1" x14ac:dyDescent="0.2">
      <c r="A21" s="5" t="s">
        <v>14</v>
      </c>
      <c r="B21" s="9" t="s">
        <v>15</v>
      </c>
      <c r="C21" s="1"/>
    </row>
    <row r="22" spans="1:8" s="5" customFormat="1" ht="11.1" customHeight="1" x14ac:dyDescent="0.2">
      <c r="A22" s="9"/>
      <c r="B22" s="1" t="s">
        <v>250</v>
      </c>
      <c r="H22" s="8">
        <v>7</v>
      </c>
    </row>
    <row r="23" spans="1:8" s="5" customFormat="1" ht="11.1" customHeight="1" x14ac:dyDescent="0.2">
      <c r="A23" s="9"/>
      <c r="B23" s="1"/>
      <c r="H23" s="8"/>
    </row>
    <row r="24" spans="1:8" s="5" customFormat="1" ht="11.1" customHeight="1" x14ac:dyDescent="0.2">
      <c r="A24" s="5" t="s">
        <v>16</v>
      </c>
      <c r="B24" s="9" t="s">
        <v>17</v>
      </c>
      <c r="C24" s="1"/>
      <c r="H24" s="8"/>
    </row>
    <row r="25" spans="1:8" s="5" customFormat="1" ht="11.1" customHeight="1" x14ac:dyDescent="0.2">
      <c r="A25" s="9"/>
      <c r="B25" s="1" t="s">
        <v>250</v>
      </c>
      <c r="H25" s="8">
        <v>7</v>
      </c>
    </row>
    <row r="26" spans="1:8" s="5" customFormat="1" ht="11.1" customHeight="1" x14ac:dyDescent="0.2">
      <c r="A26" s="9"/>
      <c r="B26" s="1"/>
      <c r="H26" s="8"/>
    </row>
    <row r="27" spans="1:8" s="5" customFormat="1" ht="11.1" customHeight="1" x14ac:dyDescent="0.2">
      <c r="A27" s="5" t="s">
        <v>18</v>
      </c>
      <c r="B27" s="5" t="s">
        <v>19</v>
      </c>
      <c r="C27" s="1"/>
    </row>
    <row r="28" spans="1:8" s="5" customFormat="1" ht="11.1" customHeight="1" x14ac:dyDescent="0.2">
      <c r="B28" s="1" t="s">
        <v>251</v>
      </c>
      <c r="H28" s="8">
        <v>8</v>
      </c>
    </row>
    <row r="29" spans="1:8" s="5" customFormat="1" ht="11.1" customHeight="1" x14ac:dyDescent="0.2">
      <c r="B29" s="1"/>
      <c r="H29" s="8"/>
    </row>
    <row r="30" spans="1:8" s="5" customFormat="1" ht="11.1" customHeight="1" x14ac:dyDescent="0.2">
      <c r="A30" s="5" t="s">
        <v>20</v>
      </c>
      <c r="B30" s="5" t="s">
        <v>21</v>
      </c>
      <c r="C30" s="1"/>
      <c r="H30" s="8"/>
    </row>
    <row r="31" spans="1:8" s="5" customFormat="1" ht="11.1" customHeight="1" x14ac:dyDescent="0.2">
      <c r="B31" s="1" t="s">
        <v>251</v>
      </c>
      <c r="H31" s="8">
        <v>9</v>
      </c>
    </row>
    <row r="32" spans="1:8" s="5" customFormat="1" ht="11.1" customHeight="1" x14ac:dyDescent="0.2">
      <c r="B32" s="1"/>
      <c r="H32" s="8"/>
    </row>
    <row r="33" spans="1:8" s="5" customFormat="1" ht="11.1" customHeight="1" x14ac:dyDescent="0.2">
      <c r="B33" s="1"/>
      <c r="H33" s="6"/>
    </row>
    <row r="34" spans="1:8" s="5" customFormat="1" ht="11.1" customHeight="1" x14ac:dyDescent="0.2">
      <c r="A34" s="7" t="s">
        <v>22</v>
      </c>
      <c r="B34" s="1"/>
      <c r="H34" s="6"/>
    </row>
    <row r="35" spans="1:8" s="5" customFormat="1" ht="11.1" customHeight="1" x14ac:dyDescent="0.2">
      <c r="A35" s="7"/>
      <c r="B35" s="1"/>
      <c r="H35" s="6"/>
    </row>
    <row r="36" spans="1:8" s="5" customFormat="1" ht="11.1" customHeight="1" x14ac:dyDescent="0.2">
      <c r="H36" s="6"/>
    </row>
    <row r="37" spans="1:8" s="5" customFormat="1" ht="11.1" customHeight="1" x14ac:dyDescent="0.2">
      <c r="A37" s="5" t="s">
        <v>12</v>
      </c>
      <c r="B37" s="5" t="s">
        <v>23</v>
      </c>
      <c r="H37" s="6"/>
    </row>
    <row r="38" spans="1:8" s="5" customFormat="1" ht="11.1" customHeight="1" x14ac:dyDescent="0.2">
      <c r="B38" s="5" t="s">
        <v>0</v>
      </c>
      <c r="H38" s="8">
        <v>10</v>
      </c>
    </row>
    <row r="39" spans="1:8" s="5" customFormat="1" ht="11.1" customHeight="1" x14ac:dyDescent="0.2">
      <c r="H39" s="6"/>
    </row>
    <row r="40" spans="1:8" s="5" customFormat="1" ht="11.1" customHeight="1" x14ac:dyDescent="0.2">
      <c r="H40" s="6"/>
    </row>
    <row r="41" spans="1:8" s="5" customFormat="1" ht="11.1" customHeight="1" x14ac:dyDescent="0.2">
      <c r="A41" s="5" t="s">
        <v>14</v>
      </c>
      <c r="B41" s="5" t="s">
        <v>252</v>
      </c>
      <c r="H41" s="6"/>
    </row>
    <row r="42" spans="1:8" s="5" customFormat="1" ht="11.1" customHeight="1" x14ac:dyDescent="0.2">
      <c r="B42" s="5" t="s">
        <v>24</v>
      </c>
      <c r="H42" s="8">
        <v>12</v>
      </c>
    </row>
    <row r="43" spans="1:8" s="5" customFormat="1" ht="11.1" customHeight="1" x14ac:dyDescent="0.2">
      <c r="H43" s="10"/>
    </row>
    <row r="44" spans="1:8" s="5" customFormat="1" ht="11.1" customHeight="1" x14ac:dyDescent="0.2">
      <c r="H44" s="10"/>
    </row>
    <row r="45" spans="1:8" s="5" customFormat="1" ht="11.1" customHeight="1" x14ac:dyDescent="0.2">
      <c r="A45" s="5" t="s">
        <v>16</v>
      </c>
      <c r="B45" s="5" t="s">
        <v>252</v>
      </c>
      <c r="H45" s="10"/>
    </row>
    <row r="46" spans="1:8" s="5" customFormat="1" ht="11.1" customHeight="1" x14ac:dyDescent="0.2">
      <c r="B46" s="1" t="s">
        <v>1</v>
      </c>
      <c r="H46" s="8">
        <v>16</v>
      </c>
    </row>
    <row r="47" spans="1:8" s="5" customFormat="1" ht="11.1" customHeight="1" x14ac:dyDescent="0.2">
      <c r="B47" s="1"/>
      <c r="H47" s="10"/>
    </row>
    <row r="48" spans="1:8" s="5" customFormat="1" ht="11.1" customHeight="1" x14ac:dyDescent="0.2">
      <c r="H48" s="10"/>
    </row>
    <row r="49" spans="1:8" s="5" customFormat="1" ht="11.1" customHeight="1" x14ac:dyDescent="0.2">
      <c r="A49" s="5" t="s">
        <v>18</v>
      </c>
      <c r="B49" s="5" t="s">
        <v>25</v>
      </c>
      <c r="H49" s="10"/>
    </row>
    <row r="50" spans="1:8" s="5" customFormat="1" ht="11.1" customHeight="1" x14ac:dyDescent="0.2">
      <c r="B50" s="5" t="s">
        <v>26</v>
      </c>
      <c r="H50" s="8">
        <v>20</v>
      </c>
    </row>
    <row r="51" spans="1:8" s="5" customFormat="1" ht="11.1" customHeight="1" x14ac:dyDescent="0.2">
      <c r="H51" s="10"/>
    </row>
    <row r="52" spans="1:8" s="5" customFormat="1" ht="11.1" customHeight="1" x14ac:dyDescent="0.2">
      <c r="H52" s="10"/>
    </row>
    <row r="53" spans="1:8" s="5" customFormat="1" ht="11.1" customHeight="1" x14ac:dyDescent="0.2">
      <c r="A53" s="5" t="s">
        <v>20</v>
      </c>
      <c r="B53" s="5" t="s">
        <v>25</v>
      </c>
      <c r="H53" s="10"/>
    </row>
    <row r="54" spans="1:8" s="5" customFormat="1" ht="11.1" customHeight="1" x14ac:dyDescent="0.2">
      <c r="B54" s="5" t="s">
        <v>2</v>
      </c>
      <c r="H54" s="8">
        <v>22</v>
      </c>
    </row>
    <row r="55" spans="1:8" s="5" customFormat="1" ht="11.1" customHeight="1" x14ac:dyDescent="0.2">
      <c r="H55" s="10"/>
    </row>
    <row r="56" spans="1:8" s="5" customFormat="1" ht="11.1" customHeight="1" x14ac:dyDescent="0.2">
      <c r="H56" s="10"/>
    </row>
    <row r="57" spans="1:8" s="5" customFormat="1" ht="11.1" customHeight="1" x14ac:dyDescent="0.2">
      <c r="A57" s="5" t="s">
        <v>27</v>
      </c>
      <c r="B57" s="5" t="s">
        <v>28</v>
      </c>
      <c r="H57" s="10"/>
    </row>
    <row r="58" spans="1:8" s="5" customFormat="1" ht="11.1" customHeight="1" x14ac:dyDescent="0.2">
      <c r="B58" s="5" t="s">
        <v>3</v>
      </c>
      <c r="H58" s="8">
        <v>24</v>
      </c>
    </row>
    <row r="59" spans="1:8" s="5" customFormat="1" ht="11.1" customHeight="1" x14ac:dyDescent="0.2">
      <c r="H59" s="10"/>
    </row>
    <row r="60" spans="1:8" s="5" customFormat="1" ht="11.1" customHeight="1" x14ac:dyDescent="0.2">
      <c r="H60" s="10"/>
    </row>
    <row r="61" spans="1:8" s="5" customFormat="1" ht="11.1" customHeight="1" x14ac:dyDescent="0.2">
      <c r="A61" s="5" t="s">
        <v>29</v>
      </c>
      <c r="B61" s="5" t="s">
        <v>25</v>
      </c>
      <c r="H61" s="10"/>
    </row>
    <row r="62" spans="1:8" s="5" customFormat="1" ht="11.1" customHeight="1" x14ac:dyDescent="0.2">
      <c r="B62" s="5" t="s">
        <v>4</v>
      </c>
      <c r="H62" s="8">
        <v>26</v>
      </c>
    </row>
    <row r="63" spans="1:8" s="5" customFormat="1" ht="11.1" customHeight="1" x14ac:dyDescent="0.2">
      <c r="H63" s="10"/>
    </row>
    <row r="64" spans="1:8" s="5" customFormat="1" ht="11.1" customHeight="1" x14ac:dyDescent="0.2">
      <c r="H64" s="10"/>
    </row>
    <row r="65" spans="1:8" s="5" customFormat="1" ht="11.1" customHeight="1" x14ac:dyDescent="0.2">
      <c r="A65" s="5" t="s">
        <v>30</v>
      </c>
      <c r="B65" s="5" t="s">
        <v>25</v>
      </c>
      <c r="H65" s="10"/>
    </row>
    <row r="66" spans="1:8" s="5" customFormat="1" ht="11.1" customHeight="1" x14ac:dyDescent="0.2">
      <c r="B66" s="5" t="s">
        <v>5</v>
      </c>
      <c r="H66" s="8">
        <v>28</v>
      </c>
    </row>
    <row r="67" spans="1:8" s="5" customFormat="1" ht="11.1" customHeight="1" x14ac:dyDescent="0.2">
      <c r="H67" s="10"/>
    </row>
    <row r="68" spans="1:8" s="5" customFormat="1" ht="11.1" customHeight="1" x14ac:dyDescent="0.2">
      <c r="H68" s="10"/>
    </row>
    <row r="69" spans="1:8" s="5" customFormat="1" ht="11.1" customHeight="1" x14ac:dyDescent="0.2">
      <c r="A69" s="5" t="s">
        <v>31</v>
      </c>
      <c r="B69" s="5" t="s">
        <v>25</v>
      </c>
      <c r="H69" s="10"/>
    </row>
    <row r="70" spans="1:8" s="5" customFormat="1" ht="11.1" customHeight="1" x14ac:dyDescent="0.2">
      <c r="B70" s="5" t="s">
        <v>32</v>
      </c>
      <c r="H70" s="8">
        <v>30</v>
      </c>
    </row>
    <row r="71" spans="1:8" s="5" customFormat="1" ht="11.1" customHeight="1" x14ac:dyDescent="0.2">
      <c r="H71" s="10"/>
    </row>
    <row r="72" spans="1:8" s="5" customFormat="1" ht="11.1" customHeight="1" x14ac:dyDescent="0.2">
      <c r="H72" s="10"/>
    </row>
    <row r="73" spans="1:8" s="5" customFormat="1" ht="11.1" customHeight="1" x14ac:dyDescent="0.2">
      <c r="A73" s="120" t="s">
        <v>233</v>
      </c>
      <c r="B73" s="120"/>
      <c r="C73" s="120"/>
      <c r="D73" s="120"/>
      <c r="E73" s="120"/>
      <c r="F73" s="120"/>
      <c r="G73" s="120"/>
      <c r="H73" s="120"/>
    </row>
    <row r="74" spans="1:8" s="5" customFormat="1" ht="11.1" customHeight="1" x14ac:dyDescent="0.2"/>
    <row r="75" spans="1:8" s="5" customFormat="1" ht="11.1" customHeight="1" x14ac:dyDescent="0.2"/>
    <row r="76" spans="1:8" s="5" customFormat="1" ht="11.1" customHeight="1" x14ac:dyDescent="0.2">
      <c r="A76" s="5" t="s">
        <v>33</v>
      </c>
      <c r="B76" s="5" t="s">
        <v>25</v>
      </c>
      <c r="H76" s="10"/>
    </row>
    <row r="77" spans="1:8" s="5" customFormat="1" ht="11.1" customHeight="1" x14ac:dyDescent="0.2">
      <c r="B77" s="5" t="s">
        <v>6</v>
      </c>
      <c r="H77" s="8">
        <v>32</v>
      </c>
    </row>
    <row r="78" spans="1:8" s="5" customFormat="1" ht="11.1" customHeight="1" x14ac:dyDescent="0.2">
      <c r="H78" s="8"/>
    </row>
    <row r="79" spans="1:8" s="5" customFormat="1" ht="11.1" customHeight="1" x14ac:dyDescent="0.2">
      <c r="H79" s="10"/>
    </row>
    <row r="80" spans="1:8" s="5" customFormat="1" ht="11.1" customHeight="1" x14ac:dyDescent="0.2">
      <c r="A80" s="5" t="s">
        <v>34</v>
      </c>
      <c r="B80" s="5" t="s">
        <v>25</v>
      </c>
      <c r="H80" s="10"/>
    </row>
    <row r="81" spans="1:8" s="5" customFormat="1" ht="11.1" customHeight="1" x14ac:dyDescent="0.2">
      <c r="B81" s="5" t="s">
        <v>234</v>
      </c>
      <c r="H81" s="8">
        <v>34</v>
      </c>
    </row>
    <row r="82" spans="1:8" s="5" customFormat="1" ht="11.1" customHeight="1" x14ac:dyDescent="0.2">
      <c r="H82" s="8"/>
    </row>
    <row r="83" spans="1:8" s="5" customFormat="1" ht="11.1" customHeight="1" x14ac:dyDescent="0.2">
      <c r="H83" s="10"/>
    </row>
    <row r="84" spans="1:8" s="5" customFormat="1" ht="11.1" customHeight="1" x14ac:dyDescent="0.2">
      <c r="A84" s="5" t="s">
        <v>35</v>
      </c>
      <c r="B84" s="5" t="s">
        <v>253</v>
      </c>
    </row>
    <row r="85" spans="1:8" s="5" customFormat="1" ht="11.1" customHeight="1" x14ac:dyDescent="0.2">
      <c r="B85" s="5" t="s">
        <v>36</v>
      </c>
      <c r="H85" s="8">
        <v>36</v>
      </c>
    </row>
    <row r="86" spans="1:8" s="5" customFormat="1" ht="11.1" customHeight="1" x14ac:dyDescent="0.2">
      <c r="H86" s="10"/>
    </row>
    <row r="87" spans="1:8" s="5" customFormat="1" ht="11.1" customHeight="1" x14ac:dyDescent="0.2">
      <c r="H87" s="10"/>
    </row>
    <row r="88" spans="1:8" s="5" customFormat="1" ht="11.1" customHeight="1" x14ac:dyDescent="0.2">
      <c r="A88" s="5" t="s">
        <v>37</v>
      </c>
      <c r="B88" s="5" t="s">
        <v>253</v>
      </c>
      <c r="H88" s="6"/>
    </row>
    <row r="89" spans="1:8" s="5" customFormat="1" ht="11.1" customHeight="1" x14ac:dyDescent="0.2">
      <c r="B89" s="5" t="s">
        <v>38</v>
      </c>
      <c r="H89" s="8">
        <v>40</v>
      </c>
    </row>
    <row r="90" spans="1:8" s="5" customFormat="1" ht="11.1" customHeight="1" x14ac:dyDescent="0.2">
      <c r="H90" s="10"/>
    </row>
    <row r="91" spans="1:8" s="5" customFormat="1" ht="11.1" customHeight="1" x14ac:dyDescent="0.2">
      <c r="H91" s="10"/>
    </row>
    <row r="92" spans="1:8" s="5" customFormat="1" ht="11.1" customHeight="1" x14ac:dyDescent="0.2">
      <c r="A92" s="5" t="s">
        <v>39</v>
      </c>
      <c r="B92" s="5" t="s">
        <v>254</v>
      </c>
      <c r="H92" s="10"/>
    </row>
    <row r="93" spans="1:8" s="5" customFormat="1" ht="11.1" customHeight="1" x14ac:dyDescent="0.2">
      <c r="B93" s="5" t="s">
        <v>40</v>
      </c>
      <c r="H93" s="8">
        <v>44</v>
      </c>
    </row>
    <row r="94" spans="1:8" s="5" customFormat="1" ht="11.1" customHeight="1" x14ac:dyDescent="0.2">
      <c r="H94" s="10"/>
    </row>
    <row r="95" spans="1:8" s="5" customFormat="1" ht="11.1" customHeight="1" x14ac:dyDescent="0.2">
      <c r="H95" s="6"/>
    </row>
    <row r="96" spans="1:8" s="5" customFormat="1" ht="11.1" customHeight="1" x14ac:dyDescent="0.2">
      <c r="A96" s="5" t="s">
        <v>41</v>
      </c>
      <c r="B96" s="5" t="s">
        <v>255</v>
      </c>
      <c r="H96" s="6"/>
    </row>
    <row r="97" spans="1:8" s="5" customFormat="1" ht="11.1" customHeight="1" x14ac:dyDescent="0.2">
      <c r="B97" s="5" t="s">
        <v>40</v>
      </c>
      <c r="H97" s="8">
        <v>45</v>
      </c>
    </row>
    <row r="98" spans="1:8" s="5" customFormat="1" ht="11.1" customHeight="1" x14ac:dyDescent="0.2"/>
    <row r="99" spans="1:8" s="5" customFormat="1" ht="11.1" customHeight="1" x14ac:dyDescent="0.2"/>
    <row r="100" spans="1:8" s="5" customFormat="1" ht="11.1" customHeight="1" x14ac:dyDescent="0.2">
      <c r="A100" s="5" t="s">
        <v>42</v>
      </c>
      <c r="B100" s="5" t="s">
        <v>256</v>
      </c>
    </row>
    <row r="101" spans="1:8" s="5" customFormat="1" ht="11.1" customHeight="1" x14ac:dyDescent="0.2">
      <c r="B101" s="5" t="s">
        <v>43</v>
      </c>
      <c r="H101" s="8">
        <v>46</v>
      </c>
    </row>
    <row r="102" spans="1:8" s="5" customFormat="1" ht="11.1" customHeight="1" x14ac:dyDescent="0.2"/>
    <row r="103" spans="1:8" s="5" customFormat="1" ht="11.1" customHeight="1" x14ac:dyDescent="0.2"/>
    <row r="104" spans="1:8" s="5" customFormat="1" ht="11.1" customHeight="1" x14ac:dyDescent="0.2">
      <c r="A104" s="5" t="s">
        <v>44</v>
      </c>
      <c r="B104" s="5" t="s">
        <v>257</v>
      </c>
      <c r="H104" s="8"/>
    </row>
    <row r="105" spans="1:8" s="5" customFormat="1" ht="11.1" customHeight="1" x14ac:dyDescent="0.2">
      <c r="B105" s="5" t="s">
        <v>45</v>
      </c>
      <c r="H105" s="8">
        <v>47</v>
      </c>
    </row>
    <row r="106" spans="1:8" s="5" customFormat="1" ht="11.1" customHeight="1" x14ac:dyDescent="0.2">
      <c r="H106" s="6"/>
    </row>
    <row r="107" spans="1:8" s="5" customFormat="1" ht="11.1" customHeight="1" x14ac:dyDescent="0.2"/>
    <row r="108" spans="1:8" s="5" customFormat="1" ht="11.1" customHeight="1" x14ac:dyDescent="0.2">
      <c r="A108" s="5" t="s">
        <v>46</v>
      </c>
      <c r="B108" s="5" t="s">
        <v>258</v>
      </c>
      <c r="H108" s="8">
        <v>48</v>
      </c>
    </row>
    <row r="109" spans="1:8" s="5" customFormat="1" ht="11.1" customHeight="1" x14ac:dyDescent="0.2">
      <c r="H109" s="6"/>
    </row>
    <row r="110" spans="1:8" s="5" customFormat="1" ht="11.1" customHeight="1" x14ac:dyDescent="0.2">
      <c r="H110" s="6"/>
    </row>
    <row r="111" spans="1:8" s="5" customFormat="1" ht="11.1" customHeight="1" x14ac:dyDescent="0.2">
      <c r="A111" s="5" t="s">
        <v>47</v>
      </c>
      <c r="B111" s="5" t="s">
        <v>248</v>
      </c>
      <c r="H111" s="6"/>
    </row>
    <row r="112" spans="1:8" s="5" customFormat="1" ht="11.1" customHeight="1" x14ac:dyDescent="0.2">
      <c r="B112" s="5" t="s">
        <v>48</v>
      </c>
      <c r="H112" s="8">
        <v>49</v>
      </c>
    </row>
    <row r="113" spans="1:8" s="5" customFormat="1" ht="11.1" customHeight="1" x14ac:dyDescent="0.2">
      <c r="H113" s="6"/>
    </row>
    <row r="114" spans="1:8" s="5" customFormat="1" ht="11.1" customHeight="1" x14ac:dyDescent="0.2">
      <c r="H114" s="6"/>
    </row>
    <row r="115" spans="1:8" s="5" customFormat="1" ht="11.1" customHeight="1" x14ac:dyDescent="0.2">
      <c r="A115" s="5" t="s">
        <v>49</v>
      </c>
      <c r="B115" s="5" t="s">
        <v>247</v>
      </c>
      <c r="H115" s="6"/>
    </row>
    <row r="116" spans="1:8" s="5" customFormat="1" ht="11.1" customHeight="1" x14ac:dyDescent="0.2">
      <c r="B116" s="5" t="s">
        <v>50</v>
      </c>
      <c r="H116" s="8">
        <v>50</v>
      </c>
    </row>
    <row r="117" spans="1:8" s="5" customFormat="1" ht="11.1" customHeight="1" x14ac:dyDescent="0.2">
      <c r="H117" s="6"/>
    </row>
    <row r="118" spans="1:8" s="5" customFormat="1" ht="11.1" customHeight="1" x14ac:dyDescent="0.2">
      <c r="H118" s="6"/>
    </row>
    <row r="119" spans="1:8" s="5" customFormat="1" ht="11.1" customHeight="1" x14ac:dyDescent="0.2">
      <c r="H119" s="6"/>
    </row>
    <row r="120" spans="1:8" s="5" customFormat="1" ht="11.1" customHeight="1" x14ac:dyDescent="0.2">
      <c r="H120" s="6"/>
    </row>
    <row r="121" spans="1:8" s="5" customFormat="1" ht="11.1" customHeight="1" x14ac:dyDescent="0.2">
      <c r="H121" s="6"/>
    </row>
    <row r="122" spans="1:8" s="5" customFormat="1" ht="11.1" customHeight="1" x14ac:dyDescent="0.2">
      <c r="H122" s="6"/>
    </row>
    <row r="123" spans="1:8" s="5" customFormat="1" ht="11.1" customHeight="1" x14ac:dyDescent="0.2">
      <c r="H123" s="6"/>
    </row>
    <row r="124" spans="1:8" s="5" customFormat="1" ht="11.1" customHeight="1" x14ac:dyDescent="0.2">
      <c r="H124" s="6"/>
    </row>
    <row r="125" spans="1:8" s="5" customFormat="1" ht="11.1" customHeight="1" x14ac:dyDescent="0.2">
      <c r="H125" s="8"/>
    </row>
    <row r="126" spans="1:8" s="5" customFormat="1" ht="11.1" customHeight="1" x14ac:dyDescent="0.2">
      <c r="A126" s="5" t="s">
        <v>51</v>
      </c>
      <c r="H126" s="8">
        <v>51</v>
      </c>
    </row>
    <row r="127" spans="1:8" s="5" customFormat="1" ht="11.1" customHeight="1" x14ac:dyDescent="0.2"/>
    <row r="128" spans="1:8" s="5" customFormat="1" ht="11.1" customHeight="1" x14ac:dyDescent="0.2"/>
    <row r="129" s="5" customFormat="1" ht="11.1" customHeight="1" x14ac:dyDescent="0.2"/>
    <row r="130" s="5" customFormat="1" ht="11.1" customHeight="1" x14ac:dyDescent="0.2"/>
    <row r="131" s="5" customFormat="1" ht="11.1" customHeight="1" x14ac:dyDescent="0.2"/>
    <row r="132" s="5" customFormat="1" ht="11.1" customHeight="1" x14ac:dyDescent="0.2"/>
    <row r="133" s="5" customFormat="1" ht="11.1" customHeight="1" x14ac:dyDescent="0.2"/>
    <row r="134" s="5" customFormat="1" ht="11.1" customHeight="1" x14ac:dyDescent="0.2"/>
    <row r="135" s="5" customFormat="1" ht="11.1" customHeight="1" x14ac:dyDescent="0.2"/>
    <row r="136" s="5" customFormat="1" ht="11.1" customHeight="1" x14ac:dyDescent="0.2"/>
    <row r="137" s="5" customFormat="1" ht="11.1" customHeight="1" x14ac:dyDescent="0.2"/>
    <row r="138" s="5" customFormat="1" ht="11.1" customHeight="1" x14ac:dyDescent="0.2"/>
    <row r="139" s="5" customFormat="1" ht="11.1" customHeight="1" x14ac:dyDescent="0.2"/>
    <row r="140" s="5" customFormat="1" ht="11.1" customHeight="1" x14ac:dyDescent="0.2"/>
    <row r="141" s="5" customFormat="1" ht="11.1" customHeight="1" x14ac:dyDescent="0.2"/>
    <row r="142" s="5" customFormat="1" ht="11.1" customHeight="1" x14ac:dyDescent="0.2"/>
    <row r="143" s="5" customFormat="1" ht="11.1" customHeight="1" x14ac:dyDescent="0.2"/>
    <row r="144" s="5" customFormat="1" ht="11.1" customHeight="1" x14ac:dyDescent="0.2"/>
    <row r="145" s="5" customFormat="1" ht="11.1" customHeight="1" x14ac:dyDescent="0.2"/>
    <row r="146" s="5" customFormat="1" ht="11.1" customHeight="1" x14ac:dyDescent="0.2"/>
  </sheetData>
  <mergeCells count="1">
    <mergeCell ref="A73:H73"/>
  </mergeCells>
  <pageMargins left="0.78740157480314965" right="0.78740157480314965" top="0.39370078740157483" bottom="0.59055118110236227" header="0.51181102362204722" footer="0.51181102362204722"/>
  <pageSetup paperSize="9" firstPageNumber="3"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5"/>
  <sheetViews>
    <sheetView workbookViewId="0"/>
  </sheetViews>
  <sheetFormatPr baseColWidth="10" defaultRowHeight="12.75" x14ac:dyDescent="0.2"/>
  <cols>
    <col min="1" max="1" width="24.140625" customWidth="1"/>
    <col min="2" max="2" width="19.5703125" customWidth="1"/>
    <col min="3" max="3" width="18.28515625" bestFit="1" customWidth="1"/>
  </cols>
  <sheetData>
    <row r="1" spans="1:16" x14ac:dyDescent="0.2">
      <c r="B1" t="s">
        <v>565</v>
      </c>
      <c r="C1" t="s">
        <v>564</v>
      </c>
      <c r="E1" t="s">
        <v>563</v>
      </c>
    </row>
    <row r="2" spans="1:16" x14ac:dyDescent="0.2">
      <c r="A2" t="s">
        <v>439</v>
      </c>
      <c r="B2">
        <v>157</v>
      </c>
      <c r="C2">
        <f t="shared" ref="C2:C18" si="0">ROUND((B2*100/E2)-100,1)</f>
        <v>4</v>
      </c>
      <c r="E2">
        <v>151</v>
      </c>
      <c r="K2" t="s">
        <v>562</v>
      </c>
      <c r="L2">
        <v>101415</v>
      </c>
      <c r="M2">
        <v>31105969</v>
      </c>
      <c r="N2">
        <v>307</v>
      </c>
      <c r="O2">
        <v>157</v>
      </c>
      <c r="P2">
        <v>151</v>
      </c>
    </row>
    <row r="3" spans="1:16" x14ac:dyDescent="0.2">
      <c r="A3" t="s">
        <v>440</v>
      </c>
      <c r="B3">
        <v>196</v>
      </c>
      <c r="C3">
        <f t="shared" si="0"/>
        <v>22.5</v>
      </c>
      <c r="E3">
        <v>160</v>
      </c>
      <c r="K3" t="s">
        <v>561</v>
      </c>
      <c r="L3">
        <v>85229</v>
      </c>
      <c r="M3">
        <v>10742207</v>
      </c>
      <c r="N3">
        <v>126</v>
      </c>
      <c r="O3">
        <v>196</v>
      </c>
      <c r="P3">
        <v>159</v>
      </c>
    </row>
    <row r="4" spans="1:16" x14ac:dyDescent="0.2">
      <c r="A4" t="s">
        <v>441</v>
      </c>
      <c r="B4">
        <v>215</v>
      </c>
      <c r="C4">
        <f t="shared" si="0"/>
        <v>30.3</v>
      </c>
      <c r="E4">
        <v>165</v>
      </c>
      <c r="K4" t="s">
        <v>560</v>
      </c>
      <c r="L4">
        <v>125179</v>
      </c>
      <c r="M4">
        <v>34618554</v>
      </c>
      <c r="N4">
        <v>277</v>
      </c>
      <c r="O4">
        <v>215</v>
      </c>
      <c r="P4">
        <v>165</v>
      </c>
    </row>
    <row r="5" spans="1:16" x14ac:dyDescent="0.2">
      <c r="A5" t="s">
        <v>442</v>
      </c>
      <c r="B5">
        <v>140</v>
      </c>
      <c r="C5">
        <f t="shared" si="0"/>
        <v>-21.8</v>
      </c>
      <c r="E5">
        <v>179</v>
      </c>
      <c r="K5" t="s">
        <v>559</v>
      </c>
      <c r="L5">
        <v>104036</v>
      </c>
      <c r="M5">
        <v>13919671</v>
      </c>
      <c r="N5">
        <v>134</v>
      </c>
      <c r="O5">
        <v>140</v>
      </c>
      <c r="P5">
        <v>182</v>
      </c>
    </row>
    <row r="6" spans="1:16" x14ac:dyDescent="0.2">
      <c r="A6" t="s">
        <v>443</v>
      </c>
      <c r="B6">
        <v>234</v>
      </c>
      <c r="C6">
        <f t="shared" si="0"/>
        <v>60.3</v>
      </c>
      <c r="E6">
        <v>146</v>
      </c>
      <c r="K6" t="s">
        <v>558</v>
      </c>
      <c r="L6">
        <v>77026</v>
      </c>
      <c r="M6">
        <v>10132497</v>
      </c>
      <c r="N6">
        <v>132</v>
      </c>
      <c r="O6">
        <v>234</v>
      </c>
      <c r="P6">
        <v>146</v>
      </c>
    </row>
    <row r="7" spans="1:16" x14ac:dyDescent="0.2">
      <c r="A7" t="s">
        <v>444</v>
      </c>
      <c r="B7">
        <v>115</v>
      </c>
      <c r="C7">
        <f t="shared" si="0"/>
        <v>36.9</v>
      </c>
      <c r="E7">
        <v>84</v>
      </c>
      <c r="K7" t="s">
        <v>557</v>
      </c>
      <c r="L7">
        <v>124069</v>
      </c>
      <c r="M7">
        <v>30174270</v>
      </c>
      <c r="N7">
        <v>243</v>
      </c>
      <c r="O7">
        <v>115</v>
      </c>
      <c r="P7">
        <v>84</v>
      </c>
    </row>
    <row r="8" spans="1:16" x14ac:dyDescent="0.2">
      <c r="A8" t="s">
        <v>445</v>
      </c>
      <c r="B8">
        <v>223</v>
      </c>
      <c r="C8">
        <f t="shared" si="0"/>
        <v>10.9</v>
      </c>
      <c r="E8">
        <v>201</v>
      </c>
      <c r="K8" t="s">
        <v>556</v>
      </c>
      <c r="L8">
        <v>135682</v>
      </c>
      <c r="M8">
        <v>24319755</v>
      </c>
      <c r="N8">
        <v>179</v>
      </c>
      <c r="O8">
        <v>223</v>
      </c>
      <c r="P8">
        <v>203</v>
      </c>
    </row>
    <row r="9" spans="1:16" x14ac:dyDescent="0.2">
      <c r="A9" t="s">
        <v>446</v>
      </c>
      <c r="B9">
        <v>249</v>
      </c>
      <c r="C9">
        <f t="shared" si="0"/>
        <v>31.1</v>
      </c>
      <c r="E9">
        <v>190</v>
      </c>
      <c r="K9" t="s">
        <v>555</v>
      </c>
      <c r="L9">
        <v>70440</v>
      </c>
      <c r="M9">
        <v>16156763</v>
      </c>
      <c r="N9">
        <v>229</v>
      </c>
      <c r="O9">
        <v>249</v>
      </c>
      <c r="P9">
        <v>191</v>
      </c>
    </row>
    <row r="10" spans="1:16" x14ac:dyDescent="0.2">
      <c r="A10" t="s">
        <v>447</v>
      </c>
      <c r="B10">
        <v>123</v>
      </c>
      <c r="C10">
        <f t="shared" si="0"/>
        <v>-39.4</v>
      </c>
      <c r="E10">
        <v>203</v>
      </c>
      <c r="K10" t="s">
        <v>554</v>
      </c>
      <c r="L10">
        <v>64487</v>
      </c>
      <c r="M10">
        <v>7961040</v>
      </c>
      <c r="N10">
        <v>123</v>
      </c>
      <c r="O10">
        <v>123</v>
      </c>
      <c r="P10">
        <v>203</v>
      </c>
    </row>
    <row r="11" spans="1:16" x14ac:dyDescent="0.2">
      <c r="A11" t="s">
        <v>448</v>
      </c>
      <c r="B11">
        <v>229</v>
      </c>
      <c r="C11">
        <f t="shared" si="0"/>
        <v>11.7</v>
      </c>
      <c r="E11">
        <v>205</v>
      </c>
      <c r="K11" t="s">
        <v>553</v>
      </c>
      <c r="L11">
        <v>109216</v>
      </c>
      <c r="M11">
        <v>27142323</v>
      </c>
      <c r="N11">
        <v>249</v>
      </c>
      <c r="O11">
        <v>229</v>
      </c>
      <c r="P11">
        <v>205</v>
      </c>
    </row>
    <row r="12" spans="1:16" x14ac:dyDescent="0.2">
      <c r="A12" t="s">
        <v>449</v>
      </c>
      <c r="B12">
        <v>179</v>
      </c>
      <c r="C12">
        <f t="shared" si="0"/>
        <v>18.5</v>
      </c>
      <c r="E12">
        <v>151</v>
      </c>
      <c r="K12" t="s">
        <v>552</v>
      </c>
      <c r="L12">
        <v>82253</v>
      </c>
      <c r="M12">
        <v>18379826</v>
      </c>
      <c r="N12">
        <v>223</v>
      </c>
      <c r="O12">
        <v>179</v>
      </c>
      <c r="P12">
        <v>151</v>
      </c>
    </row>
    <row r="13" spans="1:16" x14ac:dyDescent="0.2">
      <c r="A13" t="s">
        <v>450</v>
      </c>
      <c r="B13">
        <v>243</v>
      </c>
      <c r="C13">
        <f t="shared" si="0"/>
        <v>7</v>
      </c>
      <c r="E13">
        <v>227</v>
      </c>
      <c r="K13" t="s">
        <v>551</v>
      </c>
      <c r="L13">
        <v>56814</v>
      </c>
      <c r="M13">
        <v>6513071</v>
      </c>
      <c r="N13">
        <v>115</v>
      </c>
      <c r="O13">
        <v>243</v>
      </c>
      <c r="P13">
        <v>226</v>
      </c>
    </row>
    <row r="14" spans="1:16" x14ac:dyDescent="0.2">
      <c r="A14" t="s">
        <v>451</v>
      </c>
      <c r="B14">
        <v>132</v>
      </c>
      <c r="C14">
        <f t="shared" si="0"/>
        <v>-29.8</v>
      </c>
      <c r="E14">
        <v>188</v>
      </c>
      <c r="K14" t="s">
        <v>550</v>
      </c>
      <c r="L14">
        <v>109008</v>
      </c>
      <c r="M14">
        <v>25560952</v>
      </c>
      <c r="N14">
        <v>234</v>
      </c>
      <c r="O14">
        <v>132</v>
      </c>
      <c r="P14">
        <v>188</v>
      </c>
    </row>
    <row r="15" spans="1:16" x14ac:dyDescent="0.2">
      <c r="A15" t="s">
        <v>452</v>
      </c>
      <c r="B15">
        <v>134</v>
      </c>
      <c r="C15">
        <f t="shared" si="0"/>
        <v>31.4</v>
      </c>
      <c r="E15">
        <v>102</v>
      </c>
      <c r="K15" t="s">
        <v>549</v>
      </c>
      <c r="L15">
        <v>84533</v>
      </c>
      <c r="M15">
        <v>11815602</v>
      </c>
      <c r="N15">
        <v>140</v>
      </c>
      <c r="O15">
        <v>134</v>
      </c>
      <c r="P15">
        <v>102</v>
      </c>
    </row>
    <row r="16" spans="1:16" x14ac:dyDescent="0.2">
      <c r="A16" t="s">
        <v>453</v>
      </c>
      <c r="B16">
        <v>277</v>
      </c>
      <c r="C16">
        <f t="shared" si="0"/>
        <v>5.7</v>
      </c>
      <c r="E16">
        <v>262</v>
      </c>
      <c r="K16" t="s">
        <v>548</v>
      </c>
      <c r="L16">
        <v>82804</v>
      </c>
      <c r="M16">
        <v>17808252</v>
      </c>
      <c r="N16">
        <v>215</v>
      </c>
      <c r="O16">
        <v>277</v>
      </c>
      <c r="P16">
        <v>262</v>
      </c>
    </row>
    <row r="17" spans="1:16" x14ac:dyDescent="0.2">
      <c r="A17" t="s">
        <v>454</v>
      </c>
      <c r="B17">
        <v>126</v>
      </c>
      <c r="C17">
        <f t="shared" si="0"/>
        <v>3.3</v>
      </c>
      <c r="E17">
        <v>122</v>
      </c>
      <c r="K17" t="s">
        <v>547</v>
      </c>
      <c r="L17">
        <v>100419</v>
      </c>
      <c r="M17">
        <v>19694892</v>
      </c>
      <c r="N17">
        <v>196</v>
      </c>
      <c r="O17">
        <v>126</v>
      </c>
      <c r="P17">
        <v>122</v>
      </c>
    </row>
    <row r="18" spans="1:16" x14ac:dyDescent="0.2">
      <c r="A18" t="s">
        <v>455</v>
      </c>
      <c r="B18">
        <v>307</v>
      </c>
      <c r="C18">
        <f t="shared" si="0"/>
        <v>34.6</v>
      </c>
      <c r="E18">
        <v>228</v>
      </c>
      <c r="K18" t="s">
        <v>546</v>
      </c>
      <c r="L18">
        <v>92398</v>
      </c>
      <c r="M18">
        <v>14483225</v>
      </c>
      <c r="N18">
        <v>157</v>
      </c>
      <c r="O18">
        <v>307</v>
      </c>
      <c r="P18">
        <v>230</v>
      </c>
    </row>
    <row r="19" spans="1:16" x14ac:dyDescent="0.2">
      <c r="M19">
        <f>SUM(M2:M18)</f>
        <v>320528869</v>
      </c>
    </row>
    <row r="21" spans="1:16" x14ac:dyDescent="0.2">
      <c r="A21" s="12" t="s">
        <v>545</v>
      </c>
      <c r="B21" s="117">
        <v>199.705465019489</v>
      </c>
      <c r="M21">
        <v>320528869</v>
      </c>
    </row>
    <row r="23" spans="1:16" x14ac:dyDescent="0.2">
      <c r="B23">
        <f>M21/B25</f>
        <v>199.705465019489</v>
      </c>
    </row>
    <row r="25" spans="1:16" x14ac:dyDescent="0.2">
      <c r="A25" t="s">
        <v>544</v>
      </c>
      <c r="B25">
        <v>1605008</v>
      </c>
    </row>
  </sheetData>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workbookViewId="0"/>
  </sheetViews>
  <sheetFormatPr baseColWidth="10" defaultRowHeight="12.75" x14ac:dyDescent="0.2"/>
  <cols>
    <col min="1" max="1" width="24.140625" customWidth="1"/>
    <col min="2" max="2" width="32.140625" bestFit="1" customWidth="1"/>
    <col min="3" max="3" width="18.28515625" bestFit="1" customWidth="1"/>
  </cols>
  <sheetData>
    <row r="1" spans="1:13" x14ac:dyDescent="0.2">
      <c r="B1" t="s">
        <v>568</v>
      </c>
      <c r="C1" t="s">
        <v>564</v>
      </c>
      <c r="E1" t="s">
        <v>563</v>
      </c>
    </row>
    <row r="2" spans="1:13" x14ac:dyDescent="0.2">
      <c r="A2" t="s">
        <v>439</v>
      </c>
      <c r="B2">
        <v>1259</v>
      </c>
      <c r="C2">
        <f t="shared" ref="C2:C18" si="0">ROUND((B2*100/E2)-100,1)</f>
        <v>-1.9</v>
      </c>
      <c r="E2">
        <v>1284</v>
      </c>
      <c r="H2" t="s">
        <v>562</v>
      </c>
      <c r="I2">
        <v>101415</v>
      </c>
      <c r="J2">
        <v>128523061</v>
      </c>
      <c r="K2">
        <v>1267</v>
      </c>
      <c r="M2">
        <v>1259</v>
      </c>
    </row>
    <row r="3" spans="1:13" x14ac:dyDescent="0.2">
      <c r="A3" t="s">
        <v>440</v>
      </c>
      <c r="B3">
        <v>1350</v>
      </c>
      <c r="C3">
        <f t="shared" si="0"/>
        <v>-0.1</v>
      </c>
      <c r="E3">
        <v>1351</v>
      </c>
      <c r="H3" t="s">
        <v>561</v>
      </c>
      <c r="I3">
        <v>85229</v>
      </c>
      <c r="J3">
        <v>114662589</v>
      </c>
      <c r="K3">
        <v>1345</v>
      </c>
      <c r="M3">
        <v>1350</v>
      </c>
    </row>
    <row r="4" spans="1:13" x14ac:dyDescent="0.2">
      <c r="A4" t="s">
        <v>441</v>
      </c>
      <c r="B4">
        <v>1110</v>
      </c>
      <c r="C4">
        <f t="shared" si="0"/>
        <v>-1.4</v>
      </c>
      <c r="E4">
        <v>1126</v>
      </c>
      <c r="H4" t="s">
        <v>560</v>
      </c>
      <c r="I4">
        <v>125179</v>
      </c>
      <c r="J4">
        <v>124475366</v>
      </c>
      <c r="K4">
        <v>994</v>
      </c>
      <c r="M4">
        <v>1110</v>
      </c>
    </row>
    <row r="5" spans="1:13" x14ac:dyDescent="0.2">
      <c r="A5" t="s">
        <v>442</v>
      </c>
      <c r="B5">
        <v>1177</v>
      </c>
      <c r="C5">
        <f t="shared" si="0"/>
        <v>8.6</v>
      </c>
      <c r="E5">
        <v>1084</v>
      </c>
      <c r="H5" t="s">
        <v>559</v>
      </c>
      <c r="I5">
        <v>104036</v>
      </c>
      <c r="J5">
        <v>146827230</v>
      </c>
      <c r="K5">
        <v>1411</v>
      </c>
      <c r="M5">
        <v>1177</v>
      </c>
    </row>
    <row r="6" spans="1:13" x14ac:dyDescent="0.2">
      <c r="A6" t="s">
        <v>443</v>
      </c>
      <c r="B6">
        <v>1169</v>
      </c>
      <c r="C6">
        <f t="shared" si="0"/>
        <v>3.5</v>
      </c>
      <c r="E6">
        <v>1130</v>
      </c>
      <c r="H6" t="s">
        <v>558</v>
      </c>
      <c r="I6">
        <v>77026</v>
      </c>
      <c r="J6">
        <v>99958064</v>
      </c>
      <c r="K6">
        <v>1298</v>
      </c>
      <c r="M6">
        <v>1169</v>
      </c>
    </row>
    <row r="7" spans="1:13" x14ac:dyDescent="0.2">
      <c r="A7" t="s">
        <v>444</v>
      </c>
      <c r="B7">
        <v>966</v>
      </c>
      <c r="C7">
        <f t="shared" si="0"/>
        <v>-3.9</v>
      </c>
      <c r="E7">
        <v>1005</v>
      </c>
      <c r="H7" t="s">
        <v>557</v>
      </c>
      <c r="I7">
        <v>124069</v>
      </c>
      <c r="J7">
        <v>149776924</v>
      </c>
      <c r="K7">
        <v>1207</v>
      </c>
      <c r="M7">
        <v>966</v>
      </c>
    </row>
    <row r="8" spans="1:13" x14ac:dyDescent="0.2">
      <c r="A8" t="s">
        <v>445</v>
      </c>
      <c r="B8">
        <v>1330</v>
      </c>
      <c r="C8">
        <f t="shared" si="0"/>
        <v>-9.4</v>
      </c>
      <c r="E8">
        <v>1468</v>
      </c>
      <c r="H8" t="s">
        <v>556</v>
      </c>
      <c r="I8">
        <v>135682</v>
      </c>
      <c r="J8">
        <v>150319939</v>
      </c>
      <c r="K8">
        <v>1108</v>
      </c>
      <c r="M8">
        <v>1330</v>
      </c>
    </row>
    <row r="9" spans="1:13" x14ac:dyDescent="0.2">
      <c r="A9" t="s">
        <v>446</v>
      </c>
      <c r="B9">
        <v>1097</v>
      </c>
      <c r="C9">
        <f t="shared" si="0"/>
        <v>1.1000000000000001</v>
      </c>
      <c r="E9">
        <v>1085</v>
      </c>
      <c r="H9" t="s">
        <v>555</v>
      </c>
      <c r="I9">
        <v>70440</v>
      </c>
      <c r="J9">
        <v>82907030</v>
      </c>
      <c r="K9">
        <v>1177</v>
      </c>
      <c r="M9">
        <v>1097</v>
      </c>
    </row>
    <row r="10" spans="1:13" x14ac:dyDescent="0.2">
      <c r="A10" t="s">
        <v>447</v>
      </c>
      <c r="B10">
        <v>1058</v>
      </c>
      <c r="C10">
        <f t="shared" si="0"/>
        <v>-1.8</v>
      </c>
      <c r="E10">
        <v>1077</v>
      </c>
      <c r="H10" t="s">
        <v>554</v>
      </c>
      <c r="I10">
        <v>64487</v>
      </c>
      <c r="J10">
        <v>68195571</v>
      </c>
      <c r="K10">
        <v>1058</v>
      </c>
      <c r="M10">
        <v>1058</v>
      </c>
    </row>
    <row r="11" spans="1:13" x14ac:dyDescent="0.2">
      <c r="A11" t="s">
        <v>448</v>
      </c>
      <c r="B11">
        <v>1177</v>
      </c>
      <c r="C11">
        <f t="shared" si="0"/>
        <v>0.9</v>
      </c>
      <c r="E11">
        <v>1167</v>
      </c>
      <c r="H11" t="s">
        <v>553</v>
      </c>
      <c r="I11">
        <v>109216</v>
      </c>
      <c r="J11">
        <v>119850836</v>
      </c>
      <c r="K11">
        <v>1097</v>
      </c>
      <c r="M11">
        <v>1177</v>
      </c>
    </row>
    <row r="12" spans="1:13" x14ac:dyDescent="0.2">
      <c r="A12" t="s">
        <v>449</v>
      </c>
      <c r="B12">
        <v>1108</v>
      </c>
      <c r="C12">
        <f t="shared" si="0"/>
        <v>1.7</v>
      </c>
      <c r="E12">
        <v>1089</v>
      </c>
      <c r="H12" t="s">
        <v>552</v>
      </c>
      <c r="I12">
        <v>82253</v>
      </c>
      <c r="J12">
        <v>109426220</v>
      </c>
      <c r="K12">
        <v>1330</v>
      </c>
      <c r="M12">
        <v>1108</v>
      </c>
    </row>
    <row r="13" spans="1:13" x14ac:dyDescent="0.2">
      <c r="A13" t="s">
        <v>450</v>
      </c>
      <c r="B13">
        <v>1207</v>
      </c>
      <c r="C13">
        <f t="shared" si="0"/>
        <v>1.3</v>
      </c>
      <c r="E13">
        <v>1192</v>
      </c>
      <c r="H13" t="s">
        <v>551</v>
      </c>
      <c r="I13">
        <v>56814</v>
      </c>
      <c r="J13">
        <v>54869284</v>
      </c>
      <c r="K13">
        <v>966</v>
      </c>
      <c r="M13">
        <v>1207</v>
      </c>
    </row>
    <row r="14" spans="1:13" x14ac:dyDescent="0.2">
      <c r="A14" t="s">
        <v>451</v>
      </c>
      <c r="B14">
        <v>1298</v>
      </c>
      <c r="C14">
        <f t="shared" si="0"/>
        <v>-1</v>
      </c>
      <c r="E14">
        <v>1311</v>
      </c>
      <c r="H14" t="s">
        <v>550</v>
      </c>
      <c r="I14">
        <v>109008</v>
      </c>
      <c r="J14">
        <v>127466437</v>
      </c>
      <c r="K14">
        <v>1169</v>
      </c>
      <c r="M14">
        <v>1298</v>
      </c>
    </row>
    <row r="15" spans="1:13" x14ac:dyDescent="0.2">
      <c r="A15" t="s">
        <v>452</v>
      </c>
      <c r="B15">
        <v>1411</v>
      </c>
      <c r="C15">
        <f t="shared" si="0"/>
        <v>4.0999999999999996</v>
      </c>
      <c r="E15">
        <v>1356</v>
      </c>
      <c r="H15" t="s">
        <v>549</v>
      </c>
      <c r="I15">
        <v>84533</v>
      </c>
      <c r="J15">
        <v>99502381</v>
      </c>
      <c r="K15">
        <v>1177</v>
      </c>
      <c r="M15">
        <v>1411</v>
      </c>
    </row>
    <row r="16" spans="1:13" x14ac:dyDescent="0.2">
      <c r="A16" t="s">
        <v>453</v>
      </c>
      <c r="B16">
        <v>994</v>
      </c>
      <c r="C16">
        <f t="shared" si="0"/>
        <v>1.7</v>
      </c>
      <c r="E16">
        <v>977</v>
      </c>
      <c r="H16" t="s">
        <v>548</v>
      </c>
      <c r="I16">
        <v>82804</v>
      </c>
      <c r="J16">
        <v>91902731</v>
      </c>
      <c r="K16">
        <v>1110</v>
      </c>
      <c r="M16">
        <v>994</v>
      </c>
    </row>
    <row r="17" spans="1:13" x14ac:dyDescent="0.2">
      <c r="A17" t="s">
        <v>454</v>
      </c>
      <c r="B17">
        <v>1345</v>
      </c>
      <c r="C17">
        <f t="shared" si="0"/>
        <v>6.8</v>
      </c>
      <c r="E17">
        <v>1259</v>
      </c>
      <c r="H17" t="s">
        <v>547</v>
      </c>
      <c r="I17">
        <v>100419</v>
      </c>
      <c r="J17">
        <v>135547355</v>
      </c>
      <c r="K17">
        <v>1350</v>
      </c>
      <c r="M17">
        <v>1345</v>
      </c>
    </row>
    <row r="18" spans="1:13" x14ac:dyDescent="0.2">
      <c r="A18" t="s">
        <v>455</v>
      </c>
      <c r="B18">
        <v>1267</v>
      </c>
      <c r="C18">
        <f t="shared" si="0"/>
        <v>1.8</v>
      </c>
      <c r="E18">
        <v>1245</v>
      </c>
      <c r="H18" t="s">
        <v>546</v>
      </c>
      <c r="I18">
        <v>92398</v>
      </c>
      <c r="J18">
        <v>116333294</v>
      </c>
      <c r="K18">
        <v>1259</v>
      </c>
      <c r="M18">
        <v>1267</v>
      </c>
    </row>
    <row r="19" spans="1:13" x14ac:dyDescent="0.2">
      <c r="J19">
        <f>SUM(J2:J18)</f>
        <v>1920544312</v>
      </c>
    </row>
    <row r="21" spans="1:13" x14ac:dyDescent="0.2">
      <c r="A21" s="12" t="s">
        <v>567</v>
      </c>
      <c r="B21" s="117">
        <v>1196.5948531097665</v>
      </c>
      <c r="J21">
        <v>1920544312</v>
      </c>
    </row>
    <row r="23" spans="1:13" x14ac:dyDescent="0.2">
      <c r="A23">
        <f>J21/B25</f>
        <v>1196.5948531097665</v>
      </c>
    </row>
    <row r="25" spans="1:13" x14ac:dyDescent="0.2">
      <c r="A25" t="s">
        <v>566</v>
      </c>
      <c r="B25">
        <v>1605008</v>
      </c>
    </row>
    <row r="39" spans="7:7" x14ac:dyDescent="0.2">
      <c r="G39" t="e">
        <f>#REF!/#REF!</f>
        <v>#REF!</v>
      </c>
    </row>
  </sheetData>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9"/>
  <sheetViews>
    <sheetView workbookViewId="0"/>
  </sheetViews>
  <sheetFormatPr baseColWidth="10" defaultRowHeight="12.75" x14ac:dyDescent="0.2"/>
  <cols>
    <col min="1" max="1" width="3" style="16" customWidth="1"/>
    <col min="2" max="2" width="7.140625" style="16" customWidth="1"/>
    <col min="3" max="3" width="76.85546875" style="12" customWidth="1"/>
    <col min="4" max="16384" width="11.42578125" style="12"/>
  </cols>
  <sheetData>
    <row r="1" spans="1:3" ht="15.75" x14ac:dyDescent="0.2">
      <c r="A1" s="11" t="s">
        <v>9</v>
      </c>
      <c r="B1" s="11"/>
    </row>
    <row r="2" spans="1:3" x14ac:dyDescent="0.2">
      <c r="A2" s="13"/>
      <c r="B2" s="13"/>
    </row>
    <row r="3" spans="1:3" x14ac:dyDescent="0.2">
      <c r="A3" s="13"/>
      <c r="B3" s="13"/>
    </row>
    <row r="4" spans="1:3" x14ac:dyDescent="0.2">
      <c r="A4" s="13"/>
      <c r="B4" s="13"/>
    </row>
    <row r="5" spans="1:3" ht="38.25" customHeight="1" x14ac:dyDescent="0.2">
      <c r="A5" s="121" t="s">
        <v>52</v>
      </c>
      <c r="B5" s="121"/>
      <c r="C5" s="121"/>
    </row>
    <row r="6" spans="1:3" ht="36" customHeight="1" x14ac:dyDescent="0.2">
      <c r="A6" s="121" t="s">
        <v>218</v>
      </c>
      <c r="B6" s="122"/>
      <c r="C6" s="122"/>
    </row>
    <row r="7" spans="1:3" ht="24.75" customHeight="1" x14ac:dyDescent="0.2">
      <c r="A7" s="121" t="s">
        <v>537</v>
      </c>
      <c r="B7" s="121"/>
      <c r="C7" s="121"/>
    </row>
    <row r="8" spans="1:3" x14ac:dyDescent="0.2">
      <c r="A8" s="13"/>
      <c r="B8" s="13"/>
    </row>
    <row r="9" spans="1:3" x14ac:dyDescent="0.2">
      <c r="A9" s="13"/>
      <c r="B9" s="13"/>
    </row>
    <row r="10" spans="1:3" x14ac:dyDescent="0.2">
      <c r="A10" s="13"/>
      <c r="B10" s="13"/>
    </row>
    <row r="11" spans="1:3" x14ac:dyDescent="0.2">
      <c r="A11" s="14" t="s">
        <v>53</v>
      </c>
      <c r="B11" s="14"/>
    </row>
    <row r="12" spans="1:3" x14ac:dyDescent="0.2">
      <c r="A12" s="13"/>
      <c r="B12" s="13"/>
    </row>
    <row r="13" spans="1:3" ht="64.5" customHeight="1" x14ac:dyDescent="0.2">
      <c r="A13" s="121" t="s">
        <v>569</v>
      </c>
      <c r="B13" s="121"/>
      <c r="C13" s="121"/>
    </row>
    <row r="14" spans="1:3" x14ac:dyDescent="0.2">
      <c r="A14" s="13" t="s">
        <v>219</v>
      </c>
      <c r="B14" s="13"/>
    </row>
    <row r="15" spans="1:3" x14ac:dyDescent="0.2">
      <c r="A15" s="13"/>
      <c r="B15" s="13"/>
    </row>
    <row r="16" spans="1:3" x14ac:dyDescent="0.2">
      <c r="A16" s="13" t="s">
        <v>54</v>
      </c>
      <c r="B16" s="13"/>
    </row>
    <row r="17" spans="1:4" x14ac:dyDescent="0.2">
      <c r="A17" s="13" t="s">
        <v>55</v>
      </c>
      <c r="B17" s="13"/>
    </row>
    <row r="18" spans="1:4" x14ac:dyDescent="0.2">
      <c r="A18" s="15" t="s">
        <v>56</v>
      </c>
      <c r="D18" s="44"/>
    </row>
    <row r="19" spans="1:4" x14ac:dyDescent="0.2">
      <c r="A19" s="15" t="s">
        <v>57</v>
      </c>
    </row>
    <row r="20" spans="1:4" x14ac:dyDescent="0.2">
      <c r="A20" s="42" t="s">
        <v>222</v>
      </c>
      <c r="B20" s="13"/>
    </row>
    <row r="21" spans="1:4" x14ac:dyDescent="0.2">
      <c r="A21" s="13"/>
      <c r="B21" s="13"/>
    </row>
    <row r="22" spans="1:4" x14ac:dyDescent="0.2">
      <c r="A22" s="13"/>
      <c r="B22" s="13"/>
    </row>
    <row r="23" spans="1:4" x14ac:dyDescent="0.2">
      <c r="A23" s="14" t="s">
        <v>58</v>
      </c>
      <c r="B23" s="14"/>
    </row>
    <row r="24" spans="1:4" x14ac:dyDescent="0.2">
      <c r="A24" s="13"/>
      <c r="B24" s="13"/>
    </row>
    <row r="25" spans="1:4" ht="38.25" customHeight="1" x14ac:dyDescent="0.2">
      <c r="A25" s="121" t="s">
        <v>59</v>
      </c>
      <c r="B25" s="121"/>
      <c r="C25" s="121"/>
    </row>
    <row r="26" spans="1:4" x14ac:dyDescent="0.2">
      <c r="A26" s="13"/>
      <c r="B26" s="13"/>
    </row>
    <row r="27" spans="1:4" ht="51" customHeight="1" x14ac:dyDescent="0.2">
      <c r="A27" s="121" t="s">
        <v>79</v>
      </c>
      <c r="B27" s="121"/>
      <c r="C27" s="121"/>
    </row>
    <row r="28" spans="1:4" ht="49.5" customHeight="1" x14ac:dyDescent="0.2">
      <c r="A28" s="121" t="s">
        <v>259</v>
      </c>
      <c r="B28" s="121"/>
      <c r="C28" s="121"/>
    </row>
    <row r="29" spans="1:4" ht="25.5" customHeight="1" x14ac:dyDescent="0.2">
      <c r="A29" s="121" t="s">
        <v>60</v>
      </c>
      <c r="B29" s="121"/>
      <c r="C29" s="121"/>
    </row>
    <row r="30" spans="1:4" ht="38.25" customHeight="1" x14ac:dyDescent="0.2">
      <c r="A30" s="121" t="s">
        <v>80</v>
      </c>
      <c r="B30" s="121"/>
      <c r="C30" s="121"/>
    </row>
    <row r="31" spans="1:4" x14ac:dyDescent="0.2">
      <c r="A31" s="13"/>
      <c r="B31" s="13"/>
    </row>
    <row r="32" spans="1:4" ht="38.450000000000003" customHeight="1" x14ac:dyDescent="0.2">
      <c r="A32" s="121" t="s">
        <v>81</v>
      </c>
      <c r="B32" s="121"/>
      <c r="C32" s="121"/>
    </row>
    <row r="33" spans="1:3" ht="76.5" customHeight="1" x14ac:dyDescent="0.2">
      <c r="A33" s="121" t="s">
        <v>82</v>
      </c>
      <c r="B33" s="121"/>
      <c r="C33" s="121"/>
    </row>
    <row r="35" spans="1:3" x14ac:dyDescent="0.2">
      <c r="A35" s="14"/>
      <c r="B35" s="14"/>
    </row>
    <row r="36" spans="1:3" x14ac:dyDescent="0.2">
      <c r="A36" s="14" t="s">
        <v>61</v>
      </c>
      <c r="B36" s="14"/>
    </row>
    <row r="37" spans="1:3" x14ac:dyDescent="0.2">
      <c r="A37" s="13"/>
      <c r="B37" s="13"/>
    </row>
    <row r="38" spans="1:3" x14ac:dyDescent="0.2">
      <c r="A38" s="13"/>
      <c r="B38" s="13"/>
    </row>
    <row r="39" spans="1:3" x14ac:dyDescent="0.2">
      <c r="A39" s="13"/>
      <c r="B39" s="13"/>
    </row>
    <row r="40" spans="1:3" x14ac:dyDescent="0.2">
      <c r="A40" s="14" t="s">
        <v>62</v>
      </c>
      <c r="B40" s="14"/>
    </row>
    <row r="41" spans="1:3" x14ac:dyDescent="0.2">
      <c r="A41" s="13"/>
      <c r="B41" s="13"/>
    </row>
    <row r="42" spans="1:3" x14ac:dyDescent="0.2">
      <c r="A42" s="13"/>
      <c r="B42" s="13"/>
    </row>
    <row r="43" spans="1:3" ht="25.5" customHeight="1" x14ac:dyDescent="0.2">
      <c r="A43" s="121" t="s">
        <v>63</v>
      </c>
      <c r="B43" s="121"/>
      <c r="C43" s="121"/>
    </row>
    <row r="44" spans="1:3" x14ac:dyDescent="0.2">
      <c r="A44" s="13"/>
      <c r="B44" s="13"/>
    </row>
    <row r="45" spans="1:3" x14ac:dyDescent="0.2">
      <c r="A45" s="13"/>
      <c r="B45" s="13"/>
    </row>
    <row r="46" spans="1:3" x14ac:dyDescent="0.2">
      <c r="A46" s="13"/>
      <c r="B46" s="13"/>
    </row>
    <row r="47" spans="1:3" x14ac:dyDescent="0.2">
      <c r="A47" s="14" t="s">
        <v>64</v>
      </c>
      <c r="B47" s="14"/>
    </row>
    <row r="48" spans="1:3" x14ac:dyDescent="0.2">
      <c r="A48" s="13"/>
      <c r="B48" s="13"/>
    </row>
    <row r="49" spans="1:3" x14ac:dyDescent="0.2">
      <c r="A49" s="13"/>
      <c r="B49" s="13"/>
    </row>
    <row r="50" spans="1:3" ht="38.450000000000003" customHeight="1" x14ac:dyDescent="0.2">
      <c r="A50" s="121" t="s">
        <v>65</v>
      </c>
      <c r="B50" s="121"/>
      <c r="C50" s="121"/>
    </row>
    <row r="51" spans="1:3" x14ac:dyDescent="0.2">
      <c r="A51" s="13"/>
      <c r="B51" s="13"/>
    </row>
    <row r="52" spans="1:3" x14ac:dyDescent="0.2">
      <c r="A52" s="13"/>
      <c r="B52" s="13"/>
    </row>
    <row r="53" spans="1:3" x14ac:dyDescent="0.2">
      <c r="A53" s="13"/>
      <c r="B53" s="13"/>
    </row>
    <row r="54" spans="1:3" x14ac:dyDescent="0.2">
      <c r="A54" s="14" t="s">
        <v>66</v>
      </c>
      <c r="B54" s="14"/>
    </row>
    <row r="55" spans="1:3" x14ac:dyDescent="0.2">
      <c r="A55" s="13"/>
      <c r="B55" s="13"/>
    </row>
    <row r="56" spans="1:3" x14ac:dyDescent="0.2">
      <c r="A56" s="13"/>
      <c r="B56" s="13"/>
    </row>
    <row r="57" spans="1:3" ht="26.25" customHeight="1" x14ac:dyDescent="0.2">
      <c r="A57" s="121" t="s">
        <v>209</v>
      </c>
      <c r="B57" s="121"/>
      <c r="C57" s="121"/>
    </row>
    <row r="58" spans="1:3" x14ac:dyDescent="0.2">
      <c r="A58" s="13"/>
      <c r="B58" s="13"/>
    </row>
    <row r="59" spans="1:3" x14ac:dyDescent="0.2">
      <c r="A59" s="13"/>
      <c r="B59" s="13"/>
    </row>
    <row r="60" spans="1:3" x14ac:dyDescent="0.2">
      <c r="A60" s="13"/>
      <c r="B60" s="13"/>
    </row>
    <row r="61" spans="1:3" x14ac:dyDescent="0.2">
      <c r="A61" s="13"/>
      <c r="B61" s="13"/>
    </row>
    <row r="62" spans="1:3" x14ac:dyDescent="0.2">
      <c r="A62" s="13"/>
      <c r="B62" s="13"/>
    </row>
    <row r="63" spans="1:3" x14ac:dyDescent="0.2">
      <c r="A63" s="13"/>
      <c r="B63" s="13"/>
    </row>
    <row r="64" spans="1:3" x14ac:dyDescent="0.2">
      <c r="A64" s="13"/>
      <c r="B64" s="13"/>
    </row>
    <row r="65" spans="1:2" x14ac:dyDescent="0.2">
      <c r="A65" s="13"/>
      <c r="B65" s="13"/>
    </row>
    <row r="66" spans="1:2" x14ac:dyDescent="0.2">
      <c r="A66" s="13"/>
      <c r="B66" s="13"/>
    </row>
    <row r="67" spans="1:2" x14ac:dyDescent="0.2">
      <c r="A67" s="13"/>
      <c r="B67" s="13"/>
    </row>
    <row r="68" spans="1:2" x14ac:dyDescent="0.2">
      <c r="A68" s="13"/>
      <c r="B68" s="13"/>
    </row>
    <row r="69" spans="1:2" customFormat="1" x14ac:dyDescent="0.2"/>
    <row r="70" spans="1:2" x14ac:dyDescent="0.2">
      <c r="A70" s="13"/>
      <c r="B70" s="13"/>
    </row>
    <row r="71" spans="1:2" x14ac:dyDescent="0.2">
      <c r="A71" s="13"/>
      <c r="B71" s="13"/>
    </row>
    <row r="72" spans="1:2" customFormat="1" x14ac:dyDescent="0.2"/>
    <row r="73" spans="1:2" x14ac:dyDescent="0.2">
      <c r="A73" s="17"/>
      <c r="B73" s="13"/>
    </row>
    <row r="74" spans="1:2" customFormat="1" x14ac:dyDescent="0.2"/>
    <row r="75" spans="1:2" x14ac:dyDescent="0.2">
      <c r="A75" s="17"/>
      <c r="B75" s="13"/>
    </row>
    <row r="76" spans="1:2" customFormat="1" x14ac:dyDescent="0.2"/>
    <row r="77" spans="1:2" x14ac:dyDescent="0.2">
      <c r="A77" s="13"/>
      <c r="B77" s="13"/>
    </row>
    <row r="78" spans="1:2" x14ac:dyDescent="0.2">
      <c r="A78" s="13"/>
      <c r="B78" s="13"/>
    </row>
    <row r="79" spans="1:2" x14ac:dyDescent="0.2">
      <c r="A79" s="13"/>
      <c r="B79" s="13"/>
    </row>
    <row r="80" spans="1:2" x14ac:dyDescent="0.2">
      <c r="A80" s="13"/>
      <c r="B80" s="13"/>
    </row>
    <row r="81" spans="1:3" x14ac:dyDescent="0.2">
      <c r="A81" s="14" t="s">
        <v>67</v>
      </c>
      <c r="B81" s="14"/>
    </row>
    <row r="82" spans="1:3" x14ac:dyDescent="0.2">
      <c r="A82" s="13"/>
      <c r="B82" s="13"/>
    </row>
    <row r="83" spans="1:3" x14ac:dyDescent="0.2">
      <c r="A83" s="13"/>
      <c r="B83" s="13"/>
    </row>
    <row r="84" spans="1:3" x14ac:dyDescent="0.2">
      <c r="A84" s="16" t="s">
        <v>68</v>
      </c>
      <c r="C84" s="18" t="s">
        <v>69</v>
      </c>
    </row>
    <row r="85" spans="1:3" x14ac:dyDescent="0.2">
      <c r="A85" s="16" t="s">
        <v>70</v>
      </c>
      <c r="C85" s="18" t="s">
        <v>71</v>
      </c>
    </row>
    <row r="86" spans="1:3" x14ac:dyDescent="0.2">
      <c r="A86" s="16" t="s">
        <v>72</v>
      </c>
      <c r="C86" s="18" t="s">
        <v>73</v>
      </c>
    </row>
    <row r="87" spans="1:3" x14ac:dyDescent="0.2">
      <c r="A87" s="16" t="s">
        <v>74</v>
      </c>
      <c r="C87" s="18" t="s">
        <v>73</v>
      </c>
    </row>
    <row r="88" spans="1:3" x14ac:dyDescent="0.2">
      <c r="A88" s="16" t="s">
        <v>75</v>
      </c>
      <c r="C88" s="18" t="s">
        <v>76</v>
      </c>
    </row>
    <row r="89" spans="1:3" x14ac:dyDescent="0.2">
      <c r="A89" s="16" t="s">
        <v>77</v>
      </c>
      <c r="C89" s="18" t="s">
        <v>78</v>
      </c>
    </row>
  </sheetData>
  <mergeCells count="14">
    <mergeCell ref="A50:C50"/>
    <mergeCell ref="A57:C57"/>
    <mergeCell ref="A28:C28"/>
    <mergeCell ref="A29:C29"/>
    <mergeCell ref="A30:C30"/>
    <mergeCell ref="A32:C32"/>
    <mergeCell ref="A33:C33"/>
    <mergeCell ref="A43:C43"/>
    <mergeCell ref="A27:C27"/>
    <mergeCell ref="A5:C5"/>
    <mergeCell ref="A6:C6"/>
    <mergeCell ref="A7:C7"/>
    <mergeCell ref="A13:C13"/>
    <mergeCell ref="A25:C25"/>
  </mergeCells>
  <pageMargins left="0.78740157480314965" right="0.78740157480314965" top="0.78740157480314965" bottom="0.39370078740157483" header="0.51181102362204722" footer="0.51181102362204722"/>
  <pageSetup paperSize="9" firstPageNumber="3" orientation="portrait" useFirstPageNumber="1" r:id="rId1"/>
  <headerFooter alignWithMargins="0">
    <oddHeader>&amp;C&amp;8- &amp;P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8"/>
  <sheetViews>
    <sheetView workbookViewId="0"/>
  </sheetViews>
  <sheetFormatPr baseColWidth="10" defaultRowHeight="12" x14ac:dyDescent="0.2"/>
  <cols>
    <col min="1" max="6" width="11.42578125" style="46"/>
    <col min="7" max="7" width="17" style="46" customWidth="1"/>
    <col min="8" max="16384" width="11.42578125" style="46"/>
  </cols>
  <sheetData>
    <row r="2" spans="1:10" x14ac:dyDescent="0.2">
      <c r="B2" s="50"/>
      <c r="C2" s="50"/>
      <c r="D2" s="50"/>
    </row>
    <row r="4" spans="1:10" x14ac:dyDescent="0.2">
      <c r="A4" s="123" t="s">
        <v>10</v>
      </c>
      <c r="B4" s="123"/>
      <c r="C4" s="123"/>
      <c r="D4" s="123"/>
      <c r="E4" s="123"/>
      <c r="F4" s="123"/>
      <c r="G4" s="123"/>
    </row>
    <row r="5" spans="1:10" ht="45.75" customHeight="1" x14ac:dyDescent="0.2">
      <c r="A5" s="47"/>
    </row>
    <row r="6" spans="1:10" ht="146.25" customHeight="1" x14ac:dyDescent="0.2">
      <c r="A6" s="124" t="s">
        <v>571</v>
      </c>
      <c r="B6" s="124"/>
      <c r="C6" s="124"/>
      <c r="D6" s="124"/>
      <c r="E6" s="124"/>
      <c r="F6" s="124"/>
      <c r="G6" s="124"/>
    </row>
    <row r="7" spans="1:10" ht="12" customHeight="1" x14ac:dyDescent="0.2">
      <c r="A7" s="48"/>
      <c r="B7" s="48"/>
      <c r="C7" s="48"/>
      <c r="D7" s="48"/>
      <c r="E7" s="48"/>
      <c r="F7" s="48"/>
      <c r="G7" s="48"/>
      <c r="J7" s="49"/>
    </row>
    <row r="8" spans="1:10" ht="148.5" customHeight="1" x14ac:dyDescent="0.2">
      <c r="A8" s="124" t="s">
        <v>570</v>
      </c>
      <c r="B8" s="124"/>
      <c r="C8" s="124"/>
      <c r="D8" s="124"/>
      <c r="E8" s="124"/>
      <c r="F8" s="124"/>
      <c r="G8" s="124"/>
    </row>
  </sheetData>
  <mergeCells count="3">
    <mergeCell ref="A4:G4"/>
    <mergeCell ref="A6:G6"/>
    <mergeCell ref="A8:G8"/>
  </mergeCells>
  <pageMargins left="0.78740157480314965" right="0.78740157480314965" top="0.78740157480314965" bottom="0.39370078740157483" header="0.51181102362204722" footer="0.51181102362204722"/>
  <pageSetup paperSize="9" firstPageNumber="5" orientation="portrait" useFirstPageNumber="1" r:id="rId1"/>
  <headerFooter alignWithMargins="0">
    <oddHeader>&amp;C&amp;8- &amp;P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workbookViewId="0">
      <selection sqref="A1:J1"/>
    </sheetView>
  </sheetViews>
  <sheetFormatPr baseColWidth="10" defaultRowHeight="11.25" x14ac:dyDescent="0.2"/>
  <cols>
    <col min="1" max="1" width="3.28515625" style="52" customWidth="1"/>
    <col min="2" max="4" width="1" style="52" customWidth="1"/>
    <col min="5" max="5" width="26.28515625" style="51" customWidth="1"/>
    <col min="6" max="6" width="13.28515625" style="51" customWidth="1"/>
    <col min="7" max="10" width="10.28515625" style="51" customWidth="1"/>
    <col min="11" max="16384" width="11.42578125" style="51"/>
  </cols>
  <sheetData>
    <row r="1" spans="1:10" x14ac:dyDescent="0.2">
      <c r="A1" s="147" t="s">
        <v>274</v>
      </c>
      <c r="B1" s="147"/>
      <c r="C1" s="147"/>
      <c r="D1" s="147"/>
      <c r="E1" s="147"/>
      <c r="F1" s="147"/>
      <c r="G1" s="147"/>
      <c r="H1" s="147"/>
      <c r="I1" s="147"/>
      <c r="J1" s="147"/>
    </row>
    <row r="2" spans="1:10" ht="15.95" customHeight="1" thickBot="1" x14ac:dyDescent="0.25">
      <c r="A2" s="148" t="s">
        <v>0</v>
      </c>
      <c r="B2" s="148"/>
      <c r="C2" s="148"/>
      <c r="D2" s="148"/>
      <c r="E2" s="148"/>
      <c r="F2" s="148"/>
      <c r="G2" s="148"/>
      <c r="H2" s="148"/>
      <c r="I2" s="148"/>
      <c r="J2" s="148"/>
    </row>
    <row r="3" spans="1:10" ht="15" customHeight="1" x14ac:dyDescent="0.2">
      <c r="A3" s="134" t="s">
        <v>83</v>
      </c>
      <c r="B3" s="134"/>
      <c r="C3" s="134"/>
      <c r="D3" s="134"/>
      <c r="E3" s="134"/>
      <c r="F3" s="135"/>
      <c r="G3" s="125" t="s">
        <v>269</v>
      </c>
      <c r="H3" s="128" t="s">
        <v>268</v>
      </c>
      <c r="I3" s="140" t="s">
        <v>267</v>
      </c>
      <c r="J3" s="141"/>
    </row>
    <row r="4" spans="1:10" ht="15" customHeight="1" x14ac:dyDescent="0.2">
      <c r="A4" s="136"/>
      <c r="B4" s="136"/>
      <c r="C4" s="136"/>
      <c r="D4" s="136"/>
      <c r="E4" s="136"/>
      <c r="F4" s="137"/>
      <c r="G4" s="126"/>
      <c r="H4" s="129"/>
      <c r="I4" s="142"/>
      <c r="J4" s="143"/>
    </row>
    <row r="5" spans="1:10" ht="15" customHeight="1" x14ac:dyDescent="0.2">
      <c r="A5" s="136"/>
      <c r="B5" s="136"/>
      <c r="C5" s="136"/>
      <c r="D5" s="136"/>
      <c r="E5" s="136"/>
      <c r="F5" s="137"/>
      <c r="G5" s="126"/>
      <c r="H5" s="129"/>
      <c r="I5" s="142"/>
      <c r="J5" s="143"/>
    </row>
    <row r="6" spans="1:10" ht="15" customHeight="1" x14ac:dyDescent="0.2">
      <c r="A6" s="136"/>
      <c r="B6" s="136"/>
      <c r="C6" s="136"/>
      <c r="D6" s="136"/>
      <c r="E6" s="136"/>
      <c r="F6" s="137"/>
      <c r="G6" s="127"/>
      <c r="H6" s="130"/>
      <c r="I6" s="144"/>
      <c r="J6" s="145"/>
    </row>
    <row r="7" spans="1:10" ht="15" customHeight="1" thickBot="1" x14ac:dyDescent="0.25">
      <c r="A7" s="138"/>
      <c r="B7" s="138"/>
      <c r="C7" s="138"/>
      <c r="D7" s="138"/>
      <c r="E7" s="138"/>
      <c r="F7" s="139"/>
      <c r="G7" s="131" t="s">
        <v>266</v>
      </c>
      <c r="H7" s="132"/>
      <c r="I7" s="133"/>
      <c r="J7" s="119" t="s">
        <v>265</v>
      </c>
    </row>
    <row r="8" spans="1:10" ht="39.950000000000003" customHeight="1" x14ac:dyDescent="0.2">
      <c r="A8" s="151" t="s">
        <v>84</v>
      </c>
      <c r="B8" s="151"/>
      <c r="C8" s="151"/>
      <c r="D8" s="151"/>
      <c r="E8" s="151"/>
      <c r="F8" s="151"/>
      <c r="G8" s="151"/>
      <c r="H8" s="151"/>
      <c r="I8" s="151"/>
      <c r="J8" s="151"/>
    </row>
    <row r="9" spans="1:10" ht="12" customHeight="1" x14ac:dyDescent="0.2">
      <c r="A9" s="51" t="s">
        <v>85</v>
      </c>
      <c r="C9" s="51"/>
      <c r="F9" s="55"/>
      <c r="G9" s="54">
        <v>1056308.2700000003</v>
      </c>
      <c r="H9" s="54">
        <v>1062282.73</v>
      </c>
      <c r="I9" s="54">
        <v>5974.4599999997299</v>
      </c>
      <c r="J9" s="53">
        <v>0.56559814683640874</v>
      </c>
    </row>
    <row r="10" spans="1:10" ht="12" customHeight="1" x14ac:dyDescent="0.2">
      <c r="A10" s="51"/>
      <c r="C10" s="51"/>
      <c r="F10" s="55"/>
      <c r="G10" s="54"/>
      <c r="H10" s="54"/>
      <c r="I10" s="54"/>
      <c r="J10" s="56"/>
    </row>
    <row r="11" spans="1:10" ht="12" customHeight="1" x14ac:dyDescent="0.2">
      <c r="A11" s="51" t="s">
        <v>86</v>
      </c>
      <c r="C11" s="51"/>
      <c r="F11" s="55"/>
      <c r="G11" s="54">
        <v>684074.06299999752</v>
      </c>
      <c r="H11" s="54">
        <v>689798.44000000344</v>
      </c>
      <c r="I11" s="54">
        <v>5724.3770000059158</v>
      </c>
      <c r="J11" s="53">
        <v>0.83680661343915574</v>
      </c>
    </row>
    <row r="12" spans="1:10" ht="12" customHeight="1" x14ac:dyDescent="0.2">
      <c r="A12" s="51"/>
      <c r="C12" s="51"/>
      <c r="F12" s="55"/>
      <c r="G12" s="54"/>
      <c r="H12" s="54"/>
      <c r="I12" s="54"/>
      <c r="J12" s="53"/>
    </row>
    <row r="13" spans="1:10" ht="12" customHeight="1" x14ac:dyDescent="0.2">
      <c r="A13" s="51" t="s">
        <v>87</v>
      </c>
      <c r="C13" s="51"/>
      <c r="F13" s="55"/>
      <c r="G13" s="54">
        <v>40274.216999999961</v>
      </c>
      <c r="H13" s="54">
        <v>31594.895000000019</v>
      </c>
      <c r="I13" s="54">
        <v>-8679.3219999999419</v>
      </c>
      <c r="J13" s="53">
        <v>-21.550566706237763</v>
      </c>
    </row>
    <row r="14" spans="1:10" ht="12" customHeight="1" x14ac:dyDescent="0.2">
      <c r="A14" s="51"/>
      <c r="C14" s="51"/>
      <c r="F14" s="55"/>
      <c r="G14" s="54"/>
      <c r="H14" s="54"/>
      <c r="I14" s="54"/>
      <c r="J14" s="53"/>
    </row>
    <row r="15" spans="1:10" ht="12" customHeight="1" x14ac:dyDescent="0.2">
      <c r="A15" s="51" t="s">
        <v>273</v>
      </c>
      <c r="B15" s="51"/>
      <c r="F15" s="55"/>
      <c r="G15" s="54">
        <v>2121689.3499999978</v>
      </c>
      <c r="H15" s="54">
        <v>2133191.6479999968</v>
      </c>
      <c r="I15" s="54">
        <v>11502.29799999902</v>
      </c>
      <c r="J15" s="53">
        <v>0.54212922358303928</v>
      </c>
    </row>
    <row r="16" spans="1:10" ht="12" customHeight="1" x14ac:dyDescent="0.2">
      <c r="A16" s="51"/>
      <c r="B16" s="51"/>
      <c r="F16" s="55"/>
      <c r="G16" s="54"/>
      <c r="H16" s="54"/>
      <c r="I16" s="54"/>
      <c r="J16" s="53"/>
    </row>
    <row r="17" spans="1:12" ht="12" customHeight="1" x14ac:dyDescent="0.2">
      <c r="A17" s="51"/>
      <c r="B17" s="51" t="s">
        <v>272</v>
      </c>
      <c r="F17" s="55"/>
      <c r="G17" s="54"/>
      <c r="H17" s="54"/>
      <c r="I17" s="54"/>
      <c r="J17" s="53"/>
    </row>
    <row r="18" spans="1:12" ht="12" customHeight="1" x14ac:dyDescent="0.2">
      <c r="A18" s="51"/>
      <c r="B18" s="51" t="s">
        <v>271</v>
      </c>
      <c r="F18" s="55"/>
      <c r="G18" s="54">
        <v>1066098.4069999999</v>
      </c>
      <c r="H18" s="54">
        <v>1043813.0979999992</v>
      </c>
      <c r="I18" s="54">
        <v>-22285.309000000707</v>
      </c>
      <c r="J18" s="53">
        <v>-2.0903613450386396</v>
      </c>
    </row>
    <row r="19" spans="1:12" ht="12" customHeight="1" x14ac:dyDescent="0.2">
      <c r="A19" s="51"/>
      <c r="B19" s="51"/>
      <c r="F19" s="55"/>
      <c r="G19" s="54"/>
      <c r="H19" s="54"/>
      <c r="I19" s="54"/>
      <c r="J19" s="53"/>
    </row>
    <row r="20" spans="1:12" ht="12" customHeight="1" x14ac:dyDescent="0.2">
      <c r="A20" s="52" t="s">
        <v>88</v>
      </c>
      <c r="B20" s="51"/>
      <c r="F20" s="55"/>
      <c r="G20" s="54">
        <v>3902345.9000000008</v>
      </c>
      <c r="H20" s="54">
        <v>3916867.7130000247</v>
      </c>
      <c r="I20" s="54">
        <v>14521.813000023831</v>
      </c>
      <c r="J20" s="53">
        <v>0.37213033831839015</v>
      </c>
    </row>
    <row r="21" spans="1:12" ht="12" customHeight="1" x14ac:dyDescent="0.2">
      <c r="B21" s="51"/>
      <c r="F21" s="55"/>
      <c r="G21" s="54"/>
      <c r="H21" s="54"/>
      <c r="I21" s="54"/>
      <c r="J21" s="53"/>
    </row>
    <row r="22" spans="1:12" ht="12" customHeight="1" x14ac:dyDescent="0.2">
      <c r="A22" s="52" t="s">
        <v>89</v>
      </c>
      <c r="B22" s="51"/>
      <c r="F22" s="55"/>
      <c r="G22" s="54">
        <v>500851.6119999988</v>
      </c>
      <c r="H22" s="54">
        <v>517132.4589999998</v>
      </c>
      <c r="I22" s="54">
        <v>16280.847000000998</v>
      </c>
      <c r="J22" s="53">
        <v>3.2506328441249055</v>
      </c>
    </row>
    <row r="23" spans="1:12" ht="12" customHeight="1" x14ac:dyDescent="0.2">
      <c r="B23" s="51"/>
      <c r="F23" s="55"/>
      <c r="G23" s="57"/>
      <c r="H23" s="57"/>
      <c r="I23" s="54"/>
      <c r="J23" s="53"/>
    </row>
    <row r="24" spans="1:12" ht="12" customHeight="1" x14ac:dyDescent="0.2">
      <c r="B24" s="51"/>
      <c r="F24" s="55"/>
      <c r="G24" s="57"/>
      <c r="H24" s="57"/>
      <c r="I24" s="54"/>
      <c r="J24" s="56"/>
    </row>
    <row r="25" spans="1:12" ht="12" customHeight="1" x14ac:dyDescent="0.2">
      <c r="B25" s="51"/>
      <c r="F25" s="55"/>
      <c r="G25" s="57"/>
      <c r="H25" s="57"/>
      <c r="I25" s="54"/>
      <c r="J25" s="56"/>
    </row>
    <row r="26" spans="1:12" s="58" customFormat="1" ht="12" customHeight="1" x14ac:dyDescent="0.2">
      <c r="A26" s="62" t="s">
        <v>90</v>
      </c>
      <c r="C26" s="62"/>
      <c r="D26" s="62"/>
      <c r="F26" s="61"/>
      <c r="G26" s="60">
        <v>3401494.288000002</v>
      </c>
      <c r="H26" s="60">
        <v>3399735.2540000142</v>
      </c>
      <c r="I26" s="60">
        <v>-1759.0339999878779</v>
      </c>
      <c r="J26" s="59">
        <v>-5.171356618746957E-2</v>
      </c>
    </row>
    <row r="27" spans="1:12" ht="39.950000000000003" customHeight="1" x14ac:dyDescent="0.2">
      <c r="A27" s="152" t="s">
        <v>91</v>
      </c>
      <c r="B27" s="152"/>
      <c r="C27" s="152"/>
      <c r="D27" s="152"/>
      <c r="E27" s="152"/>
      <c r="F27" s="152"/>
      <c r="G27" s="152"/>
      <c r="H27" s="152"/>
      <c r="I27" s="152"/>
      <c r="J27" s="152"/>
    </row>
    <row r="28" spans="1:12" ht="12" customHeight="1" x14ac:dyDescent="0.2">
      <c r="A28" s="52" t="s">
        <v>92</v>
      </c>
      <c r="B28" s="51"/>
      <c r="F28" s="55"/>
      <c r="G28" s="54">
        <v>328240.90100000013</v>
      </c>
      <c r="H28" s="54">
        <v>370744.2179999997</v>
      </c>
      <c r="I28" s="54">
        <v>42503.316999999573</v>
      </c>
      <c r="J28" s="53">
        <v>12.948818038980328</v>
      </c>
      <c r="L28" s="67"/>
    </row>
    <row r="29" spans="1:12" ht="12" customHeight="1" x14ac:dyDescent="0.2">
      <c r="B29" s="51"/>
      <c r="F29" s="55"/>
      <c r="G29" s="54"/>
      <c r="H29" s="54"/>
      <c r="I29" s="54"/>
      <c r="J29" s="53"/>
    </row>
    <row r="30" spans="1:12" ht="12" customHeight="1" x14ac:dyDescent="0.2">
      <c r="B30" s="51" t="s">
        <v>264</v>
      </c>
      <c r="F30" s="55"/>
      <c r="G30" s="54"/>
      <c r="H30" s="54"/>
      <c r="I30" s="54"/>
      <c r="J30" s="53"/>
    </row>
    <row r="31" spans="1:12" ht="12" customHeight="1" x14ac:dyDescent="0.2">
      <c r="A31" s="63"/>
      <c r="B31" s="52" t="s">
        <v>93</v>
      </c>
      <c r="C31" s="51"/>
      <c r="F31" s="55"/>
      <c r="G31" s="54">
        <v>277012.16900000023</v>
      </c>
      <c r="H31" s="54">
        <v>305403.90699999977</v>
      </c>
      <c r="I31" s="54">
        <v>28391.737999999546</v>
      </c>
      <c r="J31" s="53">
        <v>10.249274644681593</v>
      </c>
    </row>
    <row r="32" spans="1:12" ht="12" customHeight="1" x14ac:dyDescent="0.2">
      <c r="A32" s="63"/>
      <c r="C32" s="51"/>
      <c r="F32" s="55"/>
      <c r="G32" s="54"/>
      <c r="H32" s="54"/>
      <c r="I32" s="54"/>
      <c r="J32" s="53"/>
    </row>
    <row r="33" spans="1:10" ht="12" customHeight="1" x14ac:dyDescent="0.2">
      <c r="A33" s="63"/>
      <c r="B33" s="52" t="s">
        <v>94</v>
      </c>
      <c r="C33" s="51"/>
      <c r="F33" s="55"/>
      <c r="G33" s="54">
        <v>51228.73199999996</v>
      </c>
      <c r="H33" s="54">
        <v>65340.310999999958</v>
      </c>
      <c r="I33" s="54">
        <v>14111.578999999998</v>
      </c>
      <c r="J33" s="53">
        <v>27.546219570689374</v>
      </c>
    </row>
    <row r="34" spans="1:10" ht="12" customHeight="1" x14ac:dyDescent="0.2">
      <c r="A34" s="63"/>
      <c r="C34" s="51"/>
      <c r="F34" s="55"/>
      <c r="G34" s="54"/>
      <c r="H34" s="54"/>
      <c r="I34" s="54"/>
      <c r="J34" s="53"/>
    </row>
    <row r="35" spans="1:10" ht="12" customHeight="1" x14ac:dyDescent="0.2">
      <c r="A35" s="52" t="s">
        <v>95</v>
      </c>
      <c r="B35" s="51"/>
      <c r="F35" s="55"/>
      <c r="G35" s="54">
        <v>37000.896000000022</v>
      </c>
      <c r="H35" s="54">
        <v>30504.688999999998</v>
      </c>
      <c r="I35" s="54">
        <v>-6496.207000000024</v>
      </c>
      <c r="J35" s="53">
        <v>-17.556891054746405</v>
      </c>
    </row>
    <row r="36" spans="1:10" ht="12" customHeight="1" x14ac:dyDescent="0.2">
      <c r="B36" s="51"/>
      <c r="F36" s="55"/>
      <c r="G36" s="54"/>
      <c r="H36" s="54"/>
      <c r="I36" s="54"/>
      <c r="J36" s="53"/>
    </row>
    <row r="37" spans="1:10" ht="12" customHeight="1" x14ac:dyDescent="0.2">
      <c r="A37" s="52" t="s">
        <v>96</v>
      </c>
      <c r="B37" s="51"/>
      <c r="F37" s="55"/>
      <c r="G37" s="54">
        <v>16902.155999999999</v>
      </c>
      <c r="H37" s="54">
        <v>742.33600000000001</v>
      </c>
      <c r="I37" s="54">
        <v>-16159.82</v>
      </c>
      <c r="J37" s="53">
        <v>-95.60803958974229</v>
      </c>
    </row>
    <row r="38" spans="1:10" ht="12" customHeight="1" x14ac:dyDescent="0.2">
      <c r="B38" s="51"/>
      <c r="F38" s="55"/>
      <c r="G38" s="54"/>
      <c r="H38" s="54"/>
      <c r="I38" s="54"/>
      <c r="J38" s="53"/>
    </row>
    <row r="39" spans="1:10" ht="12" customHeight="1" x14ac:dyDescent="0.2">
      <c r="A39" s="52" t="s">
        <v>97</v>
      </c>
      <c r="B39" s="51"/>
      <c r="F39" s="55"/>
      <c r="G39" s="54">
        <v>34185.773000000001</v>
      </c>
      <c r="H39" s="54">
        <v>1940.6100000000001</v>
      </c>
      <c r="I39" s="54">
        <v>-32245.163</v>
      </c>
      <c r="J39" s="53">
        <v>-94.323340297146416</v>
      </c>
    </row>
    <row r="40" spans="1:10" ht="12" customHeight="1" x14ac:dyDescent="0.2">
      <c r="B40" s="51"/>
      <c r="F40" s="55"/>
      <c r="G40" s="54"/>
      <c r="H40" s="54"/>
      <c r="I40" s="54"/>
      <c r="J40" s="53"/>
    </row>
    <row r="41" spans="1:10" ht="12" customHeight="1" x14ac:dyDescent="0.2">
      <c r="A41" s="52" t="s">
        <v>98</v>
      </c>
      <c r="B41" s="51"/>
      <c r="F41" s="55"/>
      <c r="G41" s="54">
        <v>3199.5760000000005</v>
      </c>
      <c r="H41" s="54">
        <v>1424.9899999999998</v>
      </c>
      <c r="I41" s="54">
        <v>-1774.5860000000007</v>
      </c>
      <c r="J41" s="53">
        <v>-55.463161368881387</v>
      </c>
    </row>
    <row r="42" spans="1:10" ht="12" customHeight="1" x14ac:dyDescent="0.2">
      <c r="A42" s="63"/>
      <c r="F42" s="55"/>
      <c r="G42" s="54"/>
      <c r="H42" s="54"/>
      <c r="I42" s="54"/>
      <c r="J42" s="53"/>
    </row>
    <row r="43" spans="1:10" ht="12" customHeight="1" x14ac:dyDescent="0.2">
      <c r="A43" s="52" t="s">
        <v>99</v>
      </c>
      <c r="B43" s="51"/>
      <c r="F43" s="55"/>
      <c r="G43" s="54">
        <v>419529.30200000072</v>
      </c>
      <c r="H43" s="54">
        <v>405356.84299999895</v>
      </c>
      <c r="I43" s="54">
        <v>-14172.459000001778</v>
      </c>
      <c r="J43" s="53">
        <v>-3.3781809595749652</v>
      </c>
    </row>
    <row r="44" spans="1:10" ht="12" customHeight="1" x14ac:dyDescent="0.2">
      <c r="B44" s="51"/>
      <c r="F44" s="55"/>
      <c r="G44" s="54"/>
      <c r="H44" s="54"/>
      <c r="I44" s="54"/>
      <c r="J44" s="53"/>
    </row>
    <row r="45" spans="1:10" ht="12" customHeight="1" x14ac:dyDescent="0.2">
      <c r="A45" s="52" t="s">
        <v>89</v>
      </c>
      <c r="B45" s="51"/>
      <c r="F45" s="55"/>
      <c r="G45" s="54">
        <v>5248.42</v>
      </c>
      <c r="H45" s="54">
        <v>4044.9229999999998</v>
      </c>
      <c r="I45" s="54">
        <v>-1203.4970000000003</v>
      </c>
      <c r="J45" s="53">
        <v>-22.930653415694632</v>
      </c>
    </row>
    <row r="46" spans="1:10" ht="12" customHeight="1" x14ac:dyDescent="0.2">
      <c r="B46" s="51"/>
      <c r="F46" s="55"/>
      <c r="G46" s="57"/>
      <c r="H46" s="57"/>
      <c r="I46" s="54"/>
      <c r="J46" s="56"/>
    </row>
    <row r="47" spans="1:10" ht="12" customHeight="1" x14ac:dyDescent="0.2">
      <c r="B47" s="51"/>
      <c r="F47" s="55"/>
      <c r="G47" s="57"/>
      <c r="H47" s="57"/>
      <c r="I47" s="54"/>
      <c r="J47" s="56"/>
    </row>
    <row r="48" spans="1:10" ht="12" customHeight="1" x14ac:dyDescent="0.2">
      <c r="A48" s="63"/>
      <c r="F48" s="55"/>
      <c r="G48" s="57"/>
      <c r="H48" s="57"/>
      <c r="I48" s="54"/>
      <c r="J48" s="56"/>
    </row>
    <row r="49" spans="1:10" s="58" customFormat="1" ht="12" customHeight="1" x14ac:dyDescent="0.2">
      <c r="A49" s="62" t="s">
        <v>100</v>
      </c>
      <c r="C49" s="62"/>
      <c r="D49" s="62"/>
      <c r="F49" s="61"/>
      <c r="G49" s="60">
        <v>414280.88200000027</v>
      </c>
      <c r="H49" s="60">
        <v>401311.91999999946</v>
      </c>
      <c r="I49" s="60">
        <v>-12968.962000000814</v>
      </c>
      <c r="J49" s="59">
        <v>-3.1304756177478654</v>
      </c>
    </row>
    <row r="50" spans="1:10" ht="12" customHeight="1" x14ac:dyDescent="0.2">
      <c r="B50" s="51"/>
      <c r="F50" s="55"/>
      <c r="G50" s="60"/>
      <c r="H50" s="60"/>
      <c r="I50" s="54"/>
      <c r="J50" s="59"/>
    </row>
    <row r="51" spans="1:10" ht="12" customHeight="1" x14ac:dyDescent="0.2">
      <c r="B51" s="51"/>
      <c r="F51" s="55"/>
      <c r="G51" s="60"/>
      <c r="H51" s="60"/>
      <c r="I51" s="54"/>
      <c r="J51" s="59"/>
    </row>
    <row r="52" spans="1:10" ht="12" customHeight="1" x14ac:dyDescent="0.2">
      <c r="A52" s="63"/>
      <c r="F52" s="55"/>
      <c r="G52" s="60"/>
      <c r="H52" s="60"/>
      <c r="I52" s="54"/>
      <c r="J52" s="59"/>
    </row>
    <row r="53" spans="1:10" s="58" customFormat="1" ht="12" customHeight="1" x14ac:dyDescent="0.2">
      <c r="A53" s="62" t="s">
        <v>101</v>
      </c>
      <c r="C53" s="62"/>
      <c r="D53" s="62"/>
      <c r="F53" s="61"/>
      <c r="G53" s="60">
        <v>3815775.1700000004</v>
      </c>
      <c r="H53" s="60">
        <v>3801047.1740000253</v>
      </c>
      <c r="I53" s="60">
        <v>-14727.99599997513</v>
      </c>
      <c r="J53" s="59">
        <v>-0.38597651443848374</v>
      </c>
    </row>
    <row r="54" spans="1:10" s="58" customFormat="1" ht="12" customHeight="1" x14ac:dyDescent="0.2">
      <c r="A54" s="62"/>
      <c r="C54" s="62"/>
      <c r="D54" s="62"/>
      <c r="F54" s="66"/>
      <c r="G54" s="65"/>
      <c r="H54" s="65"/>
      <c r="I54" s="65"/>
      <c r="J54" s="64"/>
    </row>
    <row r="55" spans="1:10" s="58" customFormat="1" ht="12" customHeight="1" x14ac:dyDescent="0.2">
      <c r="A55" s="62"/>
      <c r="C55" s="62"/>
      <c r="D55" s="62"/>
      <c r="F55" s="66"/>
      <c r="G55" s="65"/>
      <c r="H55" s="65"/>
      <c r="I55" s="65"/>
      <c r="J55" s="64"/>
    </row>
    <row r="56" spans="1:10" s="58" customFormat="1" ht="12" customHeight="1" x14ac:dyDescent="0.2">
      <c r="A56" s="62"/>
      <c r="C56" s="62"/>
      <c r="D56" s="62"/>
      <c r="F56" s="66"/>
      <c r="G56" s="65"/>
      <c r="H56" s="65"/>
      <c r="I56" s="65"/>
      <c r="J56" s="64"/>
    </row>
    <row r="57" spans="1:10" s="58" customFormat="1" ht="12" customHeight="1" x14ac:dyDescent="0.2">
      <c r="A57" s="62"/>
      <c r="C57" s="62"/>
      <c r="D57" s="62"/>
      <c r="F57" s="66"/>
      <c r="G57" s="65"/>
      <c r="H57" s="65"/>
      <c r="I57" s="65"/>
      <c r="J57" s="64"/>
    </row>
    <row r="58" spans="1:10" s="58" customFormat="1" ht="12" customHeight="1" x14ac:dyDescent="0.2">
      <c r="A58" s="62"/>
      <c r="C58" s="62"/>
      <c r="D58" s="62"/>
      <c r="F58" s="66"/>
      <c r="G58" s="65"/>
      <c r="H58" s="65"/>
      <c r="I58" s="65"/>
      <c r="J58" s="64"/>
    </row>
    <row r="59" spans="1:10" x14ac:dyDescent="0.2">
      <c r="A59" s="149" t="s">
        <v>270</v>
      </c>
      <c r="B59" s="149"/>
      <c r="C59" s="149"/>
      <c r="D59" s="149"/>
      <c r="E59" s="149"/>
      <c r="F59" s="149"/>
      <c r="G59" s="149"/>
      <c r="H59" s="149"/>
      <c r="I59" s="149"/>
      <c r="J59" s="149"/>
    </row>
    <row r="60" spans="1:10" ht="15.95" customHeight="1" thickBot="1" x14ac:dyDescent="0.25">
      <c r="A60" s="150" t="s">
        <v>0</v>
      </c>
      <c r="B60" s="150"/>
      <c r="C60" s="150"/>
      <c r="D60" s="150"/>
      <c r="E60" s="150"/>
      <c r="F60" s="150"/>
      <c r="G60" s="150"/>
      <c r="H60" s="150"/>
      <c r="I60" s="150"/>
      <c r="J60" s="150"/>
    </row>
    <row r="61" spans="1:10" ht="15" customHeight="1" x14ac:dyDescent="0.2">
      <c r="A61" s="134" t="s">
        <v>102</v>
      </c>
      <c r="B61" s="134"/>
      <c r="C61" s="134"/>
      <c r="D61" s="134"/>
      <c r="E61" s="134"/>
      <c r="F61" s="135"/>
      <c r="G61" s="125" t="s">
        <v>269</v>
      </c>
      <c r="H61" s="128" t="s">
        <v>268</v>
      </c>
      <c r="I61" s="140" t="s">
        <v>267</v>
      </c>
      <c r="J61" s="141"/>
    </row>
    <row r="62" spans="1:10" ht="15" customHeight="1" x14ac:dyDescent="0.2">
      <c r="A62" s="136"/>
      <c r="B62" s="136"/>
      <c r="C62" s="136"/>
      <c r="D62" s="136"/>
      <c r="E62" s="136"/>
      <c r="F62" s="137"/>
      <c r="G62" s="126"/>
      <c r="H62" s="129"/>
      <c r="I62" s="142"/>
      <c r="J62" s="143"/>
    </row>
    <row r="63" spans="1:10" ht="15" customHeight="1" x14ac:dyDescent="0.2">
      <c r="A63" s="136"/>
      <c r="B63" s="136"/>
      <c r="C63" s="136"/>
      <c r="D63" s="136"/>
      <c r="E63" s="136"/>
      <c r="F63" s="137"/>
      <c r="G63" s="126"/>
      <c r="H63" s="129"/>
      <c r="I63" s="142"/>
      <c r="J63" s="143"/>
    </row>
    <row r="64" spans="1:10" ht="15" customHeight="1" x14ac:dyDescent="0.2">
      <c r="A64" s="136"/>
      <c r="B64" s="136"/>
      <c r="C64" s="136"/>
      <c r="D64" s="136"/>
      <c r="E64" s="136"/>
      <c r="F64" s="137"/>
      <c r="G64" s="127"/>
      <c r="H64" s="130"/>
      <c r="I64" s="144"/>
      <c r="J64" s="145"/>
    </row>
    <row r="65" spans="1:10" ht="15" customHeight="1" thickBot="1" x14ac:dyDescent="0.25">
      <c r="A65" s="138"/>
      <c r="B65" s="138"/>
      <c r="C65" s="138"/>
      <c r="D65" s="138"/>
      <c r="E65" s="138"/>
      <c r="F65" s="139"/>
      <c r="G65" s="131" t="s">
        <v>266</v>
      </c>
      <c r="H65" s="132"/>
      <c r="I65" s="133"/>
      <c r="J65" s="119" t="s">
        <v>265</v>
      </c>
    </row>
    <row r="66" spans="1:10" ht="39.950000000000003" customHeight="1" x14ac:dyDescent="0.2">
      <c r="A66" s="151" t="s">
        <v>84</v>
      </c>
      <c r="B66" s="151"/>
      <c r="C66" s="151"/>
      <c r="D66" s="151"/>
      <c r="E66" s="151"/>
      <c r="F66" s="151"/>
      <c r="G66" s="151"/>
      <c r="H66" s="151"/>
      <c r="I66" s="151"/>
      <c r="J66" s="151"/>
    </row>
    <row r="67" spans="1:10" ht="12" customHeight="1" x14ac:dyDescent="0.2">
      <c r="A67" s="52" t="s">
        <v>103</v>
      </c>
      <c r="B67" s="51"/>
      <c r="F67" s="55"/>
      <c r="G67" s="54">
        <v>1030930.140999998</v>
      </c>
      <c r="H67" s="54">
        <v>1091630.6380000031</v>
      </c>
      <c r="I67" s="54">
        <v>60700.497000005096</v>
      </c>
      <c r="J67" s="53">
        <v>5.8879350390440486</v>
      </c>
    </row>
    <row r="68" spans="1:10" ht="12" customHeight="1" x14ac:dyDescent="0.2">
      <c r="B68" s="51"/>
      <c r="F68" s="55"/>
      <c r="G68" s="54"/>
      <c r="H68" s="54"/>
      <c r="I68" s="54"/>
      <c r="J68" s="53"/>
    </row>
    <row r="69" spans="1:10" ht="12" customHeight="1" x14ac:dyDescent="0.2">
      <c r="A69" s="52" t="s">
        <v>104</v>
      </c>
      <c r="B69" s="51"/>
      <c r="F69" s="55"/>
      <c r="G69" s="54">
        <v>484355.88400000142</v>
      </c>
      <c r="H69" s="54">
        <v>487361.83300000016</v>
      </c>
      <c r="I69" s="54">
        <v>3005.9489999987418</v>
      </c>
      <c r="J69" s="53">
        <v>0.62060751181020712</v>
      </c>
    </row>
    <row r="70" spans="1:10" ht="12" customHeight="1" x14ac:dyDescent="0.2">
      <c r="B70" s="51"/>
      <c r="F70" s="55"/>
      <c r="G70" s="54"/>
      <c r="H70" s="54"/>
      <c r="I70" s="54"/>
      <c r="J70" s="53"/>
    </row>
    <row r="71" spans="1:10" ht="12" customHeight="1" x14ac:dyDescent="0.2">
      <c r="A71" s="52" t="s">
        <v>105</v>
      </c>
      <c r="B71" s="51"/>
      <c r="F71" s="55"/>
      <c r="G71" s="54">
        <v>3986.8410000000044</v>
      </c>
      <c r="H71" s="54">
        <v>2376.675999999999</v>
      </c>
      <c r="I71" s="54">
        <v>-1610.1650000000054</v>
      </c>
      <c r="J71" s="53">
        <v>-40.386988094082604</v>
      </c>
    </row>
    <row r="72" spans="1:10" ht="12" customHeight="1" x14ac:dyDescent="0.2">
      <c r="B72" s="51"/>
      <c r="F72" s="55"/>
      <c r="G72" s="54"/>
      <c r="H72" s="54"/>
      <c r="I72" s="54"/>
      <c r="J72" s="53"/>
    </row>
    <row r="73" spans="1:10" ht="12" customHeight="1" x14ac:dyDescent="0.2">
      <c r="A73" s="52" t="s">
        <v>106</v>
      </c>
      <c r="B73" s="51"/>
      <c r="F73" s="55"/>
      <c r="G73" s="54">
        <v>2466864.949999996</v>
      </c>
      <c r="H73" s="54">
        <v>2498980.7709999979</v>
      </c>
      <c r="I73" s="54">
        <v>32115.821000001859</v>
      </c>
      <c r="J73" s="53">
        <v>1.3018880907932115</v>
      </c>
    </row>
    <row r="74" spans="1:10" ht="12" customHeight="1" x14ac:dyDescent="0.2">
      <c r="B74" s="51"/>
      <c r="F74" s="55"/>
      <c r="G74" s="54"/>
      <c r="H74" s="54"/>
      <c r="I74" s="54"/>
      <c r="J74" s="53"/>
    </row>
    <row r="75" spans="1:10" ht="12" customHeight="1" x14ac:dyDescent="0.2">
      <c r="B75" s="51" t="s">
        <v>264</v>
      </c>
      <c r="F75" s="55"/>
      <c r="G75" s="54"/>
      <c r="H75" s="54"/>
      <c r="I75" s="54"/>
      <c r="J75" s="53"/>
    </row>
    <row r="76" spans="1:10" ht="12" customHeight="1" x14ac:dyDescent="0.2">
      <c r="A76" s="63"/>
      <c r="B76" s="52" t="s">
        <v>107</v>
      </c>
      <c r="C76" s="51"/>
      <c r="F76" s="55"/>
      <c r="G76" s="54">
        <v>2386455.9329999965</v>
      </c>
      <c r="H76" s="54">
        <v>2409506.1920000003</v>
      </c>
      <c r="I76" s="54">
        <v>23050.259000003804</v>
      </c>
      <c r="J76" s="53">
        <v>0.96587825826842277</v>
      </c>
    </row>
    <row r="77" spans="1:10" ht="12" customHeight="1" x14ac:dyDescent="0.2">
      <c r="A77" s="63"/>
      <c r="C77" s="51"/>
      <c r="F77" s="55"/>
      <c r="G77" s="54"/>
      <c r="H77" s="54"/>
      <c r="I77" s="54"/>
      <c r="J77" s="53"/>
    </row>
    <row r="78" spans="1:10" ht="12" customHeight="1" x14ac:dyDescent="0.2">
      <c r="A78" s="63"/>
      <c r="B78" s="52" t="s">
        <v>108</v>
      </c>
      <c r="C78" s="51"/>
      <c r="F78" s="55"/>
      <c r="G78" s="54">
        <v>80409.016999999993</v>
      </c>
      <c r="H78" s="54">
        <v>89474.579000000012</v>
      </c>
      <c r="I78" s="54">
        <v>9065.5620000000199</v>
      </c>
      <c r="J78" s="53">
        <v>11.274310193345631</v>
      </c>
    </row>
    <row r="79" spans="1:10" ht="12" customHeight="1" x14ac:dyDescent="0.2">
      <c r="A79" s="63"/>
      <c r="F79" s="55"/>
      <c r="G79" s="54"/>
      <c r="H79" s="54"/>
      <c r="I79" s="54"/>
      <c r="J79" s="53"/>
    </row>
    <row r="80" spans="1:10" ht="12" customHeight="1" x14ac:dyDescent="0.2">
      <c r="A80" s="52" t="s">
        <v>109</v>
      </c>
      <c r="B80" s="51"/>
      <c r="F80" s="55"/>
      <c r="G80" s="54">
        <v>3986137.8160000117</v>
      </c>
      <c r="H80" s="54">
        <v>4080349.9179999917</v>
      </c>
      <c r="I80" s="54">
        <v>94212.101999979932</v>
      </c>
      <c r="J80" s="53">
        <v>2.3634933449069604</v>
      </c>
    </row>
    <row r="81" spans="1:10" ht="12" customHeight="1" x14ac:dyDescent="0.2">
      <c r="B81" s="51"/>
      <c r="F81" s="55"/>
      <c r="G81" s="54"/>
      <c r="H81" s="54"/>
      <c r="I81" s="54"/>
      <c r="J81" s="53"/>
    </row>
    <row r="82" spans="1:10" ht="12" customHeight="1" x14ac:dyDescent="0.2">
      <c r="A82" s="52" t="s">
        <v>89</v>
      </c>
      <c r="B82" s="51"/>
      <c r="F82" s="55"/>
      <c r="G82" s="54">
        <v>500851.6119999988</v>
      </c>
      <c r="H82" s="54">
        <v>517132.4589999998</v>
      </c>
      <c r="I82" s="54">
        <v>16280.847000000998</v>
      </c>
      <c r="J82" s="53">
        <v>3.2506328441249055</v>
      </c>
    </row>
    <row r="83" spans="1:10" ht="12" customHeight="1" x14ac:dyDescent="0.2">
      <c r="B83" s="51"/>
      <c r="F83" s="55"/>
      <c r="G83" s="54"/>
      <c r="H83" s="54"/>
      <c r="I83" s="54"/>
      <c r="J83" s="53"/>
    </row>
    <row r="84" spans="1:10" ht="12" customHeight="1" x14ac:dyDescent="0.2">
      <c r="B84" s="51"/>
      <c r="F84" s="55"/>
      <c r="G84" s="54"/>
      <c r="H84" s="54"/>
      <c r="I84" s="54"/>
      <c r="J84" s="53"/>
    </row>
    <row r="85" spans="1:10" s="58" customFormat="1" ht="12" customHeight="1" x14ac:dyDescent="0.2">
      <c r="A85" s="62" t="s">
        <v>110</v>
      </c>
      <c r="C85" s="62"/>
      <c r="D85" s="62"/>
      <c r="F85" s="61"/>
      <c r="G85" s="60">
        <v>3485286.203999998</v>
      </c>
      <c r="H85" s="60">
        <v>3563217.4589999961</v>
      </c>
      <c r="I85" s="60">
        <v>77931.254999998026</v>
      </c>
      <c r="J85" s="59">
        <v>2.2360073302031203</v>
      </c>
    </row>
    <row r="86" spans="1:10" ht="39.950000000000003" customHeight="1" x14ac:dyDescent="0.2">
      <c r="A86" s="146" t="s">
        <v>91</v>
      </c>
      <c r="B86" s="146"/>
      <c r="C86" s="146"/>
      <c r="D86" s="146"/>
      <c r="E86" s="146"/>
      <c r="F86" s="146"/>
      <c r="G86" s="146"/>
      <c r="H86" s="146"/>
      <c r="I86" s="146"/>
      <c r="J86" s="146"/>
    </row>
    <row r="87" spans="1:10" ht="12" customHeight="1" x14ac:dyDescent="0.2">
      <c r="A87" s="52" t="s">
        <v>111</v>
      </c>
      <c r="B87" s="51"/>
      <c r="F87" s="55"/>
      <c r="G87" s="54">
        <v>49090.495000000032</v>
      </c>
      <c r="H87" s="54">
        <v>44653.218999999939</v>
      </c>
      <c r="I87" s="54">
        <v>-4437.2760000000926</v>
      </c>
      <c r="J87" s="53">
        <v>-9.0389718009567641</v>
      </c>
    </row>
    <row r="88" spans="1:10" ht="12" customHeight="1" x14ac:dyDescent="0.2">
      <c r="B88" s="51"/>
      <c r="F88" s="55"/>
      <c r="G88" s="54"/>
      <c r="H88" s="54"/>
      <c r="I88" s="54"/>
      <c r="J88" s="53"/>
    </row>
    <row r="89" spans="1:10" ht="12" customHeight="1" x14ac:dyDescent="0.2">
      <c r="A89" s="52" t="s">
        <v>95</v>
      </c>
      <c r="B89" s="51"/>
      <c r="F89" s="55"/>
      <c r="G89" s="54">
        <v>145909.3160000002</v>
      </c>
      <c r="H89" s="54">
        <v>141473.71599999987</v>
      </c>
      <c r="I89" s="54">
        <v>-4435.600000000326</v>
      </c>
      <c r="J89" s="53">
        <v>-3.0399703881829727</v>
      </c>
    </row>
    <row r="90" spans="1:10" ht="12" customHeight="1" x14ac:dyDescent="0.2">
      <c r="B90" s="51"/>
      <c r="F90" s="55"/>
      <c r="G90" s="54"/>
      <c r="H90" s="54"/>
      <c r="I90" s="54"/>
      <c r="J90" s="53"/>
    </row>
    <row r="91" spans="1:10" ht="12" customHeight="1" x14ac:dyDescent="0.2">
      <c r="B91" s="51" t="s">
        <v>264</v>
      </c>
      <c r="F91" s="55"/>
      <c r="G91" s="54"/>
      <c r="H91" s="54"/>
      <c r="I91" s="54"/>
      <c r="J91" s="53"/>
    </row>
    <row r="92" spans="1:10" ht="12" customHeight="1" x14ac:dyDescent="0.2">
      <c r="A92" s="63"/>
      <c r="B92" s="52" t="s">
        <v>107</v>
      </c>
      <c r="C92" s="51"/>
      <c r="F92" s="55"/>
      <c r="G92" s="54">
        <v>139383.49699999994</v>
      </c>
      <c r="H92" s="54">
        <v>134631.0970000001</v>
      </c>
      <c r="I92" s="54">
        <v>-4752.3999999998487</v>
      </c>
      <c r="J92" s="53">
        <v>-3.4095858564947976</v>
      </c>
    </row>
    <row r="93" spans="1:10" ht="12" customHeight="1" x14ac:dyDescent="0.2">
      <c r="A93" s="63"/>
      <c r="C93" s="51"/>
      <c r="F93" s="55"/>
      <c r="G93" s="54"/>
      <c r="H93" s="54"/>
      <c r="I93" s="54"/>
      <c r="J93" s="53"/>
    </row>
    <row r="94" spans="1:10" ht="12" customHeight="1" x14ac:dyDescent="0.2">
      <c r="A94" s="63"/>
      <c r="B94" s="52" t="s">
        <v>108</v>
      </c>
      <c r="C94" s="51"/>
      <c r="F94" s="55"/>
      <c r="G94" s="54">
        <v>6525.818999999994</v>
      </c>
      <c r="H94" s="54">
        <v>6842.6190000000024</v>
      </c>
      <c r="I94" s="54">
        <v>316.80000000000837</v>
      </c>
      <c r="J94" s="53">
        <v>4.8545630824270276</v>
      </c>
    </row>
    <row r="95" spans="1:10" ht="12" customHeight="1" x14ac:dyDescent="0.2">
      <c r="A95" s="63"/>
      <c r="C95" s="51"/>
      <c r="F95" s="55"/>
      <c r="G95" s="54"/>
      <c r="H95" s="54"/>
      <c r="I95" s="54"/>
      <c r="J95" s="53"/>
    </row>
    <row r="96" spans="1:10" ht="12" customHeight="1" x14ac:dyDescent="0.2">
      <c r="A96" s="52" t="s">
        <v>143</v>
      </c>
      <c r="C96" s="51"/>
      <c r="F96" s="55"/>
      <c r="G96" s="54">
        <v>18895.811000000005</v>
      </c>
      <c r="H96" s="54">
        <v>16416.874999999993</v>
      </c>
      <c r="I96" s="54">
        <v>-2478.9360000000124</v>
      </c>
      <c r="J96" s="53">
        <v>-13.118971183613192</v>
      </c>
    </row>
    <row r="97" spans="1:10" ht="12" customHeight="1" x14ac:dyDescent="0.2">
      <c r="A97" s="63"/>
      <c r="C97" s="51"/>
      <c r="F97" s="55"/>
      <c r="G97" s="54"/>
      <c r="H97" s="54"/>
      <c r="I97" s="54"/>
      <c r="J97" s="53"/>
    </row>
    <row r="98" spans="1:10" ht="12" customHeight="1" x14ac:dyDescent="0.2">
      <c r="A98" s="52" t="s">
        <v>208</v>
      </c>
      <c r="B98" s="51"/>
      <c r="F98" s="55"/>
      <c r="G98" s="54">
        <v>2367.5610000000001</v>
      </c>
      <c r="H98" s="54">
        <v>5219.9710000000014</v>
      </c>
      <c r="I98" s="54">
        <v>2852.4100000000012</v>
      </c>
      <c r="J98" s="53">
        <v>120.47883877120805</v>
      </c>
    </row>
    <row r="99" spans="1:10" ht="12" customHeight="1" x14ac:dyDescent="0.2">
      <c r="B99" s="51"/>
      <c r="F99" s="55"/>
      <c r="G99" s="54"/>
      <c r="H99" s="54"/>
      <c r="I99" s="54"/>
      <c r="J99" s="53"/>
    </row>
    <row r="100" spans="1:10" ht="12" customHeight="1" x14ac:dyDescent="0.2">
      <c r="A100" s="52" t="s">
        <v>112</v>
      </c>
      <c r="B100" s="51"/>
      <c r="F100" s="55"/>
      <c r="G100" s="54">
        <v>1658.2640000000001</v>
      </c>
      <c r="H100" s="54">
        <v>22.995999999999999</v>
      </c>
      <c r="I100" s="54">
        <v>-1635.268</v>
      </c>
      <c r="J100" s="53">
        <v>-98.613248553909372</v>
      </c>
    </row>
    <row r="101" spans="1:10" ht="12" customHeight="1" x14ac:dyDescent="0.2">
      <c r="A101" s="63"/>
      <c r="F101" s="55"/>
      <c r="G101" s="54"/>
      <c r="H101" s="54"/>
      <c r="I101" s="54"/>
      <c r="J101" s="53"/>
    </row>
    <row r="102" spans="1:10" ht="12" customHeight="1" x14ac:dyDescent="0.2">
      <c r="A102" s="52" t="s">
        <v>113</v>
      </c>
      <c r="B102" s="51"/>
      <c r="F102" s="55"/>
      <c r="G102" s="54">
        <v>217921.44699999981</v>
      </c>
      <c r="H102" s="54">
        <v>207786.77699999989</v>
      </c>
      <c r="I102" s="54">
        <v>-10134.669999999925</v>
      </c>
      <c r="J102" s="53">
        <v>-4.6506069684825171</v>
      </c>
    </row>
    <row r="103" spans="1:10" ht="12" customHeight="1" x14ac:dyDescent="0.2">
      <c r="B103" s="51"/>
      <c r="F103" s="55"/>
      <c r="G103" s="54"/>
      <c r="H103" s="54"/>
      <c r="I103" s="54"/>
      <c r="J103" s="56"/>
    </row>
    <row r="104" spans="1:10" ht="12" customHeight="1" x14ac:dyDescent="0.2">
      <c r="A104" s="52" t="s">
        <v>89</v>
      </c>
      <c r="B104" s="51"/>
      <c r="F104" s="55"/>
      <c r="G104" s="54">
        <v>5248.42</v>
      </c>
      <c r="H104" s="54">
        <v>4044.9229999999998</v>
      </c>
      <c r="I104" s="54">
        <v>-1203.4970000000003</v>
      </c>
      <c r="J104" s="53">
        <v>-22.930653415694632</v>
      </c>
    </row>
    <row r="105" spans="1:10" ht="12" customHeight="1" x14ac:dyDescent="0.2">
      <c r="B105" s="51"/>
      <c r="F105" s="55"/>
      <c r="G105" s="57"/>
      <c r="H105" s="57"/>
      <c r="I105" s="54"/>
      <c r="J105" s="56"/>
    </row>
    <row r="106" spans="1:10" ht="12" customHeight="1" x14ac:dyDescent="0.2">
      <c r="B106" s="51"/>
      <c r="F106" s="55"/>
      <c r="G106" s="57"/>
      <c r="H106" s="57"/>
      <c r="I106" s="54"/>
      <c r="J106" s="56"/>
    </row>
    <row r="107" spans="1:10" s="58" customFormat="1" ht="12" customHeight="1" x14ac:dyDescent="0.2">
      <c r="A107" s="62" t="s">
        <v>114</v>
      </c>
      <c r="C107" s="62"/>
      <c r="D107" s="62"/>
      <c r="F107" s="61"/>
      <c r="G107" s="60">
        <v>212673.0269999998</v>
      </c>
      <c r="H107" s="60">
        <v>203741.85399999988</v>
      </c>
      <c r="I107" s="60">
        <v>-8931.1729999999225</v>
      </c>
      <c r="J107" s="59">
        <v>-4.1994855323143216</v>
      </c>
    </row>
    <row r="108" spans="1:10" s="58" customFormat="1" ht="12" customHeight="1" x14ac:dyDescent="0.2">
      <c r="A108" s="62"/>
      <c r="C108" s="62"/>
      <c r="D108" s="62"/>
      <c r="F108" s="61"/>
      <c r="G108" s="60"/>
      <c r="H108" s="60"/>
      <c r="I108" s="54"/>
      <c r="J108" s="59"/>
    </row>
    <row r="109" spans="1:10" ht="12" customHeight="1" x14ac:dyDescent="0.2">
      <c r="A109" s="63"/>
      <c r="F109" s="55"/>
      <c r="G109" s="60"/>
      <c r="H109" s="60"/>
      <c r="I109" s="54"/>
      <c r="J109" s="59"/>
    </row>
    <row r="110" spans="1:10" s="58" customFormat="1" ht="12" customHeight="1" x14ac:dyDescent="0.2">
      <c r="A110" s="62" t="s">
        <v>115</v>
      </c>
      <c r="C110" s="62"/>
      <c r="D110" s="62"/>
      <c r="F110" s="61"/>
      <c r="G110" s="60">
        <v>3697959.2309999894</v>
      </c>
      <c r="H110" s="60">
        <v>3766959.3129999992</v>
      </c>
      <c r="I110" s="60">
        <v>69000.082000009716</v>
      </c>
      <c r="J110" s="59">
        <v>1.8658962332948963</v>
      </c>
    </row>
    <row r="111" spans="1:10" ht="12" customHeight="1" x14ac:dyDescent="0.2">
      <c r="B111" s="51"/>
      <c r="F111" s="55"/>
      <c r="G111" s="57"/>
      <c r="H111" s="57"/>
      <c r="I111" s="57"/>
      <c r="J111" s="56"/>
    </row>
    <row r="112" spans="1:10" ht="12" customHeight="1" x14ac:dyDescent="0.2">
      <c r="A112" s="52" t="s">
        <v>263</v>
      </c>
      <c r="B112" s="51"/>
      <c r="F112" s="55"/>
      <c r="G112" s="54">
        <v>-117815.93900001096</v>
      </c>
      <c r="H112" s="54">
        <v>-34087.861000026111</v>
      </c>
      <c r="I112" s="53" t="s">
        <v>262</v>
      </c>
      <c r="J112" s="53" t="s">
        <v>262</v>
      </c>
    </row>
    <row r="113" spans="1:10" ht="39.950000000000003" customHeight="1" x14ac:dyDescent="0.2">
      <c r="A113" s="146" t="s">
        <v>261</v>
      </c>
      <c r="B113" s="146"/>
      <c r="C113" s="146"/>
      <c r="D113" s="146"/>
      <c r="E113" s="146"/>
      <c r="F113" s="146"/>
      <c r="G113" s="146"/>
      <c r="H113" s="146"/>
      <c r="I113" s="146"/>
      <c r="J113" s="146"/>
    </row>
    <row r="114" spans="1:10" ht="12" customHeight="1" x14ac:dyDescent="0.2">
      <c r="A114" s="52" t="s">
        <v>260</v>
      </c>
      <c r="B114" s="51"/>
      <c r="F114" s="55"/>
      <c r="G114" s="54">
        <v>1745572.7590000017</v>
      </c>
      <c r="H114" s="54">
        <v>1677444.2299999988</v>
      </c>
      <c r="I114" s="54">
        <v>-68128.529000002891</v>
      </c>
      <c r="J114" s="53">
        <v>-3.9029326419502643</v>
      </c>
    </row>
  </sheetData>
  <mergeCells count="19">
    <mergeCell ref="A113:J113"/>
    <mergeCell ref="A1:J1"/>
    <mergeCell ref="A2:J2"/>
    <mergeCell ref="A59:J59"/>
    <mergeCell ref="A60:J60"/>
    <mergeCell ref="A8:J8"/>
    <mergeCell ref="A27:J27"/>
    <mergeCell ref="A66:J66"/>
    <mergeCell ref="A86:J86"/>
    <mergeCell ref="G3:G6"/>
    <mergeCell ref="H3:H6"/>
    <mergeCell ref="A3:F7"/>
    <mergeCell ref="I3:J6"/>
    <mergeCell ref="G61:G64"/>
    <mergeCell ref="H61:H64"/>
    <mergeCell ref="G7:I7"/>
    <mergeCell ref="A61:F65"/>
    <mergeCell ref="I61:J64"/>
    <mergeCell ref="G65:I65"/>
  </mergeCells>
  <pageMargins left="0.78740157480314965" right="0.78740157480314965" top="0.59055118110236227" bottom="0.59055118110236227" header="0.27559055118110237" footer="0.31496062992125984"/>
  <pageSetup paperSize="9" firstPageNumber="10" orientation="portrait" useFirstPageNumber="1" verticalDpi="300" r:id="rId1"/>
  <headerFooter alignWithMargins="0">
    <oddHeader>&amp;C&amp;8- &amp;P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
  <sheetViews>
    <sheetView workbookViewId="0">
      <selection sqref="A1:J1"/>
    </sheetView>
  </sheetViews>
  <sheetFormatPr baseColWidth="10" defaultRowHeight="11.25" x14ac:dyDescent="0.2"/>
  <cols>
    <col min="1" max="1" width="3.28515625" style="52" customWidth="1"/>
    <col min="2" max="4" width="1" style="52" customWidth="1"/>
    <col min="5" max="5" width="26.28515625" style="51" customWidth="1"/>
    <col min="6" max="6" width="13.28515625" style="51" customWidth="1"/>
    <col min="7" max="17" width="10.28515625" style="51" customWidth="1"/>
    <col min="18" max="18" width="3.28515625" style="51" customWidth="1"/>
    <col min="19" max="16384" width="11.42578125" style="51"/>
  </cols>
  <sheetData>
    <row r="1" spans="1:20" ht="12" customHeight="1" x14ac:dyDescent="0.2">
      <c r="A1" s="153" t="s">
        <v>403</v>
      </c>
      <c r="B1" s="153"/>
      <c r="C1" s="153"/>
      <c r="D1" s="153"/>
      <c r="E1" s="153"/>
      <c r="F1" s="153"/>
      <c r="G1" s="153"/>
      <c r="H1" s="153"/>
      <c r="I1" s="153"/>
      <c r="J1" s="153"/>
      <c r="K1" s="90" t="s">
        <v>344</v>
      </c>
      <c r="L1" s="90"/>
      <c r="M1" s="90"/>
      <c r="N1" s="90"/>
      <c r="O1" s="90"/>
      <c r="P1" s="90"/>
      <c r="Q1" s="90"/>
      <c r="R1" s="90"/>
      <c r="S1" s="90"/>
      <c r="T1" s="90"/>
    </row>
    <row r="2" spans="1:20" ht="15.75" customHeight="1" thickBot="1" x14ac:dyDescent="0.25">
      <c r="A2" s="85"/>
      <c r="B2" s="85"/>
      <c r="C2" s="85"/>
      <c r="D2" s="85"/>
      <c r="E2" s="85"/>
      <c r="F2" s="85"/>
      <c r="G2" s="85"/>
      <c r="H2" s="85"/>
      <c r="I2" s="85"/>
      <c r="J2" s="85"/>
      <c r="K2" s="84"/>
      <c r="L2" s="84"/>
      <c r="M2" s="84"/>
      <c r="N2" s="84"/>
      <c r="O2" s="84"/>
      <c r="P2" s="84"/>
      <c r="Q2" s="84"/>
      <c r="R2" s="84"/>
    </row>
    <row r="3" spans="1:20" ht="15" customHeight="1" x14ac:dyDescent="0.2">
      <c r="A3" s="157" t="s">
        <v>337</v>
      </c>
      <c r="B3" s="166" t="s">
        <v>83</v>
      </c>
      <c r="C3" s="134"/>
      <c r="D3" s="134"/>
      <c r="E3" s="134"/>
      <c r="F3" s="135"/>
      <c r="G3" s="162" t="s">
        <v>343</v>
      </c>
      <c r="H3" s="128" t="s">
        <v>342</v>
      </c>
      <c r="I3" s="155" t="s">
        <v>341</v>
      </c>
      <c r="J3" s="156"/>
      <c r="K3" s="83" t="s">
        <v>340</v>
      </c>
      <c r="L3" s="83"/>
      <c r="M3" s="83"/>
      <c r="N3" s="83"/>
      <c r="O3" s="82"/>
      <c r="P3" s="128" t="s">
        <v>339</v>
      </c>
      <c r="Q3" s="128" t="s">
        <v>338</v>
      </c>
      <c r="R3" s="166" t="s">
        <v>337</v>
      </c>
    </row>
    <row r="4" spans="1:20" ht="15" customHeight="1" x14ac:dyDescent="0.2">
      <c r="A4" s="158"/>
      <c r="B4" s="167"/>
      <c r="C4" s="136"/>
      <c r="D4" s="136"/>
      <c r="E4" s="136"/>
      <c r="F4" s="137"/>
      <c r="G4" s="163"/>
      <c r="H4" s="129"/>
      <c r="I4" s="171" t="s">
        <v>336</v>
      </c>
      <c r="J4" s="81" t="s">
        <v>264</v>
      </c>
      <c r="K4" s="80" t="s">
        <v>335</v>
      </c>
      <c r="L4" s="79"/>
      <c r="M4" s="79"/>
      <c r="N4" s="79"/>
      <c r="O4" s="78"/>
      <c r="P4" s="129"/>
      <c r="Q4" s="129"/>
      <c r="R4" s="169"/>
    </row>
    <row r="5" spans="1:20" ht="15" customHeight="1" x14ac:dyDescent="0.2">
      <c r="A5" s="158"/>
      <c r="B5" s="167"/>
      <c r="C5" s="136"/>
      <c r="D5" s="136"/>
      <c r="E5" s="136"/>
      <c r="F5" s="137"/>
      <c r="G5" s="163"/>
      <c r="H5" s="129"/>
      <c r="I5" s="129"/>
      <c r="J5" s="172" t="s">
        <v>334</v>
      </c>
      <c r="K5" s="173" t="s">
        <v>402</v>
      </c>
      <c r="L5" s="174" t="s">
        <v>401</v>
      </c>
      <c r="M5" s="174" t="s">
        <v>400</v>
      </c>
      <c r="N5" s="174" t="s">
        <v>399</v>
      </c>
      <c r="O5" s="174" t="s">
        <v>398</v>
      </c>
      <c r="P5" s="129"/>
      <c r="Q5" s="129"/>
      <c r="R5" s="169"/>
    </row>
    <row r="6" spans="1:20" ht="15" customHeight="1" x14ac:dyDescent="0.2">
      <c r="A6" s="158"/>
      <c r="B6" s="167"/>
      <c r="C6" s="136"/>
      <c r="D6" s="136"/>
      <c r="E6" s="136"/>
      <c r="F6" s="137"/>
      <c r="G6" s="163"/>
      <c r="H6" s="129"/>
      <c r="I6" s="129"/>
      <c r="J6" s="169"/>
      <c r="K6" s="158"/>
      <c r="L6" s="129"/>
      <c r="M6" s="129"/>
      <c r="N6" s="129"/>
      <c r="O6" s="129"/>
      <c r="P6" s="129"/>
      <c r="Q6" s="129"/>
      <c r="R6" s="169"/>
    </row>
    <row r="7" spans="1:20" ht="15" customHeight="1" thickBot="1" x14ac:dyDescent="0.25">
      <c r="A7" s="159"/>
      <c r="B7" s="168"/>
      <c r="C7" s="138"/>
      <c r="D7" s="138"/>
      <c r="E7" s="138"/>
      <c r="F7" s="139"/>
      <c r="G7" s="164"/>
      <c r="H7" s="165"/>
      <c r="I7" s="165"/>
      <c r="J7" s="170"/>
      <c r="K7" s="159"/>
      <c r="L7" s="165"/>
      <c r="M7" s="165"/>
      <c r="N7" s="165"/>
      <c r="O7" s="165"/>
      <c r="P7" s="165"/>
      <c r="Q7" s="165"/>
      <c r="R7" s="170"/>
      <c r="S7" s="76"/>
      <c r="T7" s="76"/>
    </row>
    <row r="8" spans="1:20" ht="21.95" customHeight="1" x14ac:dyDescent="0.2">
      <c r="A8" s="151" t="s">
        <v>84</v>
      </c>
      <c r="B8" s="151"/>
      <c r="C8" s="151"/>
      <c r="D8" s="151"/>
      <c r="E8" s="151"/>
      <c r="F8" s="151"/>
      <c r="G8" s="151"/>
      <c r="H8" s="151"/>
      <c r="I8" s="151"/>
      <c r="J8" s="151"/>
      <c r="K8" s="151" t="s">
        <v>84</v>
      </c>
      <c r="L8" s="151"/>
      <c r="M8" s="151"/>
      <c r="N8" s="151"/>
      <c r="O8" s="151"/>
      <c r="P8" s="151"/>
      <c r="Q8" s="151"/>
      <c r="R8" s="89"/>
      <c r="S8" s="75"/>
      <c r="T8" s="75"/>
    </row>
    <row r="9" spans="1:20" ht="12" customHeight="1" x14ac:dyDescent="0.2">
      <c r="A9" s="70" t="s">
        <v>397</v>
      </c>
      <c r="B9" s="51" t="s">
        <v>85</v>
      </c>
      <c r="F9" s="55"/>
      <c r="G9" s="54">
        <v>1062282.73</v>
      </c>
      <c r="H9" s="54">
        <v>272034.25300000003</v>
      </c>
      <c r="I9" s="54">
        <v>405171.81099999964</v>
      </c>
      <c r="J9" s="54">
        <v>40475.494000000042</v>
      </c>
      <c r="K9" s="54">
        <v>62270.875000000022</v>
      </c>
      <c r="L9" s="54">
        <v>60032.606999999996</v>
      </c>
      <c r="M9" s="54">
        <v>71554.659999999989</v>
      </c>
      <c r="N9" s="54">
        <v>59938.851999999999</v>
      </c>
      <c r="O9" s="54">
        <v>110899.32299999999</v>
      </c>
      <c r="P9" s="54">
        <v>51868.815999999999</v>
      </c>
      <c r="Q9" s="54">
        <v>333207.84999999992</v>
      </c>
      <c r="R9" s="69" t="s">
        <v>397</v>
      </c>
    </row>
    <row r="10" spans="1:20" ht="12" customHeight="1" x14ac:dyDescent="0.2">
      <c r="A10" s="70" t="s">
        <v>396</v>
      </c>
      <c r="B10" s="51" t="s">
        <v>86</v>
      </c>
      <c r="F10" s="55"/>
      <c r="G10" s="54">
        <v>689798.44000000344</v>
      </c>
      <c r="H10" s="54">
        <v>193362.96</v>
      </c>
      <c r="I10" s="54">
        <v>247001.36000000095</v>
      </c>
      <c r="J10" s="54">
        <v>29748.663999999932</v>
      </c>
      <c r="K10" s="54">
        <v>42378.429000000062</v>
      </c>
      <c r="L10" s="54">
        <v>32623.137000000013</v>
      </c>
      <c r="M10" s="54">
        <v>43082.696999999935</v>
      </c>
      <c r="N10" s="54">
        <v>39011.545000000006</v>
      </c>
      <c r="O10" s="54">
        <v>60156.888000000035</v>
      </c>
      <c r="P10" s="54">
        <v>11221.875</v>
      </c>
      <c r="Q10" s="54">
        <v>238212.24499999985</v>
      </c>
      <c r="R10" s="69" t="s">
        <v>396</v>
      </c>
    </row>
    <row r="11" spans="1:20" ht="12" customHeight="1" x14ac:dyDescent="0.2">
      <c r="A11" s="70" t="s">
        <v>395</v>
      </c>
      <c r="C11" s="51" t="s">
        <v>116</v>
      </c>
      <c r="F11" s="55"/>
      <c r="G11" s="54">
        <v>649521.697000004</v>
      </c>
      <c r="H11" s="54">
        <v>180631.92900000006</v>
      </c>
      <c r="I11" s="54">
        <v>238611.51800000074</v>
      </c>
      <c r="J11" s="54">
        <v>29360.307999999943</v>
      </c>
      <c r="K11" s="54">
        <v>41725.712000000036</v>
      </c>
      <c r="L11" s="54">
        <v>32060.034000000007</v>
      </c>
      <c r="M11" s="54">
        <v>42452.660999999956</v>
      </c>
      <c r="N11" s="54">
        <v>34831.672999999995</v>
      </c>
      <c r="O11" s="54">
        <v>58181.130000000019</v>
      </c>
      <c r="P11" s="54">
        <v>11125.360999999997</v>
      </c>
      <c r="Q11" s="54">
        <v>219152.88899999988</v>
      </c>
      <c r="R11" s="69" t="s">
        <v>395</v>
      </c>
    </row>
    <row r="12" spans="1:20" ht="12" customHeight="1" x14ac:dyDescent="0.2">
      <c r="A12" s="70" t="s">
        <v>394</v>
      </c>
      <c r="C12" s="51" t="s">
        <v>117</v>
      </c>
      <c r="F12" s="55"/>
      <c r="G12" s="54">
        <v>40276.743000000024</v>
      </c>
      <c r="H12" s="54">
        <v>12731.031000000001</v>
      </c>
      <c r="I12" s="54">
        <v>8389.8419999999951</v>
      </c>
      <c r="J12" s="54">
        <v>388.35599999999999</v>
      </c>
      <c r="K12" s="54">
        <v>652.7170000000001</v>
      </c>
      <c r="L12" s="54">
        <v>563.10300000000007</v>
      </c>
      <c r="M12" s="54">
        <v>630.03600000000006</v>
      </c>
      <c r="N12" s="54">
        <v>4179.8720000000003</v>
      </c>
      <c r="O12" s="54">
        <v>1975.758</v>
      </c>
      <c r="P12" s="54">
        <v>96.513999999999996</v>
      </c>
      <c r="Q12" s="54">
        <v>19059.355999999996</v>
      </c>
      <c r="R12" s="69" t="s">
        <v>394</v>
      </c>
    </row>
    <row r="13" spans="1:20" ht="12" customHeight="1" x14ac:dyDescent="0.2">
      <c r="A13" s="70" t="s">
        <v>393</v>
      </c>
      <c r="B13" s="51" t="s">
        <v>87</v>
      </c>
      <c r="F13" s="55"/>
      <c r="G13" s="54">
        <v>31594.895000000019</v>
      </c>
      <c r="H13" s="54">
        <v>6600.9279999999999</v>
      </c>
      <c r="I13" s="54">
        <v>17731.447000000011</v>
      </c>
      <c r="J13" s="54">
        <v>1551.9339999999986</v>
      </c>
      <c r="K13" s="54">
        <v>2528.1520000000014</v>
      </c>
      <c r="L13" s="54">
        <v>2431.04</v>
      </c>
      <c r="M13" s="54">
        <v>3878.9190000000003</v>
      </c>
      <c r="N13" s="54">
        <v>3229.558</v>
      </c>
      <c r="O13" s="54">
        <v>4111.8440000000001</v>
      </c>
      <c r="P13" s="54">
        <v>331.488</v>
      </c>
      <c r="Q13" s="54">
        <v>6931.0319999999992</v>
      </c>
      <c r="R13" s="69" t="s">
        <v>393</v>
      </c>
    </row>
    <row r="14" spans="1:20" ht="12" customHeight="1" x14ac:dyDescent="0.2">
      <c r="A14" s="70" t="s">
        <v>392</v>
      </c>
      <c r="C14" s="51" t="s">
        <v>118</v>
      </c>
      <c r="F14" s="55"/>
      <c r="G14" s="54">
        <v>6.1360000000000001</v>
      </c>
      <c r="H14" s="54" t="s">
        <v>276</v>
      </c>
      <c r="I14" s="54">
        <v>1.109</v>
      </c>
      <c r="J14" s="54">
        <v>0.94099999999999995</v>
      </c>
      <c r="K14" s="54">
        <v>0.14399999999999999</v>
      </c>
      <c r="L14" s="54" t="s">
        <v>276</v>
      </c>
      <c r="M14" s="54" t="s">
        <v>276</v>
      </c>
      <c r="N14" s="54">
        <v>2.4E-2</v>
      </c>
      <c r="O14" s="54" t="s">
        <v>276</v>
      </c>
      <c r="P14" s="54" t="s">
        <v>276</v>
      </c>
      <c r="Q14" s="54">
        <v>5.0270000000000001</v>
      </c>
      <c r="R14" s="69" t="s">
        <v>392</v>
      </c>
    </row>
    <row r="15" spans="1:20" ht="12" customHeight="1" x14ac:dyDescent="0.2">
      <c r="A15" s="70" t="s">
        <v>391</v>
      </c>
      <c r="C15" s="51" t="s">
        <v>119</v>
      </c>
      <c r="F15" s="55"/>
      <c r="G15" s="54">
        <v>31588.75900000002</v>
      </c>
      <c r="H15" s="54">
        <v>6600.9279999999999</v>
      </c>
      <c r="I15" s="54">
        <v>17730.338000000011</v>
      </c>
      <c r="J15" s="54">
        <v>1550.9929999999986</v>
      </c>
      <c r="K15" s="54">
        <v>2528.0080000000016</v>
      </c>
      <c r="L15" s="54">
        <v>2431.04</v>
      </c>
      <c r="M15" s="54">
        <v>3878.9190000000003</v>
      </c>
      <c r="N15" s="54">
        <v>3229.5340000000001</v>
      </c>
      <c r="O15" s="54">
        <v>4111.8440000000001</v>
      </c>
      <c r="P15" s="54">
        <v>331.488</v>
      </c>
      <c r="Q15" s="54">
        <v>6926.0049999999992</v>
      </c>
      <c r="R15" s="69" t="s">
        <v>391</v>
      </c>
    </row>
    <row r="16" spans="1:20" ht="12" customHeight="1" x14ac:dyDescent="0.2">
      <c r="A16" s="70" t="s">
        <v>389</v>
      </c>
      <c r="B16" s="51" t="s">
        <v>390</v>
      </c>
      <c r="F16" s="55"/>
      <c r="G16" s="54"/>
      <c r="H16" s="54"/>
      <c r="I16" s="54"/>
      <c r="J16" s="54"/>
      <c r="K16" s="54"/>
      <c r="L16" s="54"/>
      <c r="M16" s="54"/>
      <c r="N16" s="54"/>
      <c r="O16" s="54"/>
      <c r="P16" s="54"/>
      <c r="Q16" s="54"/>
      <c r="R16" s="19"/>
    </row>
    <row r="17" spans="1:18" ht="12" customHeight="1" x14ac:dyDescent="0.2">
      <c r="A17" s="70"/>
      <c r="B17" s="51"/>
      <c r="E17" s="51" t="s">
        <v>372</v>
      </c>
      <c r="F17" s="55"/>
      <c r="G17" s="54">
        <v>2133191.6479999968</v>
      </c>
      <c r="H17" s="54">
        <v>563094.34500000009</v>
      </c>
      <c r="I17" s="54">
        <v>712991.0390000008</v>
      </c>
      <c r="J17" s="54">
        <v>125513.44099999985</v>
      </c>
      <c r="K17" s="54">
        <v>128621.47999999986</v>
      </c>
      <c r="L17" s="54">
        <v>89575.173999999941</v>
      </c>
      <c r="M17" s="54">
        <v>124905.67500000003</v>
      </c>
      <c r="N17" s="54">
        <v>78977.423999999985</v>
      </c>
      <c r="O17" s="54">
        <v>165397.84500000003</v>
      </c>
      <c r="P17" s="54">
        <v>7127.7050000000054</v>
      </c>
      <c r="Q17" s="54">
        <v>849978.55899999978</v>
      </c>
      <c r="R17" s="69" t="s">
        <v>389</v>
      </c>
    </row>
    <row r="18" spans="1:18" ht="12" customHeight="1" x14ac:dyDescent="0.2">
      <c r="A18" s="70" t="s">
        <v>388</v>
      </c>
      <c r="C18" s="51" t="s">
        <v>118</v>
      </c>
      <c r="F18" s="55"/>
      <c r="G18" s="54">
        <v>603594.69600000011</v>
      </c>
      <c r="H18" s="54">
        <v>21678.381999999998</v>
      </c>
      <c r="I18" s="54">
        <v>514334.36399999965</v>
      </c>
      <c r="J18" s="54">
        <v>106373.8979999999</v>
      </c>
      <c r="K18" s="54">
        <v>102398.74199999994</v>
      </c>
      <c r="L18" s="54">
        <v>64739.005000000005</v>
      </c>
      <c r="M18" s="54">
        <v>86542.182000000001</v>
      </c>
      <c r="N18" s="54">
        <v>55850.748000000014</v>
      </c>
      <c r="O18" s="54">
        <v>98429.789000000004</v>
      </c>
      <c r="P18" s="54">
        <v>2041.99</v>
      </c>
      <c r="Q18" s="54">
        <v>65539.959999999992</v>
      </c>
      <c r="R18" s="69" t="s">
        <v>388</v>
      </c>
    </row>
    <row r="19" spans="1:18" ht="12" customHeight="1" x14ac:dyDescent="0.2">
      <c r="A19" s="70" t="s">
        <v>386</v>
      </c>
      <c r="D19" s="51" t="s">
        <v>387</v>
      </c>
      <c r="F19" s="55"/>
      <c r="G19" s="54">
        <v>441902.05100000039</v>
      </c>
      <c r="H19" s="54">
        <v>65.179000000000002</v>
      </c>
      <c r="I19" s="54">
        <v>441809.57300000038</v>
      </c>
      <c r="J19" s="54">
        <v>81988.504999999903</v>
      </c>
      <c r="K19" s="54">
        <v>85977.021999999983</v>
      </c>
      <c r="L19" s="54">
        <v>56120.498000000007</v>
      </c>
      <c r="M19" s="54">
        <v>76650.195000000022</v>
      </c>
      <c r="N19" s="54">
        <v>50604.829000000005</v>
      </c>
      <c r="O19" s="54">
        <v>90468.524000000019</v>
      </c>
      <c r="P19" s="54">
        <v>22.042999999999999</v>
      </c>
      <c r="Q19" s="54">
        <v>5.2559999999999993</v>
      </c>
      <c r="R19" s="69" t="s">
        <v>386</v>
      </c>
    </row>
    <row r="20" spans="1:18" ht="12" customHeight="1" x14ac:dyDescent="0.2">
      <c r="A20" s="70" t="s">
        <v>385</v>
      </c>
      <c r="E20" s="51" t="s">
        <v>120</v>
      </c>
      <c r="F20" s="55"/>
      <c r="G20" s="54">
        <v>9490.6380000000026</v>
      </c>
      <c r="H20" s="54">
        <v>59.09</v>
      </c>
      <c r="I20" s="54">
        <v>9431.5480000000025</v>
      </c>
      <c r="J20" s="54">
        <v>3916.4109999999991</v>
      </c>
      <c r="K20" s="54">
        <v>1733.85</v>
      </c>
      <c r="L20" s="54">
        <v>1316.991</v>
      </c>
      <c r="M20" s="54">
        <v>2267.7139999999999</v>
      </c>
      <c r="N20" s="54" t="s">
        <v>276</v>
      </c>
      <c r="O20" s="54">
        <v>196.58199999999999</v>
      </c>
      <c r="P20" s="54" t="s">
        <v>276</v>
      </c>
      <c r="Q20" s="54" t="s">
        <v>276</v>
      </c>
      <c r="R20" s="69" t="s">
        <v>385</v>
      </c>
    </row>
    <row r="21" spans="1:18" ht="12" customHeight="1" x14ac:dyDescent="0.2">
      <c r="A21" s="70" t="s">
        <v>384</v>
      </c>
      <c r="E21" s="51" t="s">
        <v>121</v>
      </c>
      <c r="F21" s="55"/>
      <c r="G21" s="54">
        <v>432411.41300000029</v>
      </c>
      <c r="H21" s="54">
        <v>6.0890000000000004</v>
      </c>
      <c r="I21" s="54">
        <v>432378.02500000031</v>
      </c>
      <c r="J21" s="54">
        <v>78072.093999999925</v>
      </c>
      <c r="K21" s="54">
        <v>84243.171999999977</v>
      </c>
      <c r="L21" s="54">
        <v>54803.507000000012</v>
      </c>
      <c r="M21" s="54">
        <v>74382.481000000014</v>
      </c>
      <c r="N21" s="54">
        <v>50604.829000000005</v>
      </c>
      <c r="O21" s="54">
        <v>90271.942000000025</v>
      </c>
      <c r="P21" s="54">
        <v>22.042999999999999</v>
      </c>
      <c r="Q21" s="54">
        <v>5.2559999999999993</v>
      </c>
      <c r="R21" s="69" t="s">
        <v>384</v>
      </c>
    </row>
    <row r="22" spans="1:18" ht="12" customHeight="1" x14ac:dyDescent="0.2">
      <c r="A22" s="70" t="s">
        <v>382</v>
      </c>
      <c r="E22" s="51" t="s">
        <v>383</v>
      </c>
      <c r="F22" s="55"/>
      <c r="G22" s="54" t="s">
        <v>276</v>
      </c>
      <c r="H22" s="54" t="s">
        <v>276</v>
      </c>
      <c r="I22" s="54" t="s">
        <v>276</v>
      </c>
      <c r="J22" s="54" t="s">
        <v>276</v>
      </c>
      <c r="K22" s="54" t="s">
        <v>276</v>
      </c>
      <c r="L22" s="54" t="s">
        <v>276</v>
      </c>
      <c r="M22" s="54" t="s">
        <v>276</v>
      </c>
      <c r="N22" s="54" t="s">
        <v>276</v>
      </c>
      <c r="O22" s="54" t="s">
        <v>276</v>
      </c>
      <c r="P22" s="54" t="s">
        <v>276</v>
      </c>
      <c r="Q22" s="54" t="s">
        <v>276</v>
      </c>
      <c r="R22" s="69" t="s">
        <v>382</v>
      </c>
    </row>
    <row r="23" spans="1:18" ht="12" customHeight="1" x14ac:dyDescent="0.2">
      <c r="A23" s="70" t="s">
        <v>380</v>
      </c>
      <c r="D23" s="51" t="s">
        <v>381</v>
      </c>
      <c r="F23" s="55"/>
      <c r="G23" s="54"/>
      <c r="H23" s="54"/>
      <c r="I23" s="54"/>
      <c r="J23" s="54"/>
      <c r="K23" s="54"/>
      <c r="L23" s="54"/>
      <c r="M23" s="54"/>
      <c r="N23" s="54"/>
      <c r="O23" s="54"/>
      <c r="P23" s="54"/>
      <c r="Q23" s="54"/>
      <c r="R23" s="69"/>
    </row>
    <row r="24" spans="1:18" ht="12" customHeight="1" x14ac:dyDescent="0.2">
      <c r="A24" s="70"/>
      <c r="D24" s="51"/>
      <c r="E24" s="51" t="s">
        <v>372</v>
      </c>
      <c r="F24" s="55"/>
      <c r="G24" s="54">
        <v>161692.64499999999</v>
      </c>
      <c r="H24" s="54">
        <v>21613.202999999998</v>
      </c>
      <c r="I24" s="54">
        <v>72524.791000000114</v>
      </c>
      <c r="J24" s="54">
        <v>24385.392999999996</v>
      </c>
      <c r="K24" s="54">
        <v>16421.72</v>
      </c>
      <c r="L24" s="54">
        <v>8618.5070000000032</v>
      </c>
      <c r="M24" s="54">
        <v>9891.9870000000028</v>
      </c>
      <c r="N24" s="54">
        <v>5245.9190000000008</v>
      </c>
      <c r="O24" s="54">
        <v>7961.2650000000012</v>
      </c>
      <c r="P24" s="54">
        <v>2019.9469999999999</v>
      </c>
      <c r="Q24" s="54">
        <v>65534.703999999991</v>
      </c>
      <c r="R24" s="69" t="s">
        <v>380</v>
      </c>
    </row>
    <row r="25" spans="1:18" ht="12" customHeight="1" x14ac:dyDescent="0.2">
      <c r="A25" s="70" t="s">
        <v>379</v>
      </c>
      <c r="C25" s="51" t="s">
        <v>119</v>
      </c>
      <c r="F25" s="55"/>
      <c r="G25" s="54">
        <v>1529596.9520000005</v>
      </c>
      <c r="H25" s="54">
        <v>541415.96300000022</v>
      </c>
      <c r="I25" s="54">
        <v>198656.67500000016</v>
      </c>
      <c r="J25" s="54">
        <v>19139.543000000001</v>
      </c>
      <c r="K25" s="54">
        <v>26222.737999999987</v>
      </c>
      <c r="L25" s="54">
        <v>24836.168999999991</v>
      </c>
      <c r="M25" s="54">
        <v>38363.492999999995</v>
      </c>
      <c r="N25" s="54">
        <v>23126.676000000003</v>
      </c>
      <c r="O25" s="54">
        <v>66968.056000000011</v>
      </c>
      <c r="P25" s="54">
        <v>5085.7150000000011</v>
      </c>
      <c r="Q25" s="54">
        <v>784438.59899999993</v>
      </c>
      <c r="R25" s="69" t="s">
        <v>379</v>
      </c>
    </row>
    <row r="26" spans="1:18" ht="12" customHeight="1" x14ac:dyDescent="0.2">
      <c r="A26" s="70" t="s">
        <v>377</v>
      </c>
      <c r="D26" s="52" t="s">
        <v>378</v>
      </c>
      <c r="F26" s="55"/>
      <c r="G26" s="54">
        <v>141716.69800000009</v>
      </c>
      <c r="H26" s="54">
        <v>83406.73000000001</v>
      </c>
      <c r="I26" s="54">
        <v>14857.771999999997</v>
      </c>
      <c r="J26" s="54">
        <v>214.79599999999999</v>
      </c>
      <c r="K26" s="54">
        <v>184.48499999999999</v>
      </c>
      <c r="L26" s="54">
        <v>907.5659999999998</v>
      </c>
      <c r="M26" s="54">
        <v>3243.5410000000002</v>
      </c>
      <c r="N26" s="54">
        <v>1026.277</v>
      </c>
      <c r="O26" s="54">
        <v>9281.107</v>
      </c>
      <c r="P26" s="54">
        <v>941.34400000000005</v>
      </c>
      <c r="Q26" s="54">
        <v>42510.852000000006</v>
      </c>
      <c r="R26" s="69" t="s">
        <v>377</v>
      </c>
    </row>
    <row r="27" spans="1:18" ht="12" customHeight="1" x14ac:dyDescent="0.2">
      <c r="A27" s="70" t="s">
        <v>375</v>
      </c>
      <c r="D27" s="52" t="s">
        <v>376</v>
      </c>
      <c r="F27" s="55"/>
      <c r="G27" s="54">
        <v>343574.83800000011</v>
      </c>
      <c r="H27" s="54">
        <v>124865.883</v>
      </c>
      <c r="I27" s="54">
        <v>182242.94000000012</v>
      </c>
      <c r="J27" s="54">
        <v>18884.625000000004</v>
      </c>
      <c r="K27" s="54">
        <v>25944.155999999988</v>
      </c>
      <c r="L27" s="54">
        <v>23251.632999999994</v>
      </c>
      <c r="M27" s="54">
        <v>34892.474999999999</v>
      </c>
      <c r="N27" s="54">
        <v>21917.735000000001</v>
      </c>
      <c r="O27" s="54">
        <v>57352.316000000006</v>
      </c>
      <c r="P27" s="54">
        <v>3716.1859999999997</v>
      </c>
      <c r="Q27" s="54">
        <v>32749.829000000002</v>
      </c>
      <c r="R27" s="69" t="s">
        <v>375</v>
      </c>
    </row>
    <row r="28" spans="1:18" ht="12" customHeight="1" x14ac:dyDescent="0.2">
      <c r="A28" s="70" t="s">
        <v>373</v>
      </c>
      <c r="D28" s="52" t="s">
        <v>374</v>
      </c>
      <c r="F28" s="55"/>
      <c r="G28" s="54">
        <v>1043813.0979999992</v>
      </c>
      <c r="H28" s="54">
        <v>333143.34999999998</v>
      </c>
      <c r="I28" s="54">
        <v>1063.6449999999995</v>
      </c>
      <c r="J28" s="54">
        <v>40.122000000000007</v>
      </c>
      <c r="K28" s="54">
        <v>94.097000000000008</v>
      </c>
      <c r="L28" s="54">
        <v>184.67999999999992</v>
      </c>
      <c r="M28" s="54">
        <v>227.44899999999998</v>
      </c>
      <c r="N28" s="54">
        <v>182.66399999999999</v>
      </c>
      <c r="O28" s="54">
        <v>334.63300000000004</v>
      </c>
      <c r="P28" s="54">
        <v>428.18499999999995</v>
      </c>
      <c r="Q28" s="54">
        <v>709177.91799999995</v>
      </c>
      <c r="R28" s="69" t="s">
        <v>373</v>
      </c>
    </row>
    <row r="29" spans="1:18" ht="12" customHeight="1" x14ac:dyDescent="0.2">
      <c r="A29" s="70" t="s">
        <v>371</v>
      </c>
      <c r="D29" s="52" t="s">
        <v>372</v>
      </c>
      <c r="F29" s="55"/>
      <c r="G29" s="54">
        <v>492.31800000000004</v>
      </c>
      <c r="H29" s="54" t="s">
        <v>276</v>
      </c>
      <c r="I29" s="54">
        <v>492.31800000000004</v>
      </c>
      <c r="J29" s="54" t="s">
        <v>276</v>
      </c>
      <c r="K29" s="54" t="s">
        <v>276</v>
      </c>
      <c r="L29" s="54">
        <v>492.29</v>
      </c>
      <c r="M29" s="54">
        <v>2.8000000000000001E-2</v>
      </c>
      <c r="N29" s="54" t="s">
        <v>276</v>
      </c>
      <c r="O29" s="54" t="s">
        <v>276</v>
      </c>
      <c r="P29" s="54" t="s">
        <v>276</v>
      </c>
      <c r="Q29" s="54" t="s">
        <v>276</v>
      </c>
      <c r="R29" s="69" t="s">
        <v>371</v>
      </c>
    </row>
    <row r="30" spans="1:18" ht="6.95" customHeight="1" x14ac:dyDescent="0.2">
      <c r="A30" s="70"/>
      <c r="F30" s="55"/>
      <c r="G30" s="54"/>
      <c r="H30" s="54"/>
      <c r="I30" s="54"/>
      <c r="J30" s="54"/>
      <c r="K30" s="54"/>
      <c r="L30" s="54"/>
      <c r="M30" s="54"/>
      <c r="N30" s="54"/>
      <c r="O30" s="54"/>
      <c r="P30" s="54"/>
      <c r="Q30" s="54"/>
      <c r="R30" s="69"/>
    </row>
    <row r="31" spans="1:18" ht="12" customHeight="1" x14ac:dyDescent="0.2">
      <c r="A31" s="70" t="s">
        <v>370</v>
      </c>
      <c r="B31" s="52" t="s">
        <v>88</v>
      </c>
      <c r="F31" s="55"/>
      <c r="G31" s="54">
        <v>3916867.7130000247</v>
      </c>
      <c r="H31" s="54">
        <v>1035092.4859999997</v>
      </c>
      <c r="I31" s="54">
        <v>1382895.6570000087</v>
      </c>
      <c r="J31" s="54">
        <v>197289.53300000052</v>
      </c>
      <c r="K31" s="54">
        <v>235798.93599999993</v>
      </c>
      <c r="L31" s="54">
        <v>184661.9579999999</v>
      </c>
      <c r="M31" s="54">
        <v>243421.951</v>
      </c>
      <c r="N31" s="54">
        <v>181157.37900000004</v>
      </c>
      <c r="O31" s="54">
        <v>340565.89999999985</v>
      </c>
      <c r="P31" s="54">
        <v>70549.883999999976</v>
      </c>
      <c r="Q31" s="54">
        <v>1428329.6859999988</v>
      </c>
      <c r="R31" s="69" t="s">
        <v>370</v>
      </c>
    </row>
    <row r="32" spans="1:18" ht="12" customHeight="1" x14ac:dyDescent="0.2">
      <c r="A32" s="70" t="s">
        <v>369</v>
      </c>
      <c r="B32" s="52" t="s">
        <v>89</v>
      </c>
      <c r="F32" s="55"/>
      <c r="G32" s="54">
        <v>517132.4589999998</v>
      </c>
      <c r="H32" s="54">
        <v>7362.7350000000006</v>
      </c>
      <c r="I32" s="54">
        <v>45758.405000000021</v>
      </c>
      <c r="J32" s="54">
        <v>11818.061000000014</v>
      </c>
      <c r="K32" s="54">
        <v>8922.8179999999975</v>
      </c>
      <c r="L32" s="54">
        <v>7636.3509999999997</v>
      </c>
      <c r="M32" s="54">
        <v>6727.4859999999999</v>
      </c>
      <c r="N32" s="54">
        <v>4399.6140000000014</v>
      </c>
      <c r="O32" s="54">
        <v>6254.0749999999998</v>
      </c>
      <c r="P32" s="54">
        <v>50136.618999999999</v>
      </c>
      <c r="Q32" s="54">
        <v>413874.69999999995</v>
      </c>
      <c r="R32" s="69" t="s">
        <v>369</v>
      </c>
    </row>
    <row r="33" spans="1:20" ht="6.95" customHeight="1" x14ac:dyDescent="0.2">
      <c r="A33" s="70"/>
      <c r="F33" s="55"/>
      <c r="G33" s="54"/>
      <c r="H33" s="54"/>
      <c r="I33" s="54"/>
      <c r="J33" s="54"/>
      <c r="K33" s="54"/>
      <c r="L33" s="54"/>
      <c r="M33" s="54"/>
      <c r="N33" s="54"/>
      <c r="O33" s="54"/>
      <c r="P33" s="54"/>
      <c r="Q33" s="54"/>
      <c r="R33" s="69"/>
    </row>
    <row r="34" spans="1:20" s="58" customFormat="1" ht="12" customHeight="1" x14ac:dyDescent="0.2">
      <c r="A34" s="73" t="s">
        <v>368</v>
      </c>
      <c r="B34" s="62" t="s">
        <v>90</v>
      </c>
      <c r="C34" s="62"/>
      <c r="D34" s="62"/>
      <c r="F34" s="61"/>
      <c r="G34" s="60">
        <v>3399735.2540000142</v>
      </c>
      <c r="H34" s="60">
        <v>1027729.7509999997</v>
      </c>
      <c r="I34" s="60">
        <v>1337137.2520000087</v>
      </c>
      <c r="J34" s="60">
        <v>185471.4720000005</v>
      </c>
      <c r="K34" s="60">
        <v>226876.11799999993</v>
      </c>
      <c r="L34" s="60">
        <v>177025.6069999999</v>
      </c>
      <c r="M34" s="60">
        <v>236694.465</v>
      </c>
      <c r="N34" s="60">
        <v>176757.76500000004</v>
      </c>
      <c r="O34" s="60">
        <v>334311.82499999984</v>
      </c>
      <c r="P34" s="60">
        <v>20413.264999999978</v>
      </c>
      <c r="Q34" s="60">
        <v>1014454.9859999989</v>
      </c>
      <c r="R34" s="72" t="s">
        <v>368</v>
      </c>
    </row>
    <row r="35" spans="1:20" ht="21.95" customHeight="1" x14ac:dyDescent="0.2">
      <c r="A35" s="152" t="s">
        <v>91</v>
      </c>
      <c r="B35" s="152"/>
      <c r="C35" s="152"/>
      <c r="D35" s="152"/>
      <c r="E35" s="152"/>
      <c r="F35" s="152"/>
      <c r="G35" s="152"/>
      <c r="H35" s="152"/>
      <c r="I35" s="152"/>
      <c r="J35" s="152"/>
      <c r="K35" s="152" t="s">
        <v>91</v>
      </c>
      <c r="L35" s="152"/>
      <c r="M35" s="152"/>
      <c r="N35" s="152"/>
      <c r="O35" s="152"/>
      <c r="P35" s="152"/>
      <c r="Q35" s="152"/>
      <c r="R35" s="71"/>
      <c r="S35" s="71"/>
      <c r="T35" s="71"/>
    </row>
    <row r="36" spans="1:20" ht="12" customHeight="1" x14ac:dyDescent="0.2">
      <c r="A36" s="70" t="s">
        <v>367</v>
      </c>
      <c r="B36" s="52" t="s">
        <v>92</v>
      </c>
      <c r="F36" s="55"/>
      <c r="G36" s="54">
        <v>370744.2179999997</v>
      </c>
      <c r="H36" s="54">
        <v>50215.348999999995</v>
      </c>
      <c r="I36" s="54">
        <v>248381.67599999989</v>
      </c>
      <c r="J36" s="54">
        <v>39275.748999999982</v>
      </c>
      <c r="K36" s="54">
        <v>48975.250999999997</v>
      </c>
      <c r="L36" s="54">
        <v>38803.716</v>
      </c>
      <c r="M36" s="54">
        <v>42475.41</v>
      </c>
      <c r="N36" s="54">
        <v>35123.928999999989</v>
      </c>
      <c r="O36" s="54">
        <v>43727.620999999985</v>
      </c>
      <c r="P36" s="54">
        <v>1507.130000000001</v>
      </c>
      <c r="Q36" s="54">
        <v>70640.062999999995</v>
      </c>
      <c r="R36" s="69" t="s">
        <v>367</v>
      </c>
    </row>
    <row r="37" spans="1:20" ht="12" customHeight="1" x14ac:dyDescent="0.2">
      <c r="A37" s="70" t="s">
        <v>366</v>
      </c>
      <c r="C37" s="52" t="s">
        <v>93</v>
      </c>
      <c r="F37" s="55"/>
      <c r="G37" s="54">
        <v>305403.90699999977</v>
      </c>
      <c r="H37" s="54">
        <v>35082.752999999997</v>
      </c>
      <c r="I37" s="54">
        <v>211388.28799999968</v>
      </c>
      <c r="J37" s="54">
        <v>34649.952999999994</v>
      </c>
      <c r="K37" s="54">
        <v>43351.403000000013</v>
      </c>
      <c r="L37" s="54">
        <v>34518.316000000006</v>
      </c>
      <c r="M37" s="54">
        <v>38120.866000000002</v>
      </c>
      <c r="N37" s="54">
        <v>30968.684000000001</v>
      </c>
      <c r="O37" s="54">
        <v>29779.065999999995</v>
      </c>
      <c r="P37" s="54">
        <v>990.31499999999983</v>
      </c>
      <c r="Q37" s="54">
        <v>57942.550999999985</v>
      </c>
      <c r="R37" s="69" t="s">
        <v>366</v>
      </c>
    </row>
    <row r="38" spans="1:20" ht="12" customHeight="1" x14ac:dyDescent="0.2">
      <c r="A38" s="70" t="s">
        <v>365</v>
      </c>
      <c r="D38" s="52" t="s">
        <v>122</v>
      </c>
      <c r="F38" s="55"/>
      <c r="G38" s="54">
        <v>44848.208999999995</v>
      </c>
      <c r="H38" s="54">
        <v>6729.9059999999999</v>
      </c>
      <c r="I38" s="54">
        <v>2049.1509999999998</v>
      </c>
      <c r="J38" s="54" t="s">
        <v>276</v>
      </c>
      <c r="K38" s="54">
        <v>50.487000000000002</v>
      </c>
      <c r="L38" s="54">
        <v>13.468</v>
      </c>
      <c r="M38" s="54" t="s">
        <v>276</v>
      </c>
      <c r="N38" s="54">
        <v>899.50299999999993</v>
      </c>
      <c r="O38" s="54">
        <v>1085.693</v>
      </c>
      <c r="P38" s="54" t="s">
        <v>276</v>
      </c>
      <c r="Q38" s="54">
        <v>36069.152000000002</v>
      </c>
      <c r="R38" s="69" t="s">
        <v>365</v>
      </c>
    </row>
    <row r="39" spans="1:20" ht="12" customHeight="1" x14ac:dyDescent="0.2">
      <c r="A39" s="70" t="s">
        <v>364</v>
      </c>
      <c r="D39" s="52" t="s">
        <v>123</v>
      </c>
      <c r="F39" s="55"/>
      <c r="G39" s="54">
        <v>31079.323999999993</v>
      </c>
      <c r="H39" s="54">
        <v>5910.5859999999993</v>
      </c>
      <c r="I39" s="54">
        <v>25055.511999999988</v>
      </c>
      <c r="J39" s="54">
        <v>835.20000000000016</v>
      </c>
      <c r="K39" s="54">
        <v>4058.1480000000006</v>
      </c>
      <c r="L39" s="54">
        <v>2707.5109999999995</v>
      </c>
      <c r="M39" s="54">
        <v>5606.5680000000011</v>
      </c>
      <c r="N39" s="54">
        <v>5335.2070000000003</v>
      </c>
      <c r="O39" s="54">
        <v>6512.8780000000006</v>
      </c>
      <c r="P39" s="54">
        <v>113.22600000000001</v>
      </c>
      <c r="Q39" s="54" t="s">
        <v>276</v>
      </c>
      <c r="R39" s="69" t="s">
        <v>364</v>
      </c>
    </row>
    <row r="40" spans="1:20" ht="12" customHeight="1" x14ac:dyDescent="0.2">
      <c r="A40" s="70" t="s">
        <v>363</v>
      </c>
      <c r="D40" s="52" t="s">
        <v>124</v>
      </c>
      <c r="F40" s="55"/>
      <c r="G40" s="54">
        <v>81753.352999999901</v>
      </c>
      <c r="H40" s="54">
        <v>8077.9540000000006</v>
      </c>
      <c r="I40" s="54">
        <v>64922.85</v>
      </c>
      <c r="J40" s="54">
        <v>11039.010999999997</v>
      </c>
      <c r="K40" s="54">
        <v>16235.781000000001</v>
      </c>
      <c r="L40" s="54">
        <v>11311.506999999996</v>
      </c>
      <c r="M40" s="54">
        <v>11369.450000000003</v>
      </c>
      <c r="N40" s="54">
        <v>8582.0779999999995</v>
      </c>
      <c r="O40" s="54">
        <v>6385.023000000001</v>
      </c>
      <c r="P40" s="54" t="s">
        <v>276</v>
      </c>
      <c r="Q40" s="54">
        <v>8752.5490000000009</v>
      </c>
      <c r="R40" s="69" t="s">
        <v>363</v>
      </c>
    </row>
    <row r="41" spans="1:20" ht="12" customHeight="1" x14ac:dyDescent="0.2">
      <c r="A41" s="70" t="s">
        <v>362</v>
      </c>
      <c r="D41" s="52" t="s">
        <v>125</v>
      </c>
      <c r="F41" s="55"/>
      <c r="G41" s="54">
        <v>2716.8769999999995</v>
      </c>
      <c r="H41" s="54" t="s">
        <v>276</v>
      </c>
      <c r="I41" s="54">
        <v>2383.393</v>
      </c>
      <c r="J41" s="54">
        <v>262.642</v>
      </c>
      <c r="K41" s="54">
        <v>577.49399999999991</v>
      </c>
      <c r="L41" s="54">
        <v>425.5</v>
      </c>
      <c r="M41" s="54">
        <v>170.74</v>
      </c>
      <c r="N41" s="54">
        <v>908.72400000000005</v>
      </c>
      <c r="O41" s="54">
        <v>38.292999999999999</v>
      </c>
      <c r="P41" s="54">
        <v>333.48399999999998</v>
      </c>
      <c r="Q41" s="54" t="s">
        <v>276</v>
      </c>
      <c r="R41" s="69" t="s">
        <v>362</v>
      </c>
    </row>
    <row r="42" spans="1:20" ht="12" customHeight="1" x14ac:dyDescent="0.2">
      <c r="A42" s="70" t="s">
        <v>361</v>
      </c>
      <c r="C42" s="52" t="s">
        <v>94</v>
      </c>
      <c r="F42" s="55"/>
      <c r="G42" s="54">
        <v>65340.310999999958</v>
      </c>
      <c r="H42" s="54">
        <v>15132.595999999998</v>
      </c>
      <c r="I42" s="54">
        <v>36993.387999999963</v>
      </c>
      <c r="J42" s="54">
        <v>4625.795999999993</v>
      </c>
      <c r="K42" s="54">
        <v>5623.8480000000009</v>
      </c>
      <c r="L42" s="54">
        <v>4285.4000000000005</v>
      </c>
      <c r="M42" s="54">
        <v>4354.5440000000035</v>
      </c>
      <c r="N42" s="54">
        <v>4155.2449999999999</v>
      </c>
      <c r="O42" s="54">
        <v>13948.554999999998</v>
      </c>
      <c r="P42" s="54">
        <v>516.81500000000017</v>
      </c>
      <c r="Q42" s="54">
        <v>12697.512000000002</v>
      </c>
      <c r="R42" s="69" t="s">
        <v>361</v>
      </c>
    </row>
    <row r="43" spans="1:20" ht="12" customHeight="1" x14ac:dyDescent="0.2">
      <c r="A43" s="70" t="s">
        <v>360</v>
      </c>
      <c r="B43" s="52" t="s">
        <v>95</v>
      </c>
      <c r="F43" s="55"/>
      <c r="G43" s="54">
        <v>30504.688999999998</v>
      </c>
      <c r="H43" s="54">
        <v>5581.5679999999993</v>
      </c>
      <c r="I43" s="54">
        <v>19749.230999999996</v>
      </c>
      <c r="J43" s="54">
        <v>954.13599999999997</v>
      </c>
      <c r="K43" s="54">
        <v>2237.6759999999999</v>
      </c>
      <c r="L43" s="54">
        <v>4922.5300000000007</v>
      </c>
      <c r="M43" s="54">
        <v>3207.8160000000003</v>
      </c>
      <c r="N43" s="54">
        <v>4430.7609999999995</v>
      </c>
      <c r="O43" s="54">
        <v>3996.3119999999999</v>
      </c>
      <c r="P43" s="54">
        <v>361.71500000000003</v>
      </c>
      <c r="Q43" s="54">
        <v>4812.1749999999993</v>
      </c>
      <c r="R43" s="69" t="s">
        <v>360</v>
      </c>
    </row>
    <row r="44" spans="1:20" ht="12" customHeight="1" x14ac:dyDescent="0.2">
      <c r="A44" s="70" t="s">
        <v>359</v>
      </c>
      <c r="C44" s="52" t="s">
        <v>118</v>
      </c>
      <c r="F44" s="55"/>
      <c r="G44" s="54">
        <v>12577.960000000001</v>
      </c>
      <c r="H44" s="54">
        <v>1894.6970000000001</v>
      </c>
      <c r="I44" s="54">
        <v>6230.0090000000009</v>
      </c>
      <c r="J44" s="54">
        <v>368.7940000000001</v>
      </c>
      <c r="K44" s="54">
        <v>1215.1890000000005</v>
      </c>
      <c r="L44" s="54">
        <v>1497.6409999999998</v>
      </c>
      <c r="M44" s="54">
        <v>1837.6079999999997</v>
      </c>
      <c r="N44" s="54">
        <v>744.69200000000012</v>
      </c>
      <c r="O44" s="54">
        <v>566.08500000000004</v>
      </c>
      <c r="P44" s="54">
        <v>328.90199999999999</v>
      </c>
      <c r="Q44" s="54">
        <v>4124.3519999999999</v>
      </c>
      <c r="R44" s="69" t="s">
        <v>359</v>
      </c>
    </row>
    <row r="45" spans="1:20" ht="12" customHeight="1" x14ac:dyDescent="0.2">
      <c r="A45" s="70" t="s">
        <v>358</v>
      </c>
      <c r="C45" s="52" t="s">
        <v>119</v>
      </c>
      <c r="F45" s="55"/>
      <c r="G45" s="54">
        <v>17926.728999999992</v>
      </c>
      <c r="H45" s="54">
        <v>3686.8709999999992</v>
      </c>
      <c r="I45" s="54">
        <v>13519.221999999998</v>
      </c>
      <c r="J45" s="54">
        <v>585.34199999999987</v>
      </c>
      <c r="K45" s="54">
        <v>1022.487</v>
      </c>
      <c r="L45" s="54">
        <v>3424.8889999999988</v>
      </c>
      <c r="M45" s="54">
        <v>1370.2080000000001</v>
      </c>
      <c r="N45" s="54">
        <v>3686.069</v>
      </c>
      <c r="O45" s="54">
        <v>3430.2270000000003</v>
      </c>
      <c r="P45" s="54">
        <v>32.813000000000002</v>
      </c>
      <c r="Q45" s="54">
        <v>687.82299999999987</v>
      </c>
      <c r="R45" s="69" t="s">
        <v>358</v>
      </c>
    </row>
    <row r="46" spans="1:20" ht="12" customHeight="1" x14ac:dyDescent="0.2">
      <c r="A46" s="70" t="s">
        <v>357</v>
      </c>
      <c r="B46" s="52" t="s">
        <v>96</v>
      </c>
      <c r="F46" s="55"/>
      <c r="G46" s="54">
        <v>742.33600000000001</v>
      </c>
      <c r="H46" s="54">
        <v>332.90999999999997</v>
      </c>
      <c r="I46" s="54">
        <v>250.45</v>
      </c>
      <c r="J46" s="54" t="s">
        <v>276</v>
      </c>
      <c r="K46" s="54" t="s">
        <v>276</v>
      </c>
      <c r="L46" s="54" t="s">
        <v>276</v>
      </c>
      <c r="M46" s="54">
        <v>0.45</v>
      </c>
      <c r="N46" s="54">
        <v>250</v>
      </c>
      <c r="O46" s="54" t="s">
        <v>276</v>
      </c>
      <c r="P46" s="54" t="s">
        <v>276</v>
      </c>
      <c r="Q46" s="54">
        <v>158.976</v>
      </c>
      <c r="R46" s="69" t="s">
        <v>357</v>
      </c>
    </row>
    <row r="47" spans="1:20" ht="12" customHeight="1" x14ac:dyDescent="0.2">
      <c r="A47" s="70" t="s">
        <v>356</v>
      </c>
      <c r="B47" s="52" t="s">
        <v>97</v>
      </c>
      <c r="F47" s="55"/>
      <c r="G47" s="54">
        <v>1940.6100000000001</v>
      </c>
      <c r="H47" s="54">
        <v>325</v>
      </c>
      <c r="I47" s="54">
        <v>1540.924</v>
      </c>
      <c r="J47" s="54">
        <v>61.832999999999998</v>
      </c>
      <c r="K47" s="54">
        <v>40.096000000000004</v>
      </c>
      <c r="L47" s="54" t="s">
        <v>276</v>
      </c>
      <c r="M47" s="54" t="s">
        <v>276</v>
      </c>
      <c r="N47" s="54">
        <v>1098.9949999999999</v>
      </c>
      <c r="O47" s="54">
        <v>340</v>
      </c>
      <c r="P47" s="54">
        <v>5.093</v>
      </c>
      <c r="Q47" s="54">
        <v>69.593000000000004</v>
      </c>
      <c r="R47" s="69" t="s">
        <v>356</v>
      </c>
    </row>
    <row r="48" spans="1:20" ht="12" customHeight="1" x14ac:dyDescent="0.2">
      <c r="A48" s="70" t="s">
        <v>355</v>
      </c>
      <c r="B48" s="52" t="s">
        <v>98</v>
      </c>
      <c r="F48" s="55"/>
      <c r="G48" s="54">
        <v>1424.9899999999998</v>
      </c>
      <c r="H48" s="54" t="s">
        <v>276</v>
      </c>
      <c r="I48" s="54">
        <v>764.24599999999998</v>
      </c>
      <c r="J48" s="54">
        <v>7.431</v>
      </c>
      <c r="K48" s="54" t="s">
        <v>276</v>
      </c>
      <c r="L48" s="54" t="s">
        <v>276</v>
      </c>
      <c r="M48" s="54">
        <v>359.03199999999998</v>
      </c>
      <c r="N48" s="54">
        <v>289.255</v>
      </c>
      <c r="O48" s="54">
        <v>108.52800000000001</v>
      </c>
      <c r="P48" s="54" t="s">
        <v>276</v>
      </c>
      <c r="Q48" s="54">
        <v>660.74400000000003</v>
      </c>
      <c r="R48" s="69" t="s">
        <v>355</v>
      </c>
    </row>
    <row r="49" spans="1:20" ht="6.95" customHeight="1" x14ac:dyDescent="0.2">
      <c r="A49" s="70"/>
      <c r="F49" s="55"/>
      <c r="G49" s="54"/>
      <c r="H49" s="54"/>
      <c r="I49" s="54"/>
      <c r="J49" s="54"/>
      <c r="K49" s="54"/>
      <c r="L49" s="54"/>
      <c r="M49" s="54"/>
      <c r="N49" s="54"/>
      <c r="O49" s="54"/>
      <c r="P49" s="54"/>
      <c r="Q49" s="54"/>
      <c r="R49" s="69"/>
    </row>
    <row r="50" spans="1:20" ht="12" customHeight="1" x14ac:dyDescent="0.2">
      <c r="A50" s="70" t="s">
        <v>354</v>
      </c>
      <c r="B50" s="52" t="s">
        <v>99</v>
      </c>
      <c r="F50" s="55"/>
      <c r="G50" s="54">
        <v>405356.84299999895</v>
      </c>
      <c r="H50" s="54">
        <v>56454.82699999999</v>
      </c>
      <c r="I50" s="54">
        <v>270686.52699999994</v>
      </c>
      <c r="J50" s="54">
        <v>40299.148999999976</v>
      </c>
      <c r="K50" s="54">
        <v>51253.023000000008</v>
      </c>
      <c r="L50" s="54">
        <v>43726.245999999992</v>
      </c>
      <c r="M50" s="54">
        <v>46042.707999999984</v>
      </c>
      <c r="N50" s="54">
        <v>41192.939999999995</v>
      </c>
      <c r="O50" s="54">
        <v>48172.460999999988</v>
      </c>
      <c r="P50" s="54">
        <v>1873.9380000000015</v>
      </c>
      <c r="Q50" s="54">
        <v>76341.550999999992</v>
      </c>
      <c r="R50" s="69" t="s">
        <v>354</v>
      </c>
    </row>
    <row r="51" spans="1:20" ht="12" customHeight="1" x14ac:dyDescent="0.2">
      <c r="A51" s="70" t="s">
        <v>353</v>
      </c>
      <c r="B51" s="52" t="s">
        <v>89</v>
      </c>
      <c r="F51" s="55"/>
      <c r="G51" s="54">
        <v>4044.9229999999998</v>
      </c>
      <c r="H51" s="54" t="s">
        <v>276</v>
      </c>
      <c r="I51" s="54">
        <v>2658.598</v>
      </c>
      <c r="J51" s="54">
        <v>435.78900000000004</v>
      </c>
      <c r="K51" s="54">
        <v>658.73099999999999</v>
      </c>
      <c r="L51" s="54">
        <v>440.30900000000003</v>
      </c>
      <c r="M51" s="54">
        <v>51.835000000000001</v>
      </c>
      <c r="N51" s="54">
        <v>383.74299999999999</v>
      </c>
      <c r="O51" s="54">
        <v>688.19100000000003</v>
      </c>
      <c r="P51" s="54">
        <v>105.191</v>
      </c>
      <c r="Q51" s="54">
        <v>1281.134</v>
      </c>
      <c r="R51" s="69" t="s">
        <v>353</v>
      </c>
    </row>
    <row r="52" spans="1:20" ht="6.95" customHeight="1" x14ac:dyDescent="0.2">
      <c r="A52" s="70"/>
      <c r="F52" s="55"/>
      <c r="G52" s="57"/>
      <c r="H52" s="57"/>
      <c r="I52" s="54"/>
      <c r="J52" s="57"/>
      <c r="K52" s="57"/>
      <c r="L52" s="57"/>
      <c r="M52" s="57"/>
      <c r="N52" s="57"/>
      <c r="O52" s="57"/>
      <c r="P52" s="57"/>
      <c r="Q52" s="57"/>
      <c r="R52" s="69"/>
    </row>
    <row r="53" spans="1:20" s="58" customFormat="1" ht="12" customHeight="1" x14ac:dyDescent="0.2">
      <c r="A53" s="73" t="s">
        <v>352</v>
      </c>
      <c r="B53" s="62" t="s">
        <v>100</v>
      </c>
      <c r="C53" s="62"/>
      <c r="D53" s="62"/>
      <c r="F53" s="61"/>
      <c r="G53" s="60">
        <v>401311.91999999946</v>
      </c>
      <c r="H53" s="60">
        <v>56454.82699999999</v>
      </c>
      <c r="I53" s="60">
        <v>268027.92899999995</v>
      </c>
      <c r="J53" s="60">
        <v>39863.359999999979</v>
      </c>
      <c r="K53" s="60">
        <v>50594.292000000009</v>
      </c>
      <c r="L53" s="60">
        <v>43285.936999999991</v>
      </c>
      <c r="M53" s="60">
        <v>45990.872999999985</v>
      </c>
      <c r="N53" s="60">
        <v>40809.196999999993</v>
      </c>
      <c r="O53" s="60">
        <v>47484.26999999999</v>
      </c>
      <c r="P53" s="60">
        <v>1768.7470000000014</v>
      </c>
      <c r="Q53" s="60">
        <v>75060.416999999987</v>
      </c>
      <c r="R53" s="72" t="s">
        <v>352</v>
      </c>
    </row>
    <row r="54" spans="1:20" ht="6.95" customHeight="1" x14ac:dyDescent="0.2">
      <c r="A54" s="70"/>
      <c r="F54" s="55"/>
      <c r="G54" s="60"/>
      <c r="H54" s="60"/>
      <c r="I54" s="54"/>
      <c r="J54" s="60"/>
      <c r="K54" s="60"/>
      <c r="L54" s="60"/>
      <c r="M54" s="60"/>
      <c r="N54" s="60"/>
      <c r="O54" s="60"/>
      <c r="P54" s="60"/>
      <c r="Q54" s="60"/>
      <c r="R54" s="69"/>
    </row>
    <row r="55" spans="1:20" s="58" customFormat="1" ht="12" customHeight="1" x14ac:dyDescent="0.2">
      <c r="A55" s="73" t="s">
        <v>351</v>
      </c>
      <c r="B55" s="62" t="s">
        <v>101</v>
      </c>
      <c r="C55" s="62"/>
      <c r="D55" s="62"/>
      <c r="F55" s="61"/>
      <c r="G55" s="60">
        <v>3801047.1740000253</v>
      </c>
      <c r="H55" s="60">
        <v>1084184.5779999995</v>
      </c>
      <c r="I55" s="60">
        <v>1605165.1810000138</v>
      </c>
      <c r="J55" s="60">
        <v>225334.8320000002</v>
      </c>
      <c r="K55" s="60">
        <v>277470.40999999997</v>
      </c>
      <c r="L55" s="60">
        <v>220311.54399999997</v>
      </c>
      <c r="M55" s="60">
        <v>282685.33800000022</v>
      </c>
      <c r="N55" s="60">
        <v>217566.962</v>
      </c>
      <c r="O55" s="60">
        <v>381796.09499999974</v>
      </c>
      <c r="P55" s="60">
        <v>22182.011999999922</v>
      </c>
      <c r="Q55" s="60">
        <v>1089515.4029999992</v>
      </c>
      <c r="R55" s="72" t="s">
        <v>351</v>
      </c>
    </row>
    <row r="56" spans="1:20" ht="12" customHeight="1" x14ac:dyDescent="0.2">
      <c r="A56" s="70" t="s">
        <v>350</v>
      </c>
      <c r="B56" s="52" t="s">
        <v>126</v>
      </c>
      <c r="F56" s="55"/>
      <c r="G56" s="54" t="s">
        <v>276</v>
      </c>
      <c r="H56" s="54" t="s">
        <v>276</v>
      </c>
      <c r="I56" s="54" t="s">
        <v>276</v>
      </c>
      <c r="J56" s="54" t="s">
        <v>276</v>
      </c>
      <c r="K56" s="54" t="s">
        <v>276</v>
      </c>
      <c r="L56" s="54" t="s">
        <v>276</v>
      </c>
      <c r="M56" s="54">
        <v>5904.7629999995697</v>
      </c>
      <c r="N56" s="54" t="s">
        <v>276</v>
      </c>
      <c r="O56" s="54">
        <v>7.3790000003646128</v>
      </c>
      <c r="P56" s="54">
        <v>3351.0690000000177</v>
      </c>
      <c r="Q56" s="54">
        <v>3327.8120000008494</v>
      </c>
      <c r="R56" s="69" t="s">
        <v>350</v>
      </c>
    </row>
    <row r="57" spans="1:20" ht="21.95" customHeight="1" x14ac:dyDescent="0.2">
      <c r="A57" s="152" t="s">
        <v>127</v>
      </c>
      <c r="B57" s="152"/>
      <c r="C57" s="152"/>
      <c r="D57" s="152"/>
      <c r="E57" s="152"/>
      <c r="F57" s="152"/>
      <c r="G57" s="152"/>
      <c r="H57" s="152"/>
      <c r="I57" s="152"/>
      <c r="J57" s="152"/>
      <c r="K57" s="152" t="s">
        <v>127</v>
      </c>
      <c r="L57" s="152"/>
      <c r="M57" s="152"/>
      <c r="N57" s="152"/>
      <c r="O57" s="152"/>
      <c r="P57" s="152"/>
      <c r="Q57" s="152"/>
      <c r="R57" s="71"/>
      <c r="S57" s="71"/>
      <c r="T57" s="71"/>
    </row>
    <row r="58" spans="1:20" ht="12" customHeight="1" x14ac:dyDescent="0.2">
      <c r="A58" s="70" t="s">
        <v>349</v>
      </c>
      <c r="B58" s="52" t="s">
        <v>128</v>
      </c>
      <c r="F58" s="55"/>
      <c r="G58" s="54">
        <v>146992.54800000013</v>
      </c>
      <c r="H58" s="54">
        <v>36866.370999999999</v>
      </c>
      <c r="I58" s="54">
        <v>76591.643999999986</v>
      </c>
      <c r="J58" s="54">
        <v>8120.9689999999955</v>
      </c>
      <c r="K58" s="54">
        <v>14384.639999999998</v>
      </c>
      <c r="L58" s="54">
        <v>8526.4500000000007</v>
      </c>
      <c r="M58" s="54">
        <v>17534.969000000005</v>
      </c>
      <c r="N58" s="54">
        <v>13107.291999999999</v>
      </c>
      <c r="O58" s="54">
        <v>14917.324000000001</v>
      </c>
      <c r="P58" s="54">
        <v>856.34499999999991</v>
      </c>
      <c r="Q58" s="54">
        <v>32678.188000000006</v>
      </c>
      <c r="R58" s="69" t="s">
        <v>349</v>
      </c>
    </row>
    <row r="59" spans="1:20" ht="12" customHeight="1" x14ac:dyDescent="0.2">
      <c r="A59" s="70" t="s">
        <v>348</v>
      </c>
      <c r="C59" s="52" t="s">
        <v>129</v>
      </c>
      <c r="F59" s="55"/>
      <c r="G59" s="54">
        <v>146958.34800000011</v>
      </c>
      <c r="H59" s="54">
        <v>36866.370999999999</v>
      </c>
      <c r="I59" s="54">
        <v>76591.643999999986</v>
      </c>
      <c r="J59" s="54">
        <v>8120.9689999999955</v>
      </c>
      <c r="K59" s="54">
        <v>14384.639999999998</v>
      </c>
      <c r="L59" s="54">
        <v>8526.4500000000007</v>
      </c>
      <c r="M59" s="54">
        <v>17534.969000000005</v>
      </c>
      <c r="N59" s="54">
        <v>13107.291999999999</v>
      </c>
      <c r="O59" s="54">
        <v>14917.324000000001</v>
      </c>
      <c r="P59" s="54">
        <v>856.34499999999991</v>
      </c>
      <c r="Q59" s="54">
        <v>32643.988000000001</v>
      </c>
      <c r="R59" s="69" t="s">
        <v>348</v>
      </c>
    </row>
    <row r="60" spans="1:20" ht="12" customHeight="1" x14ac:dyDescent="0.2">
      <c r="A60" s="70" t="s">
        <v>347</v>
      </c>
      <c r="C60" s="52" t="s">
        <v>130</v>
      </c>
      <c r="F60" s="55"/>
      <c r="G60" s="54">
        <v>34.200000000000003</v>
      </c>
      <c r="H60" s="54" t="s">
        <v>276</v>
      </c>
      <c r="I60" s="54" t="s">
        <v>276</v>
      </c>
      <c r="J60" s="54" t="s">
        <v>276</v>
      </c>
      <c r="K60" s="54" t="s">
        <v>276</v>
      </c>
      <c r="L60" s="54" t="s">
        <v>276</v>
      </c>
      <c r="M60" s="54" t="s">
        <v>276</v>
      </c>
      <c r="N60" s="54" t="s">
        <v>276</v>
      </c>
      <c r="O60" s="54" t="s">
        <v>276</v>
      </c>
      <c r="P60" s="54" t="s">
        <v>276</v>
      </c>
      <c r="Q60" s="54">
        <v>34.200000000000003</v>
      </c>
      <c r="R60" s="69" t="s">
        <v>347</v>
      </c>
    </row>
    <row r="61" spans="1:20" ht="12" customHeight="1" x14ac:dyDescent="0.2">
      <c r="A61" s="70" t="s">
        <v>346</v>
      </c>
      <c r="B61" s="52" t="s">
        <v>131</v>
      </c>
      <c r="F61" s="55"/>
      <c r="G61" s="54">
        <v>7156.5549999999976</v>
      </c>
      <c r="H61" s="54">
        <v>596.87300000000005</v>
      </c>
      <c r="I61" s="54">
        <v>6453.0489999999991</v>
      </c>
      <c r="J61" s="54">
        <v>332.13599999999997</v>
      </c>
      <c r="K61" s="54">
        <v>338.54500000000002</v>
      </c>
      <c r="L61" s="54">
        <v>1144.376</v>
      </c>
      <c r="M61" s="54">
        <v>2842.0550000000003</v>
      </c>
      <c r="N61" s="54" t="s">
        <v>276</v>
      </c>
      <c r="O61" s="54">
        <v>1795.9369999999999</v>
      </c>
      <c r="P61" s="54" t="s">
        <v>276</v>
      </c>
      <c r="Q61" s="54">
        <v>106.633</v>
      </c>
      <c r="R61" s="69" t="s">
        <v>346</v>
      </c>
    </row>
    <row r="62" spans="1:20" ht="12" customHeight="1" x14ac:dyDescent="0.2">
      <c r="A62" s="63"/>
      <c r="F62" s="76"/>
      <c r="G62" s="54"/>
      <c r="H62" s="54"/>
      <c r="I62" s="54"/>
      <c r="J62" s="54"/>
      <c r="K62" s="54"/>
      <c r="L62" s="54"/>
      <c r="M62" s="54"/>
      <c r="N62" s="54"/>
      <c r="O62" s="54"/>
      <c r="P62" s="54"/>
      <c r="Q62" s="54"/>
      <c r="R62" s="88"/>
    </row>
    <row r="63" spans="1:20" ht="15" customHeight="1" x14ac:dyDescent="0.2">
      <c r="A63" s="68"/>
      <c r="F63" s="76"/>
      <c r="G63" s="87"/>
      <c r="H63" s="87"/>
      <c r="I63" s="87"/>
      <c r="J63" s="87"/>
      <c r="R63" s="76"/>
    </row>
    <row r="64" spans="1:20" ht="12" customHeight="1" x14ac:dyDescent="0.2">
      <c r="A64" s="154" t="s">
        <v>345</v>
      </c>
      <c r="B64" s="154"/>
      <c r="C64" s="154"/>
      <c r="D64" s="154"/>
      <c r="E64" s="154"/>
      <c r="F64" s="154"/>
      <c r="G64" s="154"/>
      <c r="H64" s="154"/>
      <c r="I64" s="154"/>
      <c r="J64" s="154"/>
      <c r="K64" s="86" t="s">
        <v>344</v>
      </c>
      <c r="R64" s="76"/>
    </row>
    <row r="65" spans="1:20" ht="15.95" customHeight="1" thickBot="1" x14ac:dyDescent="0.25">
      <c r="A65" s="85"/>
      <c r="B65" s="85"/>
      <c r="C65" s="85"/>
      <c r="D65" s="85"/>
      <c r="E65" s="85"/>
      <c r="F65" s="85"/>
      <c r="G65" s="85"/>
      <c r="H65" s="85"/>
      <c r="I65" s="85"/>
      <c r="J65" s="85"/>
      <c r="K65" s="84"/>
      <c r="L65" s="84"/>
      <c r="M65" s="84"/>
      <c r="N65" s="84"/>
      <c r="O65" s="84"/>
      <c r="P65" s="84"/>
      <c r="Q65" s="84"/>
      <c r="R65" s="84"/>
    </row>
    <row r="66" spans="1:20" ht="15" customHeight="1" x14ac:dyDescent="0.2">
      <c r="A66" s="157" t="s">
        <v>337</v>
      </c>
      <c r="E66" s="134" t="s">
        <v>102</v>
      </c>
      <c r="F66" s="55"/>
      <c r="G66" s="162" t="s">
        <v>343</v>
      </c>
      <c r="H66" s="128" t="s">
        <v>342</v>
      </c>
      <c r="I66" s="155" t="s">
        <v>341</v>
      </c>
      <c r="J66" s="156"/>
      <c r="K66" s="83" t="s">
        <v>340</v>
      </c>
      <c r="L66" s="83"/>
      <c r="M66" s="83"/>
      <c r="N66" s="83"/>
      <c r="O66" s="82"/>
      <c r="P66" s="128" t="s">
        <v>339</v>
      </c>
      <c r="Q66" s="128" t="s">
        <v>338</v>
      </c>
      <c r="R66" s="166" t="s">
        <v>337</v>
      </c>
    </row>
    <row r="67" spans="1:20" ht="15" customHeight="1" x14ac:dyDescent="0.2">
      <c r="A67" s="158"/>
      <c r="E67" s="160"/>
      <c r="F67" s="55"/>
      <c r="G67" s="163"/>
      <c r="H67" s="129"/>
      <c r="I67" s="171" t="s">
        <v>336</v>
      </c>
      <c r="J67" s="81" t="s">
        <v>264</v>
      </c>
      <c r="K67" s="80" t="s">
        <v>335</v>
      </c>
      <c r="L67" s="79"/>
      <c r="M67" s="79"/>
      <c r="N67" s="79"/>
      <c r="O67" s="78"/>
      <c r="P67" s="129"/>
      <c r="Q67" s="129"/>
      <c r="R67" s="169"/>
    </row>
    <row r="68" spans="1:20" ht="15" customHeight="1" x14ac:dyDescent="0.2">
      <c r="A68" s="158"/>
      <c r="E68" s="160"/>
      <c r="F68" s="55"/>
      <c r="G68" s="163"/>
      <c r="H68" s="129"/>
      <c r="I68" s="129"/>
      <c r="J68" s="172" t="s">
        <v>334</v>
      </c>
      <c r="K68" s="173" t="s">
        <v>333</v>
      </c>
      <c r="L68" s="174" t="s">
        <v>332</v>
      </c>
      <c r="M68" s="174" t="s">
        <v>331</v>
      </c>
      <c r="N68" s="174" t="s">
        <v>330</v>
      </c>
      <c r="O68" s="174" t="s">
        <v>329</v>
      </c>
      <c r="P68" s="129"/>
      <c r="Q68" s="129"/>
      <c r="R68" s="169"/>
    </row>
    <row r="69" spans="1:20" ht="15" customHeight="1" x14ac:dyDescent="0.2">
      <c r="A69" s="158"/>
      <c r="E69" s="160"/>
      <c r="F69" s="55"/>
      <c r="G69" s="163"/>
      <c r="H69" s="129"/>
      <c r="I69" s="129"/>
      <c r="J69" s="169"/>
      <c r="K69" s="158"/>
      <c r="L69" s="129"/>
      <c r="M69" s="129"/>
      <c r="N69" s="129"/>
      <c r="O69" s="129"/>
      <c r="P69" s="129"/>
      <c r="Q69" s="129"/>
      <c r="R69" s="169"/>
    </row>
    <row r="70" spans="1:20" ht="15" customHeight="1" thickBot="1" x14ac:dyDescent="0.25">
      <c r="A70" s="159"/>
      <c r="B70" s="77"/>
      <c r="C70" s="77"/>
      <c r="D70" s="77"/>
      <c r="E70" s="161"/>
      <c r="F70" s="55"/>
      <c r="G70" s="164"/>
      <c r="H70" s="165"/>
      <c r="I70" s="165"/>
      <c r="J70" s="170"/>
      <c r="K70" s="159"/>
      <c r="L70" s="165"/>
      <c r="M70" s="165"/>
      <c r="N70" s="165"/>
      <c r="O70" s="165"/>
      <c r="P70" s="165"/>
      <c r="Q70" s="165"/>
      <c r="R70" s="170"/>
      <c r="S70" s="76"/>
      <c r="T70" s="76"/>
    </row>
    <row r="71" spans="1:20" ht="21.95" customHeight="1" x14ac:dyDescent="0.2">
      <c r="A71" s="151" t="s">
        <v>84</v>
      </c>
      <c r="B71" s="151"/>
      <c r="C71" s="151"/>
      <c r="D71" s="151"/>
      <c r="E71" s="151"/>
      <c r="F71" s="151"/>
      <c r="G71" s="151"/>
      <c r="H71" s="151"/>
      <c r="I71" s="151"/>
      <c r="J71" s="151"/>
      <c r="K71" s="151" t="s">
        <v>84</v>
      </c>
      <c r="L71" s="151"/>
      <c r="M71" s="151"/>
      <c r="N71" s="151"/>
      <c r="O71" s="151"/>
      <c r="P71" s="151"/>
      <c r="Q71" s="151"/>
      <c r="R71" s="75"/>
      <c r="S71" s="75"/>
      <c r="T71" s="75"/>
    </row>
    <row r="72" spans="1:20" ht="12" customHeight="1" x14ac:dyDescent="0.2">
      <c r="A72" s="70" t="s">
        <v>328</v>
      </c>
      <c r="B72" s="52" t="s">
        <v>103</v>
      </c>
      <c r="F72" s="55"/>
      <c r="G72" s="54">
        <v>1091630.6380000031</v>
      </c>
      <c r="H72" s="54">
        <v>331814.12499999994</v>
      </c>
      <c r="I72" s="54">
        <v>759816.51299999945</v>
      </c>
      <c r="J72" s="54">
        <v>99424.907999999879</v>
      </c>
      <c r="K72" s="54">
        <v>129080.6819999999</v>
      </c>
      <c r="L72" s="54">
        <v>96372.40399999998</v>
      </c>
      <c r="M72" s="54">
        <v>150206.01399999997</v>
      </c>
      <c r="N72" s="54">
        <v>105160.28700000001</v>
      </c>
      <c r="O72" s="54">
        <v>179572.21800000005</v>
      </c>
      <c r="P72" s="54" t="s">
        <v>276</v>
      </c>
      <c r="Q72" s="54" t="s">
        <v>276</v>
      </c>
      <c r="R72" s="69" t="s">
        <v>328</v>
      </c>
    </row>
    <row r="73" spans="1:20" ht="12" customHeight="1" x14ac:dyDescent="0.2">
      <c r="A73" s="70" t="s">
        <v>327</v>
      </c>
      <c r="C73" s="52" t="s">
        <v>132</v>
      </c>
      <c r="F73" s="55"/>
      <c r="G73" s="54">
        <v>191628.29100000003</v>
      </c>
      <c r="H73" s="54">
        <v>57327.394</v>
      </c>
      <c r="I73" s="54">
        <v>134300.89700000011</v>
      </c>
      <c r="J73" s="54">
        <v>19619.147999999965</v>
      </c>
      <c r="K73" s="54">
        <v>23931.447000000004</v>
      </c>
      <c r="L73" s="54">
        <v>18627.53</v>
      </c>
      <c r="M73" s="54">
        <v>24318.860000000004</v>
      </c>
      <c r="N73" s="54">
        <v>17067.030999999999</v>
      </c>
      <c r="O73" s="54">
        <v>30736.881000000005</v>
      </c>
      <c r="P73" s="54" t="s">
        <v>276</v>
      </c>
      <c r="Q73" s="54" t="s">
        <v>276</v>
      </c>
      <c r="R73" s="69" t="s">
        <v>327</v>
      </c>
    </row>
    <row r="74" spans="1:20" ht="12" customHeight="1" x14ac:dyDescent="0.2">
      <c r="A74" s="70" t="s">
        <v>326</v>
      </c>
      <c r="C74" s="52" t="s">
        <v>133</v>
      </c>
      <c r="F74" s="55"/>
      <c r="G74" s="54">
        <v>522720.11199999973</v>
      </c>
      <c r="H74" s="54">
        <v>157461.01699999999</v>
      </c>
      <c r="I74" s="54">
        <v>365259.09499999951</v>
      </c>
      <c r="J74" s="54">
        <v>42286.580999999991</v>
      </c>
      <c r="K74" s="54">
        <v>58694.177999999956</v>
      </c>
      <c r="L74" s="54">
        <v>43095.979999999989</v>
      </c>
      <c r="M74" s="54">
        <v>79062.742000000027</v>
      </c>
      <c r="N74" s="54">
        <v>54544.913999999997</v>
      </c>
      <c r="O74" s="54">
        <v>87574.7</v>
      </c>
      <c r="P74" s="54" t="s">
        <v>276</v>
      </c>
      <c r="Q74" s="54" t="s">
        <v>276</v>
      </c>
      <c r="R74" s="69" t="s">
        <v>326</v>
      </c>
    </row>
    <row r="75" spans="1:20" ht="12" customHeight="1" x14ac:dyDescent="0.2">
      <c r="A75" s="70" t="s">
        <v>325</v>
      </c>
      <c r="C75" s="52" t="s">
        <v>134</v>
      </c>
      <c r="F75" s="55"/>
      <c r="G75" s="54">
        <v>299872.70700000005</v>
      </c>
      <c r="H75" s="54">
        <v>88032.614000000001</v>
      </c>
      <c r="I75" s="54">
        <v>211840.09299999999</v>
      </c>
      <c r="J75" s="54">
        <v>33090.139999999978</v>
      </c>
      <c r="K75" s="54">
        <v>39741.285999999986</v>
      </c>
      <c r="L75" s="54">
        <v>29310.038</v>
      </c>
      <c r="M75" s="54">
        <v>37981.818999999996</v>
      </c>
      <c r="N75" s="54">
        <v>25763.234999999997</v>
      </c>
      <c r="O75" s="54">
        <v>45953.574999999997</v>
      </c>
      <c r="P75" s="54" t="s">
        <v>276</v>
      </c>
      <c r="Q75" s="54" t="s">
        <v>276</v>
      </c>
      <c r="R75" s="69" t="s">
        <v>325</v>
      </c>
    </row>
    <row r="76" spans="1:20" ht="12" customHeight="1" x14ac:dyDescent="0.2">
      <c r="A76" s="70" t="s">
        <v>324</v>
      </c>
      <c r="C76" s="52" t="s">
        <v>135</v>
      </c>
      <c r="F76" s="55"/>
      <c r="G76" s="54">
        <v>60080.036999999997</v>
      </c>
      <c r="H76" s="54">
        <v>21565.588000000003</v>
      </c>
      <c r="I76" s="54">
        <v>38514.44900000003</v>
      </c>
      <c r="J76" s="54">
        <v>3527.9190000000008</v>
      </c>
      <c r="K76" s="54">
        <v>5574.0789999999988</v>
      </c>
      <c r="L76" s="54">
        <v>4385.3179999999993</v>
      </c>
      <c r="M76" s="54">
        <v>7486.42</v>
      </c>
      <c r="N76" s="54">
        <v>6017.8820000000005</v>
      </c>
      <c r="O76" s="54">
        <v>11522.830999999998</v>
      </c>
      <c r="P76" s="54" t="s">
        <v>276</v>
      </c>
      <c r="Q76" s="54" t="s">
        <v>276</v>
      </c>
      <c r="R76" s="69" t="s">
        <v>324</v>
      </c>
    </row>
    <row r="77" spans="1:20" ht="12" customHeight="1" x14ac:dyDescent="0.2">
      <c r="A77" s="70" t="s">
        <v>323</v>
      </c>
      <c r="C77" s="52" t="s">
        <v>136</v>
      </c>
      <c r="F77" s="55"/>
      <c r="G77" s="54">
        <v>17329.491000000035</v>
      </c>
      <c r="H77" s="54">
        <v>7427.5119999999988</v>
      </c>
      <c r="I77" s="54">
        <v>9901.9790000000194</v>
      </c>
      <c r="J77" s="54">
        <v>901.11999999999898</v>
      </c>
      <c r="K77" s="54">
        <v>1139.6919999999996</v>
      </c>
      <c r="L77" s="54">
        <v>953.53799999999978</v>
      </c>
      <c r="M77" s="54">
        <v>1356.1730000000005</v>
      </c>
      <c r="N77" s="54">
        <v>1767.2249999999995</v>
      </c>
      <c r="O77" s="54">
        <v>3784.2309999999998</v>
      </c>
      <c r="P77" s="54" t="s">
        <v>276</v>
      </c>
      <c r="Q77" s="54" t="s">
        <v>276</v>
      </c>
      <c r="R77" s="69" t="s">
        <v>323</v>
      </c>
    </row>
    <row r="78" spans="1:20" ht="12" customHeight="1" x14ac:dyDescent="0.2">
      <c r="A78" s="70" t="s">
        <v>322</v>
      </c>
      <c r="B78" s="52" t="s">
        <v>104</v>
      </c>
      <c r="F78" s="55"/>
      <c r="G78" s="54">
        <v>487361.83300000016</v>
      </c>
      <c r="H78" s="54">
        <v>142428.11200000002</v>
      </c>
      <c r="I78" s="54">
        <v>223291.7269999992</v>
      </c>
      <c r="J78" s="54">
        <v>28119.451999999976</v>
      </c>
      <c r="K78" s="54">
        <v>42493.631999999991</v>
      </c>
      <c r="L78" s="54">
        <v>29647.156999999959</v>
      </c>
      <c r="M78" s="54">
        <v>35402.572999999989</v>
      </c>
      <c r="N78" s="54">
        <v>28848.317999999992</v>
      </c>
      <c r="O78" s="54">
        <v>58780.594999999965</v>
      </c>
      <c r="P78" s="54">
        <v>6317.6769999999997</v>
      </c>
      <c r="Q78" s="54">
        <v>115324.31700000002</v>
      </c>
      <c r="R78" s="69" t="s">
        <v>322</v>
      </c>
    </row>
    <row r="79" spans="1:20" ht="12" customHeight="1" x14ac:dyDescent="0.2">
      <c r="A79" s="70" t="s">
        <v>321</v>
      </c>
      <c r="C79" s="52" t="s">
        <v>137</v>
      </c>
      <c r="F79" s="55"/>
      <c r="G79" s="54">
        <v>279589.00499999925</v>
      </c>
      <c r="H79" s="54">
        <v>92086.584000000017</v>
      </c>
      <c r="I79" s="54">
        <v>92079.041000000012</v>
      </c>
      <c r="J79" s="54">
        <v>8901.5160000000196</v>
      </c>
      <c r="K79" s="54">
        <v>14416.766999999993</v>
      </c>
      <c r="L79" s="54">
        <v>11159.907000000007</v>
      </c>
      <c r="M79" s="54">
        <v>14118.088999999987</v>
      </c>
      <c r="N79" s="54">
        <v>13704.948</v>
      </c>
      <c r="O79" s="54">
        <v>29777.814000000009</v>
      </c>
      <c r="P79" s="54">
        <v>5259.098</v>
      </c>
      <c r="Q79" s="54">
        <v>90164.282000000007</v>
      </c>
      <c r="R79" s="69" t="s">
        <v>321</v>
      </c>
    </row>
    <row r="80" spans="1:20" ht="12" customHeight="1" x14ac:dyDescent="0.2">
      <c r="A80" s="70" t="s">
        <v>319</v>
      </c>
      <c r="C80" s="52" t="s">
        <v>320</v>
      </c>
      <c r="F80" s="55"/>
      <c r="G80" s="54">
        <v>143904.35499999984</v>
      </c>
      <c r="H80" s="54">
        <v>28747.814999999999</v>
      </c>
      <c r="I80" s="54">
        <v>92301.281999999963</v>
      </c>
      <c r="J80" s="54">
        <v>14812.663000000015</v>
      </c>
      <c r="K80" s="54">
        <v>22357.429000000018</v>
      </c>
      <c r="L80" s="54">
        <v>13847.455000000004</v>
      </c>
      <c r="M80" s="54">
        <v>14348.69</v>
      </c>
      <c r="N80" s="54">
        <v>9522.5949999999957</v>
      </c>
      <c r="O80" s="54">
        <v>17412.449999999997</v>
      </c>
      <c r="P80" s="54">
        <v>1058.5790000000002</v>
      </c>
      <c r="Q80" s="54">
        <v>21796.679000000011</v>
      </c>
      <c r="R80" s="69" t="s">
        <v>319</v>
      </c>
    </row>
    <row r="81" spans="1:18" ht="12" customHeight="1" x14ac:dyDescent="0.2">
      <c r="A81" s="70" t="s">
        <v>318</v>
      </c>
      <c r="C81" s="52" t="s">
        <v>138</v>
      </c>
      <c r="F81" s="55"/>
      <c r="G81" s="54">
        <v>63868.472999999984</v>
      </c>
      <c r="H81" s="54">
        <v>21593.713</v>
      </c>
      <c r="I81" s="54">
        <v>38911.404000000002</v>
      </c>
      <c r="J81" s="54">
        <v>4405.273000000002</v>
      </c>
      <c r="K81" s="54">
        <v>5719.4359999999997</v>
      </c>
      <c r="L81" s="54">
        <v>4639.795000000001</v>
      </c>
      <c r="M81" s="54">
        <v>6935.7940000000017</v>
      </c>
      <c r="N81" s="54">
        <v>5620.7749999999996</v>
      </c>
      <c r="O81" s="54">
        <v>11590.331</v>
      </c>
      <c r="P81" s="54" t="s">
        <v>276</v>
      </c>
      <c r="Q81" s="54">
        <v>3363.3560000000002</v>
      </c>
      <c r="R81" s="69" t="s">
        <v>318</v>
      </c>
    </row>
    <row r="82" spans="1:18" ht="12" customHeight="1" x14ac:dyDescent="0.2">
      <c r="A82" s="70" t="s">
        <v>317</v>
      </c>
      <c r="B82" s="52" t="s">
        <v>105</v>
      </c>
      <c r="F82" s="55"/>
      <c r="G82" s="54">
        <v>2376.675999999999</v>
      </c>
      <c r="H82" s="54">
        <v>209.608</v>
      </c>
      <c r="I82" s="54">
        <v>1520.9539999999993</v>
      </c>
      <c r="J82" s="54">
        <v>166.77699999999996</v>
      </c>
      <c r="K82" s="54">
        <v>119.82000000000001</v>
      </c>
      <c r="L82" s="54">
        <v>175.61599999999999</v>
      </c>
      <c r="M82" s="54">
        <v>374.69200000000001</v>
      </c>
      <c r="N82" s="54">
        <v>514.0139999999999</v>
      </c>
      <c r="O82" s="54">
        <v>170.035</v>
      </c>
      <c r="P82" s="54">
        <v>10.698999999999998</v>
      </c>
      <c r="Q82" s="54">
        <v>635.41500000000008</v>
      </c>
      <c r="R82" s="69" t="s">
        <v>317</v>
      </c>
    </row>
    <row r="83" spans="1:18" ht="12" customHeight="1" x14ac:dyDescent="0.2">
      <c r="A83" s="70" t="s">
        <v>316</v>
      </c>
      <c r="C83" s="52" t="s">
        <v>107</v>
      </c>
      <c r="F83" s="55"/>
      <c r="G83" s="54">
        <v>95.515999999999977</v>
      </c>
      <c r="H83" s="54">
        <v>-18.576000000000001</v>
      </c>
      <c r="I83" s="54">
        <v>109.91400000000004</v>
      </c>
      <c r="J83" s="54">
        <v>8.4440000000000008</v>
      </c>
      <c r="K83" s="54">
        <v>10.156000000000001</v>
      </c>
      <c r="L83" s="54">
        <v>20.204000000000004</v>
      </c>
      <c r="M83" s="54">
        <v>22.345999999999997</v>
      </c>
      <c r="N83" s="54">
        <v>46.82</v>
      </c>
      <c r="O83" s="54">
        <v>1.944</v>
      </c>
      <c r="P83" s="54">
        <v>1.3959999999999999</v>
      </c>
      <c r="Q83" s="54">
        <v>2.782</v>
      </c>
      <c r="R83" s="69" t="s">
        <v>316</v>
      </c>
    </row>
    <row r="84" spans="1:18" ht="12" customHeight="1" x14ac:dyDescent="0.2">
      <c r="A84" s="70" t="s">
        <v>315</v>
      </c>
      <c r="C84" s="52" t="s">
        <v>108</v>
      </c>
      <c r="F84" s="55"/>
      <c r="G84" s="54">
        <v>2281.16</v>
      </c>
      <c r="H84" s="54">
        <v>228.184</v>
      </c>
      <c r="I84" s="54">
        <v>1411.0399999999995</v>
      </c>
      <c r="J84" s="54">
        <v>158.33299999999997</v>
      </c>
      <c r="K84" s="54">
        <v>109.664</v>
      </c>
      <c r="L84" s="54">
        <v>155.41199999999998</v>
      </c>
      <c r="M84" s="54">
        <v>352.34599999999995</v>
      </c>
      <c r="N84" s="54">
        <v>467.1939999999999</v>
      </c>
      <c r="O84" s="54">
        <v>168.09100000000001</v>
      </c>
      <c r="P84" s="54">
        <v>9.302999999999999</v>
      </c>
      <c r="Q84" s="54">
        <v>632.63300000000004</v>
      </c>
      <c r="R84" s="69" t="s">
        <v>315</v>
      </c>
    </row>
    <row r="85" spans="1:18" ht="12" customHeight="1" x14ac:dyDescent="0.2">
      <c r="A85" s="70" t="s">
        <v>314</v>
      </c>
      <c r="B85" s="52" t="s">
        <v>106</v>
      </c>
      <c r="F85" s="55"/>
      <c r="G85" s="54">
        <v>2498980.7709999979</v>
      </c>
      <c r="H85" s="54">
        <v>574956.5950000002</v>
      </c>
      <c r="I85" s="54">
        <v>499856.53600000084</v>
      </c>
      <c r="J85" s="54">
        <v>78191.187000000078</v>
      </c>
      <c r="K85" s="54">
        <v>82918.659000000029</v>
      </c>
      <c r="L85" s="54">
        <v>67147.473999999973</v>
      </c>
      <c r="M85" s="54">
        <v>86531.005000000005</v>
      </c>
      <c r="N85" s="54">
        <v>63267.691999999995</v>
      </c>
      <c r="O85" s="54">
        <v>121800.519</v>
      </c>
      <c r="P85" s="54">
        <v>68245.697</v>
      </c>
      <c r="Q85" s="54">
        <v>1355921.9429999995</v>
      </c>
      <c r="R85" s="69" t="s">
        <v>314</v>
      </c>
    </row>
    <row r="86" spans="1:18" ht="12" customHeight="1" x14ac:dyDescent="0.2">
      <c r="A86" s="70" t="s">
        <v>313</v>
      </c>
      <c r="C86" s="52" t="s">
        <v>107</v>
      </c>
      <c r="F86" s="55"/>
      <c r="G86" s="54">
        <v>2409506.1920000003</v>
      </c>
      <c r="H86" s="54">
        <v>548677.41000000015</v>
      </c>
      <c r="I86" s="54">
        <v>495862.43100000062</v>
      </c>
      <c r="J86" s="54">
        <v>77587.865000000107</v>
      </c>
      <c r="K86" s="54">
        <v>82336.7579999999</v>
      </c>
      <c r="L86" s="54">
        <v>66694.782999999967</v>
      </c>
      <c r="M86" s="54">
        <v>85759.180000000066</v>
      </c>
      <c r="N86" s="54">
        <v>62969.140999999996</v>
      </c>
      <c r="O86" s="54">
        <v>120514.704</v>
      </c>
      <c r="P86" s="54">
        <v>68059.176999999967</v>
      </c>
      <c r="Q86" s="54">
        <v>1296907.1740000003</v>
      </c>
      <c r="R86" s="69" t="s">
        <v>313</v>
      </c>
    </row>
    <row r="87" spans="1:18" ht="12" customHeight="1" x14ac:dyDescent="0.2">
      <c r="A87" s="70" t="s">
        <v>312</v>
      </c>
      <c r="D87" s="52" t="s">
        <v>220</v>
      </c>
      <c r="F87" s="55"/>
      <c r="G87" s="54">
        <v>69557.184999999998</v>
      </c>
      <c r="H87" s="54">
        <v>3110.4700000000003</v>
      </c>
      <c r="I87" s="54">
        <v>1909.1930000000007</v>
      </c>
      <c r="J87" s="54">
        <v>341.46300000000002</v>
      </c>
      <c r="K87" s="54">
        <v>317.56700000000001</v>
      </c>
      <c r="L87" s="54">
        <v>173.78999999999996</v>
      </c>
      <c r="M87" s="54">
        <v>379.78100000000001</v>
      </c>
      <c r="N87" s="54">
        <v>183.62400000000002</v>
      </c>
      <c r="O87" s="54">
        <v>512.96799999999996</v>
      </c>
      <c r="P87" s="54">
        <v>57.048999999999992</v>
      </c>
      <c r="Q87" s="54">
        <v>64480.472999999998</v>
      </c>
      <c r="R87" s="69" t="s">
        <v>312</v>
      </c>
    </row>
    <row r="88" spans="1:18" ht="12" customHeight="1" x14ac:dyDescent="0.2">
      <c r="A88" s="70" t="s">
        <v>311</v>
      </c>
      <c r="D88" s="52" t="s">
        <v>139</v>
      </c>
      <c r="F88" s="55"/>
      <c r="G88" s="54">
        <v>1172070.5199999998</v>
      </c>
      <c r="H88" s="54">
        <v>334717.85399999999</v>
      </c>
      <c r="I88" s="54">
        <v>310080.49600000028</v>
      </c>
      <c r="J88" s="54">
        <v>46315.555000000044</v>
      </c>
      <c r="K88" s="54">
        <v>49121.478999999992</v>
      </c>
      <c r="L88" s="54">
        <v>40870.713999999971</v>
      </c>
      <c r="M88" s="54">
        <v>54693.881000000023</v>
      </c>
      <c r="N88" s="54">
        <v>40282.498</v>
      </c>
      <c r="O88" s="54">
        <v>78796.369000000006</v>
      </c>
      <c r="P88" s="54">
        <v>12367.134000000002</v>
      </c>
      <c r="Q88" s="54">
        <v>514905.03599999996</v>
      </c>
      <c r="R88" s="69" t="s">
        <v>311</v>
      </c>
    </row>
    <row r="89" spans="1:18" ht="12" customHeight="1" x14ac:dyDescent="0.2">
      <c r="A89" s="70" t="s">
        <v>309</v>
      </c>
      <c r="E89" s="51" t="s">
        <v>310</v>
      </c>
      <c r="F89" s="55"/>
      <c r="G89" s="54">
        <v>916390.62599999981</v>
      </c>
      <c r="H89" s="54">
        <v>268937.61699999997</v>
      </c>
      <c r="I89" s="54">
        <v>265206.27600000025</v>
      </c>
      <c r="J89" s="54">
        <v>45242.901000000042</v>
      </c>
      <c r="K89" s="54">
        <v>45060.127999999997</v>
      </c>
      <c r="L89" s="54">
        <v>33886.060999999987</v>
      </c>
      <c r="M89" s="54">
        <v>41486.955000000002</v>
      </c>
      <c r="N89" s="54">
        <v>33623.298999999999</v>
      </c>
      <c r="O89" s="54">
        <v>65906.932000000001</v>
      </c>
      <c r="P89" s="54" t="s">
        <v>276</v>
      </c>
      <c r="Q89" s="54">
        <v>382246.73299999995</v>
      </c>
      <c r="R89" s="69" t="s">
        <v>309</v>
      </c>
    </row>
    <row r="90" spans="1:18" ht="12" customHeight="1" x14ac:dyDescent="0.2">
      <c r="A90" s="70" t="s">
        <v>308</v>
      </c>
      <c r="D90" s="52" t="s">
        <v>140</v>
      </c>
      <c r="F90" s="55"/>
      <c r="G90" s="54">
        <v>608183.37000000034</v>
      </c>
      <c r="H90" s="54">
        <v>189963.64699999997</v>
      </c>
      <c r="I90" s="54">
        <v>134160.9279999999</v>
      </c>
      <c r="J90" s="54">
        <v>18436.869999999981</v>
      </c>
      <c r="K90" s="54">
        <v>22922.948999999986</v>
      </c>
      <c r="L90" s="54">
        <v>17403.627</v>
      </c>
      <c r="M90" s="54">
        <v>23370.424999999996</v>
      </c>
      <c r="N90" s="54">
        <v>17829.102999999999</v>
      </c>
      <c r="O90" s="54">
        <v>34197.953999999991</v>
      </c>
      <c r="P90" s="54">
        <v>5040.5339999999987</v>
      </c>
      <c r="Q90" s="54">
        <v>279018.261</v>
      </c>
      <c r="R90" s="69" t="s">
        <v>308</v>
      </c>
    </row>
    <row r="91" spans="1:18" ht="12" customHeight="1" x14ac:dyDescent="0.2">
      <c r="A91" s="70" t="s">
        <v>306</v>
      </c>
      <c r="D91" s="52" t="s">
        <v>307</v>
      </c>
      <c r="F91" s="55"/>
      <c r="G91" s="54">
        <v>430895.02400000003</v>
      </c>
      <c r="H91" s="54" t="s">
        <v>276</v>
      </c>
      <c r="I91" s="54">
        <v>5311.2049999999999</v>
      </c>
      <c r="J91" s="54" t="s">
        <v>276</v>
      </c>
      <c r="K91" s="54">
        <v>766.98599999999999</v>
      </c>
      <c r="L91" s="54">
        <v>2242.4119999999998</v>
      </c>
      <c r="M91" s="54">
        <v>1261.681</v>
      </c>
      <c r="N91" s="54">
        <v>451.702</v>
      </c>
      <c r="O91" s="54">
        <v>588.42399999999998</v>
      </c>
      <c r="P91" s="54">
        <v>39074.257000000005</v>
      </c>
      <c r="Q91" s="54">
        <v>386509.56200000003</v>
      </c>
      <c r="R91" s="69" t="s">
        <v>306</v>
      </c>
    </row>
    <row r="92" spans="1:18" ht="12" customHeight="1" x14ac:dyDescent="0.2">
      <c r="A92" s="70" t="s">
        <v>304</v>
      </c>
      <c r="D92" s="52" t="s">
        <v>305</v>
      </c>
      <c r="F92" s="55"/>
      <c r="G92" s="54">
        <v>86235.260999999999</v>
      </c>
      <c r="H92" s="54">
        <v>7362.7350000000006</v>
      </c>
      <c r="I92" s="54">
        <v>40446.36899999997</v>
      </c>
      <c r="J92" s="54">
        <v>11817.255000000014</v>
      </c>
      <c r="K92" s="54">
        <v>8155.8069999999962</v>
      </c>
      <c r="L92" s="54">
        <v>5393.9389999999985</v>
      </c>
      <c r="M92" s="54">
        <v>5465.8050000000021</v>
      </c>
      <c r="N92" s="54">
        <v>3947.9120000000003</v>
      </c>
      <c r="O92" s="54">
        <v>5665.6509999999998</v>
      </c>
      <c r="P92" s="54">
        <v>11062.353999999999</v>
      </c>
      <c r="Q92" s="54">
        <v>27363.803</v>
      </c>
      <c r="R92" s="69" t="s">
        <v>304</v>
      </c>
    </row>
    <row r="93" spans="1:18" ht="12" customHeight="1" x14ac:dyDescent="0.2">
      <c r="A93" s="70" t="s">
        <v>303</v>
      </c>
      <c r="D93" s="52" t="s">
        <v>291</v>
      </c>
      <c r="F93" s="55"/>
      <c r="G93" s="54">
        <v>3191.4069999999992</v>
      </c>
      <c r="H93" s="54">
        <v>1129.671</v>
      </c>
      <c r="I93" s="54">
        <v>437.07299999999987</v>
      </c>
      <c r="J93" s="54">
        <v>16.091000000000001</v>
      </c>
      <c r="K93" s="54">
        <v>231.33200000000002</v>
      </c>
      <c r="L93" s="54">
        <v>12.37</v>
      </c>
      <c r="M93" s="54">
        <v>99.477000000000004</v>
      </c>
      <c r="N93" s="54">
        <v>22.864999999999998</v>
      </c>
      <c r="O93" s="54">
        <v>54.938000000000002</v>
      </c>
      <c r="P93" s="54">
        <v>248.53899999999999</v>
      </c>
      <c r="Q93" s="54">
        <v>1376.1240000000003</v>
      </c>
      <c r="R93" s="69" t="s">
        <v>303</v>
      </c>
    </row>
    <row r="94" spans="1:18" ht="12" customHeight="1" x14ac:dyDescent="0.2">
      <c r="A94" s="70" t="s">
        <v>302</v>
      </c>
      <c r="D94" s="52" t="s">
        <v>221</v>
      </c>
      <c r="F94" s="55"/>
      <c r="G94" s="54">
        <v>39373.424999999945</v>
      </c>
      <c r="H94" s="54">
        <v>12393.032999999999</v>
      </c>
      <c r="I94" s="54">
        <v>3517.1669999999981</v>
      </c>
      <c r="J94" s="54">
        <v>660.63099999999986</v>
      </c>
      <c r="K94" s="54">
        <v>820.63799999999981</v>
      </c>
      <c r="L94" s="54">
        <v>597.93100000000004</v>
      </c>
      <c r="M94" s="54">
        <v>488.13</v>
      </c>
      <c r="N94" s="54">
        <v>251.43700000000001</v>
      </c>
      <c r="O94" s="54">
        <v>698.39999999999986</v>
      </c>
      <c r="P94" s="54">
        <v>209.31000000000003</v>
      </c>
      <c r="Q94" s="54">
        <v>23253.915000000001</v>
      </c>
      <c r="R94" s="69" t="s">
        <v>302</v>
      </c>
    </row>
    <row r="95" spans="1:18" ht="12" customHeight="1" x14ac:dyDescent="0.2">
      <c r="A95" s="70" t="s">
        <v>301</v>
      </c>
      <c r="C95" s="52" t="s">
        <v>108</v>
      </c>
      <c r="F95" s="55"/>
      <c r="G95" s="54">
        <v>89474.579000000012</v>
      </c>
      <c r="H95" s="54">
        <v>26279.184999999998</v>
      </c>
      <c r="I95" s="54">
        <v>3994.1050000000009</v>
      </c>
      <c r="J95" s="54">
        <v>603.322</v>
      </c>
      <c r="K95" s="54">
        <v>581.90099999999984</v>
      </c>
      <c r="L95" s="54">
        <v>452.69100000000003</v>
      </c>
      <c r="M95" s="54">
        <v>771.82500000000027</v>
      </c>
      <c r="N95" s="54">
        <v>298.55099999999993</v>
      </c>
      <c r="O95" s="54">
        <v>1285.8150000000001</v>
      </c>
      <c r="P95" s="54">
        <v>186.51999999999992</v>
      </c>
      <c r="Q95" s="54">
        <v>59014.769</v>
      </c>
      <c r="R95" s="69" t="s">
        <v>301</v>
      </c>
    </row>
    <row r="96" spans="1:18" ht="6.95" customHeight="1" x14ac:dyDescent="0.2">
      <c r="A96" s="70"/>
      <c r="F96" s="55"/>
      <c r="G96" s="54"/>
      <c r="H96" s="54"/>
      <c r="I96" s="54"/>
      <c r="J96" s="54"/>
      <c r="K96" s="54"/>
      <c r="L96" s="54"/>
      <c r="M96" s="54"/>
      <c r="N96" s="54"/>
      <c r="O96" s="54"/>
      <c r="P96" s="54"/>
      <c r="Q96" s="54"/>
      <c r="R96" s="69"/>
    </row>
    <row r="97" spans="1:20" ht="12" customHeight="1" x14ac:dyDescent="0.2">
      <c r="A97" s="70" t="s">
        <v>300</v>
      </c>
      <c r="B97" s="52" t="s">
        <v>109</v>
      </c>
      <c r="F97" s="55"/>
      <c r="G97" s="54">
        <v>4080349.9179999917</v>
      </c>
      <c r="H97" s="54">
        <v>1049408.44</v>
      </c>
      <c r="I97" s="54">
        <v>1484485.7300000077</v>
      </c>
      <c r="J97" s="54">
        <v>205902.32399999929</v>
      </c>
      <c r="K97" s="54">
        <v>254612.79300000015</v>
      </c>
      <c r="L97" s="54">
        <v>193342.65100000022</v>
      </c>
      <c r="M97" s="54">
        <v>272514.28399999993</v>
      </c>
      <c r="N97" s="54">
        <v>197790.31099999999</v>
      </c>
      <c r="O97" s="54">
        <v>360323.36700000003</v>
      </c>
      <c r="P97" s="54">
        <v>74574.072999999946</v>
      </c>
      <c r="Q97" s="54">
        <v>1471881.6749999993</v>
      </c>
      <c r="R97" s="69" t="s">
        <v>300</v>
      </c>
    </row>
    <row r="98" spans="1:20" ht="12" customHeight="1" x14ac:dyDescent="0.2">
      <c r="A98" s="70" t="s">
        <v>299</v>
      </c>
      <c r="B98" s="52" t="s">
        <v>89</v>
      </c>
      <c r="F98" s="55"/>
      <c r="G98" s="54">
        <v>517132.4589999998</v>
      </c>
      <c r="H98" s="54">
        <v>7362.7350000000006</v>
      </c>
      <c r="I98" s="54">
        <v>45758.405000000021</v>
      </c>
      <c r="J98" s="54">
        <v>11818.061000000014</v>
      </c>
      <c r="K98" s="54">
        <v>8922.8179999999975</v>
      </c>
      <c r="L98" s="54">
        <v>7636.3509999999997</v>
      </c>
      <c r="M98" s="54">
        <v>6727.4859999999999</v>
      </c>
      <c r="N98" s="54">
        <v>4399.6140000000014</v>
      </c>
      <c r="O98" s="54">
        <v>6254.0749999999998</v>
      </c>
      <c r="P98" s="54">
        <v>50136.618999999999</v>
      </c>
      <c r="Q98" s="54">
        <v>413874.69999999995</v>
      </c>
      <c r="R98" s="69" t="s">
        <v>299</v>
      </c>
    </row>
    <row r="99" spans="1:20" ht="6.95" customHeight="1" x14ac:dyDescent="0.2">
      <c r="A99" s="70"/>
      <c r="F99" s="55"/>
      <c r="G99" s="57"/>
      <c r="H99" s="57"/>
      <c r="I99" s="54"/>
      <c r="J99" s="57"/>
      <c r="K99" s="57"/>
      <c r="L99" s="57"/>
      <c r="M99" s="57"/>
      <c r="N99" s="57"/>
      <c r="O99" s="57"/>
      <c r="P99" s="57"/>
      <c r="Q99" s="57"/>
      <c r="R99" s="69"/>
    </row>
    <row r="100" spans="1:20" s="58" customFormat="1" ht="12" customHeight="1" x14ac:dyDescent="0.2">
      <c r="A100" s="73" t="s">
        <v>298</v>
      </c>
      <c r="B100" s="62" t="s">
        <v>110</v>
      </c>
      <c r="C100" s="62"/>
      <c r="D100" s="62"/>
      <c r="F100" s="61"/>
      <c r="G100" s="60">
        <v>3563217.4589999961</v>
      </c>
      <c r="H100" s="60">
        <v>1042045.7050000001</v>
      </c>
      <c r="I100" s="60">
        <v>1438727.3250000076</v>
      </c>
      <c r="J100" s="60">
        <v>194084.26299999931</v>
      </c>
      <c r="K100" s="60">
        <v>245689.97500000012</v>
      </c>
      <c r="L100" s="60">
        <v>185706.30000000022</v>
      </c>
      <c r="M100" s="60">
        <v>265786.79799999995</v>
      </c>
      <c r="N100" s="60">
        <v>193390.69699999999</v>
      </c>
      <c r="O100" s="60">
        <v>354069.29200000002</v>
      </c>
      <c r="P100" s="60">
        <v>24437.453999999947</v>
      </c>
      <c r="Q100" s="60">
        <v>1058006.9749999994</v>
      </c>
      <c r="R100" s="72" t="s">
        <v>298</v>
      </c>
    </row>
    <row r="101" spans="1:20" ht="21.95" customHeight="1" x14ac:dyDescent="0.2">
      <c r="A101" s="146" t="s">
        <v>91</v>
      </c>
      <c r="B101" s="146"/>
      <c r="C101" s="146"/>
      <c r="D101" s="146"/>
      <c r="E101" s="146"/>
      <c r="F101" s="146"/>
      <c r="G101" s="146"/>
      <c r="H101" s="146"/>
      <c r="I101" s="146"/>
      <c r="J101" s="146"/>
      <c r="K101" s="152" t="s">
        <v>91</v>
      </c>
      <c r="L101" s="152"/>
      <c r="M101" s="152"/>
      <c r="N101" s="152"/>
      <c r="O101" s="152"/>
      <c r="P101" s="152"/>
      <c r="Q101" s="152"/>
      <c r="R101" s="71"/>
      <c r="S101" s="71"/>
      <c r="T101" s="71"/>
    </row>
    <row r="102" spans="1:20" ht="12" customHeight="1" x14ac:dyDescent="0.2">
      <c r="A102" s="70" t="s">
        <v>297</v>
      </c>
      <c r="B102" s="52" t="s">
        <v>111</v>
      </c>
      <c r="F102" s="55"/>
      <c r="G102" s="54">
        <v>44653.218999999939</v>
      </c>
      <c r="H102" s="54">
        <v>4157.4639999999999</v>
      </c>
      <c r="I102" s="54">
        <v>37580.822000000022</v>
      </c>
      <c r="J102" s="54">
        <v>6896.0230000000001</v>
      </c>
      <c r="K102" s="54">
        <v>9138.1649999999936</v>
      </c>
      <c r="L102" s="54">
        <v>4640.4640000000027</v>
      </c>
      <c r="M102" s="54">
        <v>6347.85</v>
      </c>
      <c r="N102" s="54">
        <v>3350.6790000000005</v>
      </c>
      <c r="O102" s="54">
        <v>7207.6409999999987</v>
      </c>
      <c r="P102" s="54">
        <v>509.79799999999994</v>
      </c>
      <c r="Q102" s="54">
        <v>2405.1349999999998</v>
      </c>
      <c r="R102" s="69" t="s">
        <v>297</v>
      </c>
    </row>
    <row r="103" spans="1:20" ht="12" customHeight="1" x14ac:dyDescent="0.2">
      <c r="A103" s="70" t="s">
        <v>296</v>
      </c>
      <c r="B103" s="52" t="s">
        <v>95</v>
      </c>
      <c r="F103" s="55"/>
      <c r="G103" s="54">
        <v>141473.71599999987</v>
      </c>
      <c r="H103" s="54">
        <v>25972.978999999999</v>
      </c>
      <c r="I103" s="54">
        <v>81792.159999999989</v>
      </c>
      <c r="J103" s="54">
        <v>11669.021999999992</v>
      </c>
      <c r="K103" s="54">
        <v>14765.252999999997</v>
      </c>
      <c r="L103" s="54">
        <v>13631.600999999999</v>
      </c>
      <c r="M103" s="54">
        <v>13256.814000000002</v>
      </c>
      <c r="N103" s="54">
        <v>11580.337</v>
      </c>
      <c r="O103" s="54">
        <v>16889.133000000002</v>
      </c>
      <c r="P103" s="54">
        <v>395.87299999999999</v>
      </c>
      <c r="Q103" s="54">
        <v>33312.704000000005</v>
      </c>
      <c r="R103" s="69" t="s">
        <v>296</v>
      </c>
    </row>
    <row r="104" spans="1:20" ht="12" customHeight="1" x14ac:dyDescent="0.2">
      <c r="A104" s="70" t="s">
        <v>295</v>
      </c>
      <c r="C104" s="52" t="s">
        <v>107</v>
      </c>
      <c r="F104" s="55"/>
      <c r="G104" s="54">
        <v>134631.0970000001</v>
      </c>
      <c r="H104" s="54">
        <v>23549.436000000002</v>
      </c>
      <c r="I104" s="54">
        <v>78110.417999999991</v>
      </c>
      <c r="J104" s="54">
        <v>11247.534999999993</v>
      </c>
      <c r="K104" s="54">
        <v>14528.821999999998</v>
      </c>
      <c r="L104" s="54">
        <v>12855.791999999998</v>
      </c>
      <c r="M104" s="54">
        <v>12852.512000000001</v>
      </c>
      <c r="N104" s="54">
        <v>10859.86</v>
      </c>
      <c r="O104" s="54">
        <v>15765.897000000001</v>
      </c>
      <c r="P104" s="54">
        <v>393.97300000000001</v>
      </c>
      <c r="Q104" s="54">
        <v>32577.27</v>
      </c>
      <c r="R104" s="69" t="s">
        <v>295</v>
      </c>
    </row>
    <row r="105" spans="1:20" ht="12" customHeight="1" x14ac:dyDescent="0.2">
      <c r="A105" s="70" t="s">
        <v>294</v>
      </c>
      <c r="D105" s="74" t="s">
        <v>220</v>
      </c>
      <c r="F105" s="55"/>
      <c r="G105" s="54">
        <v>755.62199999999996</v>
      </c>
      <c r="H105" s="54">
        <v>91.347999999999999</v>
      </c>
      <c r="I105" s="54">
        <v>555.87899999999991</v>
      </c>
      <c r="J105" s="54">
        <v>52.789000000000001</v>
      </c>
      <c r="K105" s="54">
        <v>89.734999999999999</v>
      </c>
      <c r="L105" s="54">
        <v>19.997</v>
      </c>
      <c r="M105" s="54">
        <v>168.96199999999999</v>
      </c>
      <c r="N105" s="54">
        <v>10.977</v>
      </c>
      <c r="O105" s="54">
        <v>213.41900000000001</v>
      </c>
      <c r="P105" s="54">
        <v>49.741999999999997</v>
      </c>
      <c r="Q105" s="54">
        <v>58.652999999999999</v>
      </c>
      <c r="R105" s="69" t="s">
        <v>294</v>
      </c>
    </row>
    <row r="106" spans="1:20" ht="12" customHeight="1" x14ac:dyDescent="0.2">
      <c r="A106" s="70" t="s">
        <v>293</v>
      </c>
      <c r="D106" s="52" t="s">
        <v>141</v>
      </c>
      <c r="F106" s="55"/>
      <c r="G106" s="54">
        <v>129975.34999999999</v>
      </c>
      <c r="H106" s="54">
        <v>23458.088000000003</v>
      </c>
      <c r="I106" s="54">
        <v>75397.816999999995</v>
      </c>
      <c r="J106" s="54">
        <v>10740.937999999998</v>
      </c>
      <c r="K106" s="54">
        <v>13776.067000000001</v>
      </c>
      <c r="L106" s="54">
        <v>12388.672999999999</v>
      </c>
      <c r="M106" s="54">
        <v>12618.175999999998</v>
      </c>
      <c r="N106" s="54">
        <v>10593.011</v>
      </c>
      <c r="O106" s="54">
        <v>15280.951999999999</v>
      </c>
      <c r="P106" s="54">
        <v>239.04</v>
      </c>
      <c r="Q106" s="54">
        <v>30880.404999999999</v>
      </c>
      <c r="R106" s="69" t="s">
        <v>293</v>
      </c>
    </row>
    <row r="107" spans="1:20" ht="12" customHeight="1" x14ac:dyDescent="0.2">
      <c r="A107" s="70" t="s">
        <v>292</v>
      </c>
      <c r="D107" s="52" t="s">
        <v>142</v>
      </c>
      <c r="F107" s="55"/>
      <c r="G107" s="54">
        <v>3343.7190000000005</v>
      </c>
      <c r="H107" s="54" t="s">
        <v>276</v>
      </c>
      <c r="I107" s="54">
        <v>1957.3940000000002</v>
      </c>
      <c r="J107" s="54">
        <v>435.78900000000004</v>
      </c>
      <c r="K107" s="54">
        <v>658.73099999999999</v>
      </c>
      <c r="L107" s="54">
        <v>440.30900000000003</v>
      </c>
      <c r="M107" s="54">
        <v>51.835000000000001</v>
      </c>
      <c r="N107" s="54">
        <v>100</v>
      </c>
      <c r="O107" s="54">
        <v>270.73</v>
      </c>
      <c r="P107" s="54">
        <v>105.191</v>
      </c>
      <c r="Q107" s="54">
        <v>1281.134</v>
      </c>
      <c r="R107" s="69" t="s">
        <v>292</v>
      </c>
    </row>
    <row r="108" spans="1:20" ht="12" customHeight="1" x14ac:dyDescent="0.2">
      <c r="A108" s="70" t="s">
        <v>290</v>
      </c>
      <c r="D108" s="52" t="s">
        <v>291</v>
      </c>
      <c r="F108" s="55"/>
      <c r="G108" s="54">
        <v>208.86799999999999</v>
      </c>
      <c r="H108" s="54" t="s">
        <v>276</v>
      </c>
      <c r="I108" s="54">
        <v>198.53200000000001</v>
      </c>
      <c r="J108" s="54">
        <v>18.019000000000002</v>
      </c>
      <c r="K108" s="54">
        <v>4.2889999999999997</v>
      </c>
      <c r="L108" s="54">
        <v>6.8129999999999997</v>
      </c>
      <c r="M108" s="54">
        <v>13.539000000000001</v>
      </c>
      <c r="N108" s="54">
        <v>155.87200000000001</v>
      </c>
      <c r="O108" s="54" t="s">
        <v>276</v>
      </c>
      <c r="P108" s="54" t="s">
        <v>276</v>
      </c>
      <c r="Q108" s="54">
        <v>10.336</v>
      </c>
      <c r="R108" s="69" t="s">
        <v>290</v>
      </c>
    </row>
    <row r="109" spans="1:20" ht="12" customHeight="1" x14ac:dyDescent="0.2">
      <c r="A109" s="70" t="s">
        <v>289</v>
      </c>
      <c r="D109" s="52" t="s">
        <v>221</v>
      </c>
      <c r="F109" s="55"/>
      <c r="G109" s="54">
        <v>347.53800000000001</v>
      </c>
      <c r="H109" s="54" t="s">
        <v>276</v>
      </c>
      <c r="I109" s="54">
        <v>0.79600000000000004</v>
      </c>
      <c r="J109" s="54" t="s">
        <v>276</v>
      </c>
      <c r="K109" s="54" t="s">
        <v>276</v>
      </c>
      <c r="L109" s="54" t="s">
        <v>276</v>
      </c>
      <c r="M109" s="54" t="s">
        <v>276</v>
      </c>
      <c r="N109" s="54" t="s">
        <v>276</v>
      </c>
      <c r="O109" s="54">
        <v>0.79600000000000004</v>
      </c>
      <c r="P109" s="54" t="s">
        <v>276</v>
      </c>
      <c r="Q109" s="54">
        <v>346.74200000000002</v>
      </c>
      <c r="R109" s="69" t="s">
        <v>289</v>
      </c>
    </row>
    <row r="110" spans="1:20" ht="12" customHeight="1" x14ac:dyDescent="0.2">
      <c r="A110" s="70" t="s">
        <v>288</v>
      </c>
      <c r="C110" s="52" t="s">
        <v>108</v>
      </c>
      <c r="F110" s="55"/>
      <c r="G110" s="54">
        <v>6842.6190000000024</v>
      </c>
      <c r="H110" s="54">
        <v>2423.5429999999997</v>
      </c>
      <c r="I110" s="54">
        <v>3681.742000000002</v>
      </c>
      <c r="J110" s="54">
        <v>421.48700000000008</v>
      </c>
      <c r="K110" s="54">
        <v>236.43099999999995</v>
      </c>
      <c r="L110" s="54">
        <v>775.80900000000008</v>
      </c>
      <c r="M110" s="54">
        <v>404.30200000000002</v>
      </c>
      <c r="N110" s="54">
        <v>720.47699999999986</v>
      </c>
      <c r="O110" s="54">
        <v>1123.2360000000001</v>
      </c>
      <c r="P110" s="54">
        <v>1.9</v>
      </c>
      <c r="Q110" s="54">
        <v>735.43400000000008</v>
      </c>
      <c r="R110" s="69" t="s">
        <v>288</v>
      </c>
    </row>
    <row r="111" spans="1:20" ht="12" customHeight="1" x14ac:dyDescent="0.2">
      <c r="A111" s="70" t="s">
        <v>287</v>
      </c>
      <c r="B111" s="52" t="s">
        <v>143</v>
      </c>
      <c r="F111" s="55"/>
      <c r="G111" s="54">
        <v>16416.874999999993</v>
      </c>
      <c r="H111" s="54">
        <v>1349.365</v>
      </c>
      <c r="I111" s="54">
        <v>14684.021000000001</v>
      </c>
      <c r="J111" s="54">
        <v>2552.5749999999998</v>
      </c>
      <c r="K111" s="54">
        <v>2772.076</v>
      </c>
      <c r="L111" s="54">
        <v>1888.5120000000004</v>
      </c>
      <c r="M111" s="54">
        <v>3230.4739999999993</v>
      </c>
      <c r="N111" s="54">
        <v>2971.4209999999998</v>
      </c>
      <c r="O111" s="54">
        <v>1268.963</v>
      </c>
      <c r="P111" s="54">
        <v>295.14699999999999</v>
      </c>
      <c r="Q111" s="54">
        <v>88.341999999999999</v>
      </c>
      <c r="R111" s="69" t="s">
        <v>287</v>
      </c>
    </row>
    <row r="112" spans="1:20" ht="12" customHeight="1" x14ac:dyDescent="0.2">
      <c r="A112" s="70" t="s">
        <v>286</v>
      </c>
      <c r="B112" s="52" t="s">
        <v>208</v>
      </c>
      <c r="F112" s="55"/>
      <c r="G112" s="54">
        <v>5219.9710000000014</v>
      </c>
      <c r="H112" s="54">
        <v>644.904</v>
      </c>
      <c r="I112" s="54">
        <v>4263.8740000000007</v>
      </c>
      <c r="J112" s="54">
        <v>0.14599999999999999</v>
      </c>
      <c r="K112" s="54">
        <v>98.106999999999999</v>
      </c>
      <c r="L112" s="54">
        <v>91.459000000000003</v>
      </c>
      <c r="M112" s="54">
        <v>20</v>
      </c>
      <c r="N112" s="54">
        <v>1020.5219999999999</v>
      </c>
      <c r="O112" s="54">
        <v>3033.64</v>
      </c>
      <c r="P112" s="54" t="s">
        <v>276</v>
      </c>
      <c r="Q112" s="54">
        <v>311.19299999999998</v>
      </c>
      <c r="R112" s="69" t="s">
        <v>286</v>
      </c>
    </row>
    <row r="113" spans="1:20" ht="12" customHeight="1" x14ac:dyDescent="0.2">
      <c r="A113" s="70" t="s">
        <v>285</v>
      </c>
      <c r="B113" s="52" t="s">
        <v>112</v>
      </c>
      <c r="F113" s="55"/>
      <c r="G113" s="54">
        <v>22.995999999999999</v>
      </c>
      <c r="H113" s="54" t="s">
        <v>276</v>
      </c>
      <c r="I113" s="54">
        <v>22.995999999999999</v>
      </c>
      <c r="J113" s="54" t="s">
        <v>276</v>
      </c>
      <c r="K113" s="54" t="s">
        <v>276</v>
      </c>
      <c r="L113" s="54" t="s">
        <v>276</v>
      </c>
      <c r="M113" s="54" t="s">
        <v>276</v>
      </c>
      <c r="N113" s="54" t="s">
        <v>276</v>
      </c>
      <c r="O113" s="54">
        <v>22.995999999999999</v>
      </c>
      <c r="P113" s="54" t="s">
        <v>276</v>
      </c>
      <c r="Q113" s="54" t="s">
        <v>276</v>
      </c>
      <c r="R113" s="69" t="s">
        <v>285</v>
      </c>
    </row>
    <row r="114" spans="1:20" ht="6.95" customHeight="1" x14ac:dyDescent="0.2">
      <c r="A114" s="70"/>
      <c r="F114" s="55"/>
      <c r="G114" s="54"/>
      <c r="H114" s="54"/>
      <c r="I114" s="54"/>
      <c r="J114" s="54"/>
      <c r="K114" s="54"/>
      <c r="L114" s="54"/>
      <c r="M114" s="54"/>
      <c r="N114" s="54"/>
      <c r="O114" s="54"/>
      <c r="P114" s="54"/>
      <c r="Q114" s="54"/>
      <c r="R114" s="69"/>
    </row>
    <row r="115" spans="1:20" ht="12" customHeight="1" x14ac:dyDescent="0.2">
      <c r="A115" s="70" t="s">
        <v>284</v>
      </c>
      <c r="B115" s="52" t="s">
        <v>113</v>
      </c>
      <c r="F115" s="55"/>
      <c r="G115" s="54">
        <v>207786.77699999989</v>
      </c>
      <c r="H115" s="54">
        <v>32124.712</v>
      </c>
      <c r="I115" s="54">
        <v>138343.87299999988</v>
      </c>
      <c r="J115" s="54">
        <v>21117.76600000004</v>
      </c>
      <c r="K115" s="54">
        <v>26773.601000000021</v>
      </c>
      <c r="L115" s="54">
        <v>20252.035999999993</v>
      </c>
      <c r="M115" s="54">
        <v>22855.137999999992</v>
      </c>
      <c r="N115" s="54">
        <v>18922.958999999999</v>
      </c>
      <c r="O115" s="54">
        <v>28422.373</v>
      </c>
      <c r="P115" s="54">
        <v>1200.8179999999998</v>
      </c>
      <c r="Q115" s="54">
        <v>36117.373999999996</v>
      </c>
      <c r="R115" s="69" t="s">
        <v>284</v>
      </c>
    </row>
    <row r="116" spans="1:20" ht="12" customHeight="1" x14ac:dyDescent="0.2">
      <c r="A116" s="70" t="s">
        <v>283</v>
      </c>
      <c r="B116" s="52" t="s">
        <v>89</v>
      </c>
      <c r="F116" s="55"/>
      <c r="G116" s="54">
        <v>4044.9229999999998</v>
      </c>
      <c r="H116" s="54" t="s">
        <v>276</v>
      </c>
      <c r="I116" s="54">
        <v>2658.598</v>
      </c>
      <c r="J116" s="54">
        <v>435.78900000000004</v>
      </c>
      <c r="K116" s="54">
        <v>658.73099999999999</v>
      </c>
      <c r="L116" s="54">
        <v>440.30900000000003</v>
      </c>
      <c r="M116" s="54">
        <v>51.835000000000001</v>
      </c>
      <c r="N116" s="54">
        <v>383.74299999999999</v>
      </c>
      <c r="O116" s="54">
        <v>688.19100000000003</v>
      </c>
      <c r="P116" s="54">
        <v>105.191</v>
      </c>
      <c r="Q116" s="54">
        <v>1281.134</v>
      </c>
      <c r="R116" s="69" t="s">
        <v>283</v>
      </c>
    </row>
    <row r="117" spans="1:20" ht="6.95" customHeight="1" x14ac:dyDescent="0.2">
      <c r="A117" s="70"/>
      <c r="F117" s="55"/>
      <c r="G117" s="57"/>
      <c r="H117" s="57"/>
      <c r="I117" s="54"/>
      <c r="J117" s="57"/>
      <c r="K117" s="57"/>
      <c r="L117" s="57"/>
      <c r="M117" s="57"/>
      <c r="N117" s="57"/>
      <c r="O117" s="57"/>
      <c r="P117" s="57"/>
      <c r="Q117" s="57"/>
      <c r="R117" s="69"/>
    </row>
    <row r="118" spans="1:20" s="58" customFormat="1" ht="12" customHeight="1" x14ac:dyDescent="0.2">
      <c r="A118" s="73" t="s">
        <v>282</v>
      </c>
      <c r="B118" s="62" t="s">
        <v>114</v>
      </c>
      <c r="C118" s="62"/>
      <c r="D118" s="62"/>
      <c r="F118" s="61"/>
      <c r="G118" s="60">
        <v>203741.85399999988</v>
      </c>
      <c r="H118" s="60">
        <v>32124.712</v>
      </c>
      <c r="I118" s="60">
        <v>135685.27499999988</v>
      </c>
      <c r="J118" s="60">
        <v>20681.977000000039</v>
      </c>
      <c r="K118" s="60">
        <v>26114.870000000021</v>
      </c>
      <c r="L118" s="60">
        <v>19811.726999999992</v>
      </c>
      <c r="M118" s="60">
        <v>22803.302999999993</v>
      </c>
      <c r="N118" s="60">
        <v>18539.216</v>
      </c>
      <c r="O118" s="60">
        <v>27734.182000000001</v>
      </c>
      <c r="P118" s="60">
        <v>1095.6269999999997</v>
      </c>
      <c r="Q118" s="60">
        <v>34836.239999999998</v>
      </c>
      <c r="R118" s="72" t="s">
        <v>282</v>
      </c>
    </row>
    <row r="119" spans="1:20" ht="6.95" customHeight="1" x14ac:dyDescent="0.2">
      <c r="A119" s="70"/>
      <c r="F119" s="55"/>
      <c r="G119" s="60"/>
      <c r="H119" s="60"/>
      <c r="I119" s="54"/>
      <c r="J119" s="60"/>
      <c r="K119" s="60"/>
      <c r="L119" s="60"/>
      <c r="M119" s="60"/>
      <c r="N119" s="60"/>
      <c r="O119" s="60"/>
      <c r="P119" s="60"/>
      <c r="Q119" s="60"/>
      <c r="R119" s="69"/>
    </row>
    <row r="120" spans="1:20" s="58" customFormat="1" ht="12" customHeight="1" x14ac:dyDescent="0.2">
      <c r="A120" s="73" t="s">
        <v>280</v>
      </c>
      <c r="B120" s="62" t="s">
        <v>281</v>
      </c>
      <c r="C120" s="62"/>
      <c r="D120" s="62"/>
      <c r="F120" s="61"/>
      <c r="G120" s="60">
        <v>3766959.3129999992</v>
      </c>
      <c r="H120" s="60">
        <v>1074170.4170000006</v>
      </c>
      <c r="I120" s="60">
        <v>1574412.6000000054</v>
      </c>
      <c r="J120" s="60">
        <v>214766.23999999923</v>
      </c>
      <c r="K120" s="60">
        <v>271804.8450000002</v>
      </c>
      <c r="L120" s="60">
        <v>205518.02700000018</v>
      </c>
      <c r="M120" s="60">
        <v>288590.10099999979</v>
      </c>
      <c r="N120" s="60">
        <v>211929.91299999994</v>
      </c>
      <c r="O120" s="60">
        <v>381803.4740000001</v>
      </c>
      <c r="P120" s="60">
        <v>25533.08099999994</v>
      </c>
      <c r="Q120" s="60">
        <v>1092843.2150000001</v>
      </c>
      <c r="R120" s="72" t="s">
        <v>280</v>
      </c>
    </row>
    <row r="121" spans="1:20" ht="12" customHeight="1" x14ac:dyDescent="0.2">
      <c r="A121" s="70" t="s">
        <v>279</v>
      </c>
      <c r="B121" s="52" t="s">
        <v>144</v>
      </c>
      <c r="F121" s="55"/>
      <c r="G121" s="54">
        <v>34087.861000026111</v>
      </c>
      <c r="H121" s="54">
        <v>10014.160999998916</v>
      </c>
      <c r="I121" s="54">
        <v>30752.581000008387</v>
      </c>
      <c r="J121" s="54">
        <v>10568.592000000965</v>
      </c>
      <c r="K121" s="54">
        <v>5665.5649999997695</v>
      </c>
      <c r="L121" s="54">
        <v>14793.516999999789</v>
      </c>
      <c r="M121" s="54" t="s">
        <v>276</v>
      </c>
      <c r="N121" s="54">
        <v>5637.0490000000573</v>
      </c>
      <c r="O121" s="54" t="s">
        <v>276</v>
      </c>
      <c r="P121" s="54" t="s">
        <v>276</v>
      </c>
      <c r="Q121" s="54" t="s">
        <v>276</v>
      </c>
      <c r="R121" s="69" t="s">
        <v>279</v>
      </c>
    </row>
    <row r="122" spans="1:20" ht="21.95" customHeight="1" x14ac:dyDescent="0.2">
      <c r="A122" s="146" t="s">
        <v>127</v>
      </c>
      <c r="B122" s="146"/>
      <c r="C122" s="146"/>
      <c r="D122" s="146"/>
      <c r="E122" s="146"/>
      <c r="F122" s="146"/>
      <c r="G122" s="146"/>
      <c r="H122" s="146"/>
      <c r="I122" s="146"/>
      <c r="J122" s="146"/>
      <c r="K122" s="152" t="s">
        <v>127</v>
      </c>
      <c r="L122" s="152"/>
      <c r="M122" s="152"/>
      <c r="N122" s="152"/>
      <c r="O122" s="152"/>
      <c r="P122" s="152"/>
      <c r="Q122" s="152"/>
      <c r="R122" s="71"/>
      <c r="S122" s="71"/>
      <c r="T122" s="71"/>
    </row>
    <row r="123" spans="1:20" ht="12" customHeight="1" x14ac:dyDescent="0.2">
      <c r="A123" s="70" t="s">
        <v>278</v>
      </c>
      <c r="B123" s="52" t="s">
        <v>145</v>
      </c>
      <c r="F123" s="55"/>
      <c r="G123" s="54">
        <v>71531.135999999984</v>
      </c>
      <c r="H123" s="54">
        <v>14690.985999999999</v>
      </c>
      <c r="I123" s="54">
        <v>41206.325999999972</v>
      </c>
      <c r="J123" s="54">
        <v>3135.65</v>
      </c>
      <c r="K123" s="54">
        <v>5148.6939999999995</v>
      </c>
      <c r="L123" s="54">
        <v>2613.4269999999997</v>
      </c>
      <c r="M123" s="54">
        <v>7876.8379999999997</v>
      </c>
      <c r="N123" s="54">
        <v>12623.62</v>
      </c>
      <c r="O123" s="54">
        <v>9808.0969999999998</v>
      </c>
      <c r="P123" s="54">
        <v>77.963999999999999</v>
      </c>
      <c r="Q123" s="54">
        <v>15555.86</v>
      </c>
      <c r="R123" s="69" t="s">
        <v>278</v>
      </c>
    </row>
    <row r="124" spans="1:20" ht="12" customHeight="1" x14ac:dyDescent="0.2">
      <c r="A124" s="70" t="s">
        <v>277</v>
      </c>
      <c r="C124" s="52" t="s">
        <v>129</v>
      </c>
      <c r="F124" s="55"/>
      <c r="G124" s="54">
        <v>71531.135999999984</v>
      </c>
      <c r="H124" s="54">
        <v>14690.985999999999</v>
      </c>
      <c r="I124" s="54">
        <v>41206.325999999972</v>
      </c>
      <c r="J124" s="54">
        <v>3135.65</v>
      </c>
      <c r="K124" s="54">
        <v>5148.6939999999995</v>
      </c>
      <c r="L124" s="54">
        <v>2613.4269999999997</v>
      </c>
      <c r="M124" s="54">
        <v>7876.8379999999997</v>
      </c>
      <c r="N124" s="54">
        <v>12623.62</v>
      </c>
      <c r="O124" s="54">
        <v>9808.0969999999998</v>
      </c>
      <c r="P124" s="54">
        <v>77.963999999999999</v>
      </c>
      <c r="Q124" s="54">
        <v>15555.86</v>
      </c>
      <c r="R124" s="69" t="s">
        <v>277</v>
      </c>
    </row>
    <row r="125" spans="1:20" ht="12" customHeight="1" x14ac:dyDescent="0.2">
      <c r="A125" s="70" t="s">
        <v>275</v>
      </c>
      <c r="C125" s="52" t="s">
        <v>130</v>
      </c>
      <c r="F125" s="55"/>
      <c r="G125" s="54" t="s">
        <v>276</v>
      </c>
      <c r="H125" s="54" t="s">
        <v>276</v>
      </c>
      <c r="I125" s="54" t="s">
        <v>276</v>
      </c>
      <c r="J125" s="54" t="s">
        <v>276</v>
      </c>
      <c r="K125" s="54" t="s">
        <v>276</v>
      </c>
      <c r="L125" s="54" t="s">
        <v>276</v>
      </c>
      <c r="M125" s="54" t="s">
        <v>276</v>
      </c>
      <c r="N125" s="54" t="s">
        <v>276</v>
      </c>
      <c r="O125" s="54" t="s">
        <v>276</v>
      </c>
      <c r="P125" s="54" t="s">
        <v>276</v>
      </c>
      <c r="Q125" s="54" t="s">
        <v>276</v>
      </c>
      <c r="R125" s="69" t="s">
        <v>275</v>
      </c>
    </row>
    <row r="126" spans="1:20" ht="18" customHeight="1" x14ac:dyDescent="0.2">
      <c r="A126" s="68"/>
    </row>
  </sheetData>
  <mergeCells count="44">
    <mergeCell ref="P66:P70"/>
    <mergeCell ref="Q66:Q70"/>
    <mergeCell ref="R66:R70"/>
    <mergeCell ref="I67:I70"/>
    <mergeCell ref="J68:J70"/>
    <mergeCell ref="K68:K70"/>
    <mergeCell ref="L68:L70"/>
    <mergeCell ref="M68:M70"/>
    <mergeCell ref="N68:N70"/>
    <mergeCell ref="O68:O70"/>
    <mergeCell ref="P3:P7"/>
    <mergeCell ref="Q3:Q7"/>
    <mergeCell ref="B3:F7"/>
    <mergeCell ref="R3:R7"/>
    <mergeCell ref="I4:I7"/>
    <mergeCell ref="J5:J7"/>
    <mergeCell ref="K5:K7"/>
    <mergeCell ref="L5:L7"/>
    <mergeCell ref="M5:M7"/>
    <mergeCell ref="N5:N7"/>
    <mergeCell ref="O5:O7"/>
    <mergeCell ref="A66:A70"/>
    <mergeCell ref="E66:E70"/>
    <mergeCell ref="G66:G70"/>
    <mergeCell ref="H66:H70"/>
    <mergeCell ref="A3:A7"/>
    <mergeCell ref="G3:G7"/>
    <mergeCell ref="H3:H7"/>
    <mergeCell ref="K8:Q8"/>
    <mergeCell ref="A122:J122"/>
    <mergeCell ref="A1:J1"/>
    <mergeCell ref="A64:J64"/>
    <mergeCell ref="A8:J8"/>
    <mergeCell ref="A35:J35"/>
    <mergeCell ref="A57:J57"/>
    <mergeCell ref="I3:J3"/>
    <mergeCell ref="I66:J66"/>
    <mergeCell ref="K35:Q35"/>
    <mergeCell ref="K71:Q71"/>
    <mergeCell ref="A71:J71"/>
    <mergeCell ref="K122:Q122"/>
    <mergeCell ref="K57:Q57"/>
    <mergeCell ref="K101:Q101"/>
    <mergeCell ref="A101:J101"/>
  </mergeCells>
  <pageMargins left="0.78740157480314965" right="0.78740157480314965" top="0.59055118110236227" bottom="0.51181102362204722" header="0.27559055118110237" footer="0.51181102362204722"/>
  <pageSetup paperSize="9" firstPageNumber="12" pageOrder="overThenDown" orientation="portrait" useFirstPageNumber="1" verticalDpi="300" r:id="rId1"/>
  <headerFooter alignWithMargins="0">
    <oddHeader>&amp;C&amp;8- &amp;P -</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26"/>
  <sheetViews>
    <sheetView workbookViewId="0">
      <selection sqref="A1:J1"/>
    </sheetView>
  </sheetViews>
  <sheetFormatPr baseColWidth="10" defaultRowHeight="11.25" x14ac:dyDescent="0.2"/>
  <cols>
    <col min="1" max="1" width="3.28515625" style="52" customWidth="1"/>
    <col min="2" max="4" width="1" style="52" customWidth="1"/>
    <col min="5" max="5" width="26.28515625" style="51" customWidth="1"/>
    <col min="6" max="6" width="13.28515625" style="51" customWidth="1"/>
    <col min="7" max="17" width="10.28515625" style="51" customWidth="1"/>
    <col min="18" max="18" width="3.28515625" style="51" customWidth="1"/>
    <col min="19" max="16384" width="11.42578125" style="51"/>
  </cols>
  <sheetData>
    <row r="1" spans="1:20" ht="12" customHeight="1" x14ac:dyDescent="0.2">
      <c r="A1" s="153" t="s">
        <v>405</v>
      </c>
      <c r="B1" s="153"/>
      <c r="C1" s="153"/>
      <c r="D1" s="153"/>
      <c r="E1" s="153"/>
      <c r="F1" s="153"/>
      <c r="G1" s="153"/>
      <c r="H1" s="153"/>
      <c r="I1" s="153"/>
      <c r="J1" s="153"/>
      <c r="K1" s="90" t="s">
        <v>1</v>
      </c>
      <c r="L1" s="90"/>
      <c r="M1" s="90"/>
      <c r="N1" s="90"/>
      <c r="O1" s="90"/>
      <c r="P1" s="90"/>
      <c r="Q1" s="90"/>
      <c r="R1" s="90"/>
      <c r="S1" s="90"/>
      <c r="T1" s="90"/>
    </row>
    <row r="2" spans="1:20" ht="15.95" customHeight="1" thickBot="1" x14ac:dyDescent="0.25">
      <c r="A2" s="85"/>
      <c r="B2" s="85"/>
      <c r="C2" s="85"/>
      <c r="D2" s="85"/>
      <c r="E2" s="85"/>
      <c r="F2" s="85"/>
      <c r="G2" s="85"/>
      <c r="H2" s="85"/>
      <c r="I2" s="85"/>
      <c r="J2" s="85"/>
      <c r="K2" s="84"/>
      <c r="L2" s="84"/>
      <c r="M2" s="84"/>
      <c r="N2" s="84"/>
      <c r="O2" s="84"/>
      <c r="P2" s="84"/>
      <c r="Q2" s="84"/>
      <c r="R2" s="84"/>
    </row>
    <row r="3" spans="1:20" ht="15" customHeight="1" x14ac:dyDescent="0.2">
      <c r="A3" s="157" t="s">
        <v>337</v>
      </c>
      <c r="B3" s="166" t="s">
        <v>83</v>
      </c>
      <c r="C3" s="134"/>
      <c r="D3" s="134"/>
      <c r="E3" s="134"/>
      <c r="F3" s="135"/>
      <c r="G3" s="162" t="s">
        <v>343</v>
      </c>
      <c r="H3" s="128" t="s">
        <v>342</v>
      </c>
      <c r="I3" s="155" t="s">
        <v>341</v>
      </c>
      <c r="J3" s="156"/>
      <c r="K3" s="83" t="s">
        <v>340</v>
      </c>
      <c r="L3" s="83"/>
      <c r="M3" s="83"/>
      <c r="N3" s="83"/>
      <c r="O3" s="82"/>
      <c r="P3" s="128" t="s">
        <v>339</v>
      </c>
      <c r="Q3" s="128" t="s">
        <v>338</v>
      </c>
      <c r="R3" s="166" t="s">
        <v>337</v>
      </c>
    </row>
    <row r="4" spans="1:20" ht="15" customHeight="1" x14ac:dyDescent="0.2">
      <c r="A4" s="158"/>
      <c r="B4" s="167"/>
      <c r="C4" s="136"/>
      <c r="D4" s="136"/>
      <c r="E4" s="136"/>
      <c r="F4" s="137"/>
      <c r="G4" s="163"/>
      <c r="H4" s="129"/>
      <c r="I4" s="171" t="s">
        <v>336</v>
      </c>
      <c r="J4" s="81" t="s">
        <v>264</v>
      </c>
      <c r="K4" s="80" t="s">
        <v>335</v>
      </c>
      <c r="L4" s="79"/>
      <c r="M4" s="79"/>
      <c r="N4" s="79"/>
      <c r="O4" s="78"/>
      <c r="P4" s="129"/>
      <c r="Q4" s="129"/>
      <c r="R4" s="169"/>
    </row>
    <row r="5" spans="1:20" ht="15" customHeight="1" x14ac:dyDescent="0.2">
      <c r="A5" s="158"/>
      <c r="B5" s="167"/>
      <c r="C5" s="136"/>
      <c r="D5" s="136"/>
      <c r="E5" s="136"/>
      <c r="F5" s="137"/>
      <c r="G5" s="163"/>
      <c r="H5" s="129"/>
      <c r="I5" s="129"/>
      <c r="J5" s="172" t="s">
        <v>334</v>
      </c>
      <c r="K5" s="173" t="s">
        <v>402</v>
      </c>
      <c r="L5" s="174" t="s">
        <v>401</v>
      </c>
      <c r="M5" s="174" t="s">
        <v>400</v>
      </c>
      <c r="N5" s="174" t="s">
        <v>399</v>
      </c>
      <c r="O5" s="174" t="s">
        <v>398</v>
      </c>
      <c r="P5" s="129"/>
      <c r="Q5" s="129"/>
      <c r="R5" s="169"/>
    </row>
    <row r="6" spans="1:20" ht="15" customHeight="1" x14ac:dyDescent="0.2">
      <c r="A6" s="158"/>
      <c r="B6" s="167"/>
      <c r="C6" s="136"/>
      <c r="D6" s="136"/>
      <c r="E6" s="136"/>
      <c r="F6" s="137"/>
      <c r="G6" s="163"/>
      <c r="H6" s="129"/>
      <c r="I6" s="129"/>
      <c r="J6" s="169"/>
      <c r="K6" s="158"/>
      <c r="L6" s="129"/>
      <c r="M6" s="129"/>
      <c r="N6" s="129"/>
      <c r="O6" s="129"/>
      <c r="P6" s="129"/>
      <c r="Q6" s="129"/>
      <c r="R6" s="169"/>
    </row>
    <row r="7" spans="1:20" ht="15" customHeight="1" thickBot="1" x14ac:dyDescent="0.25">
      <c r="A7" s="159"/>
      <c r="B7" s="168"/>
      <c r="C7" s="138"/>
      <c r="D7" s="138"/>
      <c r="E7" s="138"/>
      <c r="F7" s="139"/>
      <c r="G7" s="164"/>
      <c r="H7" s="165"/>
      <c r="I7" s="165"/>
      <c r="J7" s="170"/>
      <c r="K7" s="159"/>
      <c r="L7" s="165"/>
      <c r="M7" s="165"/>
      <c r="N7" s="165"/>
      <c r="O7" s="165"/>
      <c r="P7" s="165"/>
      <c r="Q7" s="165"/>
      <c r="R7" s="170"/>
      <c r="S7" s="76"/>
      <c r="T7" s="76"/>
    </row>
    <row r="8" spans="1:20" ht="21.95" customHeight="1" x14ac:dyDescent="0.2">
      <c r="A8" s="151" t="s">
        <v>84</v>
      </c>
      <c r="B8" s="151"/>
      <c r="C8" s="151"/>
      <c r="D8" s="151"/>
      <c r="E8" s="151"/>
      <c r="F8" s="151"/>
      <c r="G8" s="151"/>
      <c r="H8" s="151"/>
      <c r="I8" s="151"/>
      <c r="J8" s="151"/>
      <c r="K8" s="151" t="s">
        <v>84</v>
      </c>
      <c r="L8" s="151"/>
      <c r="M8" s="151"/>
      <c r="N8" s="151"/>
      <c r="O8" s="151"/>
      <c r="P8" s="151"/>
      <c r="Q8" s="151"/>
      <c r="R8" s="89"/>
      <c r="S8" s="75"/>
      <c r="T8" s="75"/>
    </row>
    <row r="9" spans="1:20" ht="12" customHeight="1" x14ac:dyDescent="0.2">
      <c r="A9" s="70" t="s">
        <v>397</v>
      </c>
      <c r="B9" s="51" t="s">
        <v>85</v>
      </c>
      <c r="F9" s="55"/>
      <c r="G9" s="54">
        <v>491.5829478149123</v>
      </c>
      <c r="H9" s="54">
        <v>489.32744475523219</v>
      </c>
      <c r="I9" s="54">
        <v>252.44223767108949</v>
      </c>
      <c r="J9" s="54">
        <v>169.05362035552008</v>
      </c>
      <c r="K9" s="54">
        <v>212.0624804184659</v>
      </c>
      <c r="L9" s="54">
        <v>272.4729694769091</v>
      </c>
      <c r="M9" s="54">
        <v>251.54471087424986</v>
      </c>
      <c r="N9" s="54">
        <v>292.42886485273385</v>
      </c>
      <c r="O9" s="54">
        <v>306.1952400016566</v>
      </c>
      <c r="P9" s="54">
        <v>113.48112105366793</v>
      </c>
      <c r="Q9" s="54">
        <v>207.60510227986401</v>
      </c>
      <c r="R9" s="69" t="s">
        <v>397</v>
      </c>
    </row>
    <row r="10" spans="1:20" ht="12" customHeight="1" x14ac:dyDescent="0.2">
      <c r="A10" s="70" t="s">
        <v>396</v>
      </c>
      <c r="B10" s="51" t="s">
        <v>86</v>
      </c>
      <c r="F10" s="55"/>
      <c r="G10" s="54">
        <v>319.21177004668795</v>
      </c>
      <c r="H10" s="54">
        <v>347.81576982920666</v>
      </c>
      <c r="I10" s="54">
        <v>153.8941612752086</v>
      </c>
      <c r="J10" s="54">
        <v>124.25096899224745</v>
      </c>
      <c r="K10" s="54">
        <v>144.31907003037674</v>
      </c>
      <c r="L10" s="54">
        <v>148.06824917735182</v>
      </c>
      <c r="M10" s="54">
        <v>151.45379155666339</v>
      </c>
      <c r="N10" s="54">
        <v>190.3290009708785</v>
      </c>
      <c r="O10" s="54">
        <v>166.09436613885174</v>
      </c>
      <c r="P10" s="54">
        <v>24.551764499967181</v>
      </c>
      <c r="Q10" s="54">
        <v>148.41810445804632</v>
      </c>
      <c r="R10" s="69" t="s">
        <v>396</v>
      </c>
    </row>
    <row r="11" spans="1:20" ht="12" customHeight="1" x14ac:dyDescent="0.2">
      <c r="A11" s="70" t="s">
        <v>395</v>
      </c>
      <c r="C11" s="51" t="s">
        <v>116</v>
      </c>
      <c r="F11" s="55"/>
      <c r="G11" s="54">
        <v>300.57326685618267</v>
      </c>
      <c r="H11" s="54">
        <v>324.91555487601966</v>
      </c>
      <c r="I11" s="54">
        <v>148.66687144238534</v>
      </c>
      <c r="J11" s="54">
        <v>122.62892608928044</v>
      </c>
      <c r="K11" s="54">
        <v>142.09625260519528</v>
      </c>
      <c r="L11" s="54">
        <v>145.51246567570649</v>
      </c>
      <c r="M11" s="54">
        <v>149.23895015485436</v>
      </c>
      <c r="N11" s="54">
        <v>169.93629768404011</v>
      </c>
      <c r="O11" s="54">
        <v>160.63925894225335</v>
      </c>
      <c r="P11" s="54">
        <v>24.340606471656422</v>
      </c>
      <c r="Q11" s="54">
        <v>136.54317548572968</v>
      </c>
      <c r="R11" s="69" t="s">
        <v>395</v>
      </c>
    </row>
    <row r="12" spans="1:20" ht="12" customHeight="1" x14ac:dyDescent="0.2">
      <c r="A12" s="70" t="s">
        <v>394</v>
      </c>
      <c r="C12" s="51" t="s">
        <v>117</v>
      </c>
      <c r="F12" s="55"/>
      <c r="G12" s="54">
        <v>18.638503190505258</v>
      </c>
      <c r="H12" s="54">
        <v>22.900214953186975</v>
      </c>
      <c r="I12" s="54">
        <v>5.2272898328232635</v>
      </c>
      <c r="J12" s="54">
        <v>1.6220429029671202</v>
      </c>
      <c r="K12" s="54">
        <v>2.2228174251815127</v>
      </c>
      <c r="L12" s="54">
        <v>2.5557835016452972</v>
      </c>
      <c r="M12" s="54">
        <v>2.2148414018090357</v>
      </c>
      <c r="N12" s="54">
        <v>20.392703286838504</v>
      </c>
      <c r="O12" s="54">
        <v>5.4551071965984219</v>
      </c>
      <c r="P12" s="54">
        <v>0.21115802831076202</v>
      </c>
      <c r="Q12" s="54">
        <v>11.874928972316649</v>
      </c>
      <c r="R12" s="69" t="s">
        <v>394</v>
      </c>
    </row>
    <row r="13" spans="1:20" ht="12" customHeight="1" x14ac:dyDescent="0.2">
      <c r="A13" s="70" t="s">
        <v>393</v>
      </c>
      <c r="B13" s="51" t="s">
        <v>87</v>
      </c>
      <c r="F13" s="55"/>
      <c r="G13" s="54">
        <v>14.620883105199907</v>
      </c>
      <c r="H13" s="54">
        <v>11.873560758002284</v>
      </c>
      <c r="I13" s="54">
        <v>11.047575463798312</v>
      </c>
      <c r="J13" s="54">
        <v>6.4819483426891225</v>
      </c>
      <c r="K13" s="54">
        <v>8.6095816703218837</v>
      </c>
      <c r="L13" s="54">
        <v>11.033881765573586</v>
      </c>
      <c r="M13" s="54">
        <v>13.636030949761128</v>
      </c>
      <c r="N13" s="54">
        <v>15.756324127063118</v>
      </c>
      <c r="O13" s="54">
        <v>11.352883195052254</v>
      </c>
      <c r="P13" s="54">
        <v>0.72524558601527123</v>
      </c>
      <c r="Q13" s="54">
        <v>4.3183784753720857</v>
      </c>
      <c r="R13" s="69" t="s">
        <v>393</v>
      </c>
    </row>
    <row r="14" spans="1:20" ht="12" customHeight="1" x14ac:dyDescent="0.2">
      <c r="A14" s="70" t="s">
        <v>392</v>
      </c>
      <c r="C14" s="51" t="s">
        <v>118</v>
      </c>
      <c r="F14" s="55"/>
      <c r="G14" s="54">
        <v>2.839501088182335E-3</v>
      </c>
      <c r="H14" s="54" t="s">
        <v>276</v>
      </c>
      <c r="I14" s="54">
        <v>6.9096228803843971E-4</v>
      </c>
      <c r="J14" s="54">
        <v>3.9302659716653303E-3</v>
      </c>
      <c r="K14" s="54">
        <v>4.9038972361090301E-4</v>
      </c>
      <c r="L14" s="54" t="s">
        <v>276</v>
      </c>
      <c r="M14" s="54" t="s">
        <v>276</v>
      </c>
      <c r="N14" s="54">
        <v>1.1709087715703351E-4</v>
      </c>
      <c r="O14" s="54" t="s">
        <v>276</v>
      </c>
      <c r="P14" s="54" t="s">
        <v>276</v>
      </c>
      <c r="Q14" s="54">
        <v>3.1320716158424133E-3</v>
      </c>
      <c r="R14" s="69" t="s">
        <v>392</v>
      </c>
    </row>
    <row r="15" spans="1:20" ht="12" customHeight="1" x14ac:dyDescent="0.2">
      <c r="A15" s="70" t="s">
        <v>391</v>
      </c>
      <c r="C15" s="51" t="s">
        <v>119</v>
      </c>
      <c r="F15" s="55"/>
      <c r="G15" s="54">
        <v>14.618043604111724</v>
      </c>
      <c r="H15" s="54">
        <v>11.873560758002284</v>
      </c>
      <c r="I15" s="54">
        <v>11.046884501510274</v>
      </c>
      <c r="J15" s="54">
        <v>6.4780180767174569</v>
      </c>
      <c r="K15" s="54">
        <v>8.6090912805982729</v>
      </c>
      <c r="L15" s="54">
        <v>11.033881765573586</v>
      </c>
      <c r="M15" s="54">
        <v>13.636030949761128</v>
      </c>
      <c r="N15" s="54">
        <v>15.756207036185961</v>
      </c>
      <c r="O15" s="54">
        <v>11.352883195052254</v>
      </c>
      <c r="P15" s="54">
        <v>0.72524558601527123</v>
      </c>
      <c r="Q15" s="54">
        <v>4.3152464037562428</v>
      </c>
      <c r="R15" s="69" t="s">
        <v>391</v>
      </c>
    </row>
    <row r="16" spans="1:20" ht="12" customHeight="1" x14ac:dyDescent="0.2">
      <c r="A16" s="70" t="s">
        <v>389</v>
      </c>
      <c r="B16" s="51" t="s">
        <v>390</v>
      </c>
      <c r="F16" s="55"/>
      <c r="G16" s="54"/>
      <c r="H16" s="54"/>
      <c r="I16" s="54"/>
      <c r="J16" s="54"/>
      <c r="K16" s="54"/>
      <c r="L16" s="54"/>
      <c r="M16" s="54"/>
      <c r="N16" s="54"/>
      <c r="O16" s="54"/>
      <c r="P16" s="54"/>
      <c r="Q16" s="54"/>
      <c r="R16" s="19"/>
    </row>
    <row r="17" spans="1:18" ht="12" customHeight="1" x14ac:dyDescent="0.2">
      <c r="A17" s="70"/>
      <c r="B17" s="51"/>
      <c r="E17" s="51" t="s">
        <v>372</v>
      </c>
      <c r="F17" s="55"/>
      <c r="G17" s="54">
        <v>987.15775844156929</v>
      </c>
      <c r="H17" s="54">
        <v>1012.8780253087142</v>
      </c>
      <c r="I17" s="54">
        <v>444.22896272168111</v>
      </c>
      <c r="J17" s="54">
        <v>524.23082481288463</v>
      </c>
      <c r="K17" s="54">
        <v>438.01841685850917</v>
      </c>
      <c r="L17" s="54">
        <v>406.559282877567</v>
      </c>
      <c r="M17" s="54">
        <v>439.09595691500755</v>
      </c>
      <c r="N17" s="54">
        <v>385.31399382345609</v>
      </c>
      <c r="O17" s="54">
        <v>456.66674489556436</v>
      </c>
      <c r="P17" s="54">
        <v>15.59434003544315</v>
      </c>
      <c r="Q17" s="54">
        <v>529.5790170516284</v>
      </c>
      <c r="R17" s="69" t="s">
        <v>389</v>
      </c>
    </row>
    <row r="18" spans="1:18" ht="12" customHeight="1" x14ac:dyDescent="0.2">
      <c r="A18" s="70" t="s">
        <v>388</v>
      </c>
      <c r="C18" s="51" t="s">
        <v>118</v>
      </c>
      <c r="F18" s="55"/>
      <c r="G18" s="54">
        <v>279.32004499887319</v>
      </c>
      <c r="H18" s="54">
        <v>38.994454387653235</v>
      </c>
      <c r="I18" s="54">
        <v>320.45595037532524</v>
      </c>
      <c r="J18" s="54">
        <v>444.29087309542933</v>
      </c>
      <c r="K18" s="54">
        <v>348.71729713530669</v>
      </c>
      <c r="L18" s="54">
        <v>293.83413139680016</v>
      </c>
      <c r="M18" s="54">
        <v>304.23215133181697</v>
      </c>
      <c r="N18" s="54">
        <v>272.48387804985134</v>
      </c>
      <c r="O18" s="54">
        <v>271.76660822507836</v>
      </c>
      <c r="P18" s="54">
        <v>4.4675651431946966</v>
      </c>
      <c r="Q18" s="54">
        <v>40.834662506355109</v>
      </c>
      <c r="R18" s="69" t="s">
        <v>388</v>
      </c>
    </row>
    <row r="19" spans="1:18" ht="12" customHeight="1" x14ac:dyDescent="0.2">
      <c r="A19" s="70" t="s">
        <v>386</v>
      </c>
      <c r="D19" s="51" t="s">
        <v>387</v>
      </c>
      <c r="F19" s="55"/>
      <c r="G19" s="54">
        <v>204.4950056526248</v>
      </c>
      <c r="H19" s="54">
        <v>0.117242123629561</v>
      </c>
      <c r="I19" s="54">
        <v>275.269389934505</v>
      </c>
      <c r="J19" s="54">
        <v>342.44062834135281</v>
      </c>
      <c r="K19" s="54">
        <v>292.79338927408702</v>
      </c>
      <c r="L19" s="54">
        <v>254.71688641779178</v>
      </c>
      <c r="M19" s="54">
        <v>269.45765851909408</v>
      </c>
      <c r="N19" s="54">
        <v>246.89015899965358</v>
      </c>
      <c r="O19" s="54">
        <v>249.78539696563911</v>
      </c>
      <c r="P19" s="54">
        <v>4.8226748638064192E-2</v>
      </c>
      <c r="Q19" s="54">
        <v>3.2747500323985924E-3</v>
      </c>
      <c r="R19" s="69" t="s">
        <v>386</v>
      </c>
    </row>
    <row r="20" spans="1:18" ht="12" customHeight="1" x14ac:dyDescent="0.2">
      <c r="A20" s="70" t="s">
        <v>385</v>
      </c>
      <c r="E20" s="51" t="s">
        <v>120</v>
      </c>
      <c r="F20" s="55"/>
      <c r="G20" s="54">
        <v>4.391896500740649</v>
      </c>
      <c r="H20" s="54">
        <v>0.10628940433683794</v>
      </c>
      <c r="I20" s="54">
        <v>5.876324603989513</v>
      </c>
      <c r="J20" s="54">
        <v>16.357637496658651</v>
      </c>
      <c r="K20" s="54">
        <v>5.904598765852529</v>
      </c>
      <c r="L20" s="54">
        <v>5.9774923408600928</v>
      </c>
      <c r="M20" s="54">
        <v>7.9719680377977999</v>
      </c>
      <c r="N20" s="54" t="s">
        <v>276</v>
      </c>
      <c r="O20" s="54">
        <v>0.5427668180625923</v>
      </c>
      <c r="P20" s="54" t="s">
        <v>276</v>
      </c>
      <c r="Q20" s="54" t="s">
        <v>276</v>
      </c>
      <c r="R20" s="69" t="s">
        <v>385</v>
      </c>
    </row>
    <row r="21" spans="1:18" ht="12" customHeight="1" x14ac:dyDescent="0.2">
      <c r="A21" s="70" t="s">
        <v>384</v>
      </c>
      <c r="E21" s="51" t="s">
        <v>121</v>
      </c>
      <c r="F21" s="55"/>
      <c r="G21" s="54">
        <v>200.10310915188415</v>
      </c>
      <c r="H21" s="54">
        <v>1.0952719292723069E-2</v>
      </c>
      <c r="I21" s="54">
        <v>269.39306533051547</v>
      </c>
      <c r="J21" s="54">
        <v>326.08299084469411</v>
      </c>
      <c r="K21" s="54">
        <v>286.88879050823448</v>
      </c>
      <c r="L21" s="54">
        <v>248.73939407693172</v>
      </c>
      <c r="M21" s="54">
        <v>261.48569048129622</v>
      </c>
      <c r="N21" s="54">
        <v>246.89015899965358</v>
      </c>
      <c r="O21" s="54">
        <v>249.24263014757651</v>
      </c>
      <c r="P21" s="54">
        <v>4.8226748638064192E-2</v>
      </c>
      <c r="Q21" s="54">
        <v>3.2747500323985924E-3</v>
      </c>
      <c r="R21" s="69" t="s">
        <v>384</v>
      </c>
    </row>
    <row r="22" spans="1:18" ht="12" customHeight="1" x14ac:dyDescent="0.2">
      <c r="A22" s="70" t="s">
        <v>382</v>
      </c>
      <c r="E22" s="51" t="s">
        <v>383</v>
      </c>
      <c r="F22" s="55"/>
      <c r="G22" s="54" t="s">
        <v>276</v>
      </c>
      <c r="H22" s="54" t="s">
        <v>276</v>
      </c>
      <c r="I22" s="54" t="s">
        <v>276</v>
      </c>
      <c r="J22" s="54" t="s">
        <v>276</v>
      </c>
      <c r="K22" s="54" t="s">
        <v>276</v>
      </c>
      <c r="L22" s="54" t="s">
        <v>276</v>
      </c>
      <c r="M22" s="54" t="s">
        <v>276</v>
      </c>
      <c r="N22" s="54" t="s">
        <v>276</v>
      </c>
      <c r="O22" s="54" t="s">
        <v>276</v>
      </c>
      <c r="P22" s="54" t="s">
        <v>276</v>
      </c>
      <c r="Q22" s="54" t="s">
        <v>276</v>
      </c>
      <c r="R22" s="69" t="s">
        <v>382</v>
      </c>
    </row>
    <row r="23" spans="1:18" ht="12" customHeight="1" x14ac:dyDescent="0.2">
      <c r="A23" s="70" t="s">
        <v>380</v>
      </c>
      <c r="D23" s="51" t="s">
        <v>381</v>
      </c>
      <c r="F23" s="55"/>
      <c r="G23" s="54"/>
      <c r="H23" s="54"/>
      <c r="I23" s="54"/>
      <c r="J23" s="54"/>
      <c r="K23" s="54"/>
      <c r="L23" s="54"/>
      <c r="M23" s="54"/>
      <c r="N23" s="54"/>
      <c r="O23" s="54"/>
      <c r="P23" s="54"/>
      <c r="Q23" s="54"/>
      <c r="R23" s="69"/>
    </row>
    <row r="24" spans="1:18" ht="12" customHeight="1" x14ac:dyDescent="0.2">
      <c r="A24" s="70"/>
      <c r="D24" s="51"/>
      <c r="E24" s="51" t="s">
        <v>372</v>
      </c>
      <c r="F24" s="55"/>
      <c r="G24" s="54">
        <v>74.825039346248374</v>
      </c>
      <c r="H24" s="54">
        <v>38.877212264023669</v>
      </c>
      <c r="I24" s="54">
        <v>45.18656044082023</v>
      </c>
      <c r="J24" s="54">
        <v>101.8502447540764</v>
      </c>
      <c r="K24" s="54">
        <v>55.923907861219732</v>
      </c>
      <c r="L24" s="54">
        <v>39.117244979008277</v>
      </c>
      <c r="M24" s="54">
        <v>34.774492812723018</v>
      </c>
      <c r="N24" s="54">
        <v>25.593719050197837</v>
      </c>
      <c r="O24" s="54">
        <v>21.981211259439235</v>
      </c>
      <c r="P24" s="54">
        <v>4.4193383945566325</v>
      </c>
      <c r="Q24" s="54">
        <v>40.831387756322712</v>
      </c>
      <c r="R24" s="69" t="s">
        <v>380</v>
      </c>
    </row>
    <row r="25" spans="1:18" ht="12" customHeight="1" x14ac:dyDescent="0.2">
      <c r="A25" s="70" t="s">
        <v>379</v>
      </c>
      <c r="C25" s="51" t="s">
        <v>119</v>
      </c>
      <c r="F25" s="55"/>
      <c r="G25" s="54">
        <v>707.8377134426961</v>
      </c>
      <c r="H25" s="54">
        <v>973.88357092106094</v>
      </c>
      <c r="I25" s="54">
        <v>123.77301234635591</v>
      </c>
      <c r="J25" s="54">
        <v>79.939951717455173</v>
      </c>
      <c r="K25" s="54">
        <v>89.301119723202248</v>
      </c>
      <c r="L25" s="54">
        <v>112.72515148076701</v>
      </c>
      <c r="M25" s="54">
        <v>134.8638055831907</v>
      </c>
      <c r="N25" s="54">
        <v>112.83011577360482</v>
      </c>
      <c r="O25" s="54">
        <v>184.90013667048603</v>
      </c>
      <c r="P25" s="54">
        <v>11.126774892248452</v>
      </c>
      <c r="Q25" s="54">
        <v>488.74435454527327</v>
      </c>
      <c r="R25" s="69" t="s">
        <v>379</v>
      </c>
    </row>
    <row r="26" spans="1:18" ht="12" customHeight="1" x14ac:dyDescent="0.2">
      <c r="A26" s="70" t="s">
        <v>377</v>
      </c>
      <c r="D26" s="52" t="s">
        <v>378</v>
      </c>
      <c r="F26" s="55"/>
      <c r="G26" s="54">
        <v>65.580951464245004</v>
      </c>
      <c r="H26" s="54">
        <v>150.02964375331649</v>
      </c>
      <c r="I26" s="54">
        <v>9.2571326747281013</v>
      </c>
      <c r="J26" s="54">
        <v>0.89713646083934784</v>
      </c>
      <c r="K26" s="54">
        <v>0.62826075111359325</v>
      </c>
      <c r="L26" s="54">
        <v>4.1192147963236128</v>
      </c>
      <c r="M26" s="54">
        <v>11.402410172220444</v>
      </c>
      <c r="N26" s="54">
        <v>5.0069864223370359</v>
      </c>
      <c r="O26" s="54">
        <v>25.625321313693274</v>
      </c>
      <c r="P26" s="54">
        <v>2.0595182357188175</v>
      </c>
      <c r="Q26" s="54">
        <v>26.486380130192497</v>
      </c>
      <c r="R26" s="69" t="s">
        <v>377</v>
      </c>
    </row>
    <row r="27" spans="1:18" ht="12" customHeight="1" x14ac:dyDescent="0.2">
      <c r="A27" s="70" t="s">
        <v>375</v>
      </c>
      <c r="D27" s="52" t="s">
        <v>376</v>
      </c>
      <c r="F27" s="55"/>
      <c r="G27" s="54">
        <v>158.99301277266451</v>
      </c>
      <c r="H27" s="54">
        <v>224.6051840592875</v>
      </c>
      <c r="I27" s="54">
        <v>113.54643715171512</v>
      </c>
      <c r="J27" s="54">
        <v>78.875238071371271</v>
      </c>
      <c r="K27" s="54">
        <v>88.35241312609827</v>
      </c>
      <c r="L27" s="54">
        <v>105.53333938499942</v>
      </c>
      <c r="M27" s="54">
        <v>122.66171812656218</v>
      </c>
      <c r="N27" s="54">
        <v>106.9319506852256</v>
      </c>
      <c r="O27" s="54">
        <v>158.35088697764954</v>
      </c>
      <c r="P27" s="54">
        <v>8.1304526658936265</v>
      </c>
      <c r="Q27" s="54">
        <v>20.404776175570465</v>
      </c>
      <c r="R27" s="69" t="s">
        <v>375</v>
      </c>
    </row>
    <row r="28" spans="1:18" ht="12" customHeight="1" x14ac:dyDescent="0.2">
      <c r="A28" s="70" t="s">
        <v>373</v>
      </c>
      <c r="D28" s="52" t="s">
        <v>374</v>
      </c>
      <c r="F28" s="55"/>
      <c r="G28" s="54">
        <v>483.03592366850955</v>
      </c>
      <c r="H28" s="54">
        <v>599.24874310845689</v>
      </c>
      <c r="I28" s="54">
        <v>0.66270386191221475</v>
      </c>
      <c r="J28" s="54">
        <v>0.16757718524458703</v>
      </c>
      <c r="K28" s="54">
        <v>0.32044584599038289</v>
      </c>
      <c r="L28" s="54">
        <v>0.83821627141722466</v>
      </c>
      <c r="M28" s="54">
        <v>0.79957885263709294</v>
      </c>
      <c r="N28" s="54">
        <v>0.8911786660421821</v>
      </c>
      <c r="O28" s="54">
        <v>0.92392837914325543</v>
      </c>
      <c r="P28" s="54">
        <v>0.93680399063600761</v>
      </c>
      <c r="Q28" s="54">
        <v>441.85319823951033</v>
      </c>
      <c r="R28" s="69" t="s">
        <v>373</v>
      </c>
    </row>
    <row r="29" spans="1:18" ht="12" customHeight="1" x14ac:dyDescent="0.2">
      <c r="A29" s="70" t="s">
        <v>371</v>
      </c>
      <c r="D29" s="52" t="s">
        <v>372</v>
      </c>
      <c r="F29" s="55"/>
      <c r="G29" s="54">
        <v>0.22782553727701285</v>
      </c>
      <c r="H29" s="54" t="s">
        <v>276</v>
      </c>
      <c r="I29" s="54">
        <v>0.30673865800045857</v>
      </c>
      <c r="J29" s="54" t="s">
        <v>276</v>
      </c>
      <c r="K29" s="54" t="s">
        <v>276</v>
      </c>
      <c r="L29" s="54">
        <v>2.2343810280267786</v>
      </c>
      <c r="M29" s="54">
        <v>9.8431770963330645E-5</v>
      </c>
      <c r="N29" s="54" t="s">
        <v>276</v>
      </c>
      <c r="O29" s="54" t="s">
        <v>276</v>
      </c>
      <c r="P29" s="54" t="s">
        <v>276</v>
      </c>
      <c r="Q29" s="54" t="s">
        <v>276</v>
      </c>
      <c r="R29" s="69" t="s">
        <v>371</v>
      </c>
    </row>
    <row r="30" spans="1:18" ht="6.95" customHeight="1" x14ac:dyDescent="0.2">
      <c r="A30" s="70"/>
      <c r="F30" s="55"/>
      <c r="G30" s="54"/>
      <c r="H30" s="54"/>
      <c r="I30" s="54"/>
      <c r="J30" s="54"/>
      <c r="K30" s="54"/>
      <c r="L30" s="54"/>
      <c r="M30" s="54"/>
      <c r="N30" s="54"/>
      <c r="O30" s="54"/>
      <c r="P30" s="54"/>
      <c r="Q30" s="54"/>
      <c r="R30" s="69"/>
    </row>
    <row r="31" spans="1:18" ht="12" customHeight="1" x14ac:dyDescent="0.2">
      <c r="A31" s="70" t="s">
        <v>370</v>
      </c>
      <c r="B31" s="52" t="s">
        <v>88</v>
      </c>
      <c r="F31" s="55"/>
      <c r="G31" s="54">
        <v>1812.5733594083695</v>
      </c>
      <c r="H31" s="54">
        <v>1861.8948006511553</v>
      </c>
      <c r="I31" s="54">
        <v>861.61293713177758</v>
      </c>
      <c r="J31" s="54">
        <v>824.01736250334477</v>
      </c>
      <c r="K31" s="54">
        <v>803.00954897767474</v>
      </c>
      <c r="L31" s="54">
        <v>838.13438329740109</v>
      </c>
      <c r="M31" s="54">
        <v>855.73049029568176</v>
      </c>
      <c r="N31" s="54">
        <v>883.82818377413219</v>
      </c>
      <c r="O31" s="54">
        <v>940.30923423112426</v>
      </c>
      <c r="P31" s="54">
        <v>154.35247117509354</v>
      </c>
      <c r="Q31" s="54">
        <v>889.92060226491083</v>
      </c>
      <c r="R31" s="69" t="s">
        <v>370</v>
      </c>
    </row>
    <row r="32" spans="1:18" ht="12" customHeight="1" x14ac:dyDescent="0.2">
      <c r="A32" s="70" t="s">
        <v>369</v>
      </c>
      <c r="B32" s="52" t="s">
        <v>89</v>
      </c>
      <c r="F32" s="55"/>
      <c r="G32" s="54">
        <v>239.30869948906565</v>
      </c>
      <c r="H32" s="54">
        <v>13.243877431714139</v>
      </c>
      <c r="I32" s="54">
        <v>28.509767552560486</v>
      </c>
      <c r="J32" s="54">
        <v>49.360385759155314</v>
      </c>
      <c r="K32" s="54">
        <v>30.386515644794351</v>
      </c>
      <c r="L32" s="54">
        <v>34.659484851923288</v>
      </c>
      <c r="M32" s="54">
        <v>23.649941468250478</v>
      </c>
      <c r="N32" s="54">
        <v>21.464777600515202</v>
      </c>
      <c r="O32" s="54">
        <v>17.267625660919141</v>
      </c>
      <c r="P32" s="54">
        <v>109.69133611919399</v>
      </c>
      <c r="Q32" s="54">
        <v>257.86457139154447</v>
      </c>
      <c r="R32" s="69" t="s">
        <v>369</v>
      </c>
    </row>
    <row r="33" spans="1:20" ht="6.95" customHeight="1" x14ac:dyDescent="0.2">
      <c r="A33" s="70"/>
      <c r="F33" s="55"/>
      <c r="G33" s="57"/>
      <c r="H33" s="57"/>
      <c r="I33" s="54"/>
      <c r="J33" s="57"/>
      <c r="K33" s="57"/>
      <c r="L33" s="57"/>
      <c r="M33" s="57"/>
      <c r="N33" s="57"/>
      <c r="O33" s="57"/>
      <c r="P33" s="57"/>
      <c r="Q33" s="57"/>
      <c r="R33" s="69"/>
    </row>
    <row r="34" spans="1:20" s="58" customFormat="1" ht="12" customHeight="1" x14ac:dyDescent="0.2">
      <c r="A34" s="73" t="s">
        <v>368</v>
      </c>
      <c r="B34" s="62" t="s">
        <v>90</v>
      </c>
      <c r="C34" s="62"/>
      <c r="D34" s="62"/>
      <c r="F34" s="61"/>
      <c r="G34" s="60">
        <v>1573.2646599193038</v>
      </c>
      <c r="H34" s="60">
        <v>1848.6509232194412</v>
      </c>
      <c r="I34" s="60">
        <v>833.10316957921714</v>
      </c>
      <c r="J34" s="60">
        <v>774.65697674418948</v>
      </c>
      <c r="K34" s="60">
        <v>772.62303333288037</v>
      </c>
      <c r="L34" s="60">
        <v>803.47489844547783</v>
      </c>
      <c r="M34" s="60">
        <v>832.08054882743124</v>
      </c>
      <c r="N34" s="60">
        <v>862.36340617361702</v>
      </c>
      <c r="O34" s="60">
        <v>923.04160857020509</v>
      </c>
      <c r="P34" s="60">
        <v>44.66113505589955</v>
      </c>
      <c r="Q34" s="60">
        <v>632.05603087336635</v>
      </c>
      <c r="R34" s="72" t="s">
        <v>368</v>
      </c>
    </row>
    <row r="35" spans="1:20" ht="21.95" customHeight="1" x14ac:dyDescent="0.2">
      <c r="A35" s="152" t="s">
        <v>91</v>
      </c>
      <c r="B35" s="152"/>
      <c r="C35" s="152"/>
      <c r="D35" s="152"/>
      <c r="E35" s="152"/>
      <c r="F35" s="152"/>
      <c r="G35" s="152"/>
      <c r="H35" s="152"/>
      <c r="I35" s="152"/>
      <c r="J35" s="152"/>
      <c r="K35" s="152" t="s">
        <v>91</v>
      </c>
      <c r="L35" s="152"/>
      <c r="M35" s="152"/>
      <c r="N35" s="152"/>
      <c r="O35" s="152"/>
      <c r="P35" s="152"/>
      <c r="Q35" s="152"/>
      <c r="R35" s="71"/>
      <c r="S35" s="71"/>
      <c r="T35" s="71"/>
    </row>
    <row r="36" spans="1:20" ht="12" customHeight="1" x14ac:dyDescent="0.2">
      <c r="A36" s="70" t="s">
        <v>367</v>
      </c>
      <c r="B36" s="52" t="s">
        <v>92</v>
      </c>
      <c r="F36" s="55"/>
      <c r="G36" s="54">
        <v>171.56594042508294</v>
      </c>
      <c r="H36" s="54">
        <v>90.32593558599477</v>
      </c>
      <c r="I36" s="54">
        <v>154.75416695742325</v>
      </c>
      <c r="J36" s="54">
        <v>164.04265654236841</v>
      </c>
      <c r="K36" s="54">
        <v>166.78444306711523</v>
      </c>
      <c r="L36" s="54">
        <v>176.12034948371715</v>
      </c>
      <c r="M36" s="54">
        <v>149.3189224533416</v>
      </c>
      <c r="N36" s="54">
        <v>171.36215232547363</v>
      </c>
      <c r="O36" s="54">
        <v>120.73283266838772</v>
      </c>
      <c r="P36" s="54">
        <v>3.2973723937252499</v>
      </c>
      <c r="Q36" s="54">
        <v>44.012280935671349</v>
      </c>
      <c r="R36" s="69" t="s">
        <v>367</v>
      </c>
    </row>
    <row r="37" spans="1:20" ht="12" customHeight="1" x14ac:dyDescent="0.2">
      <c r="A37" s="70" t="s">
        <v>366</v>
      </c>
      <c r="C37" s="52" t="s">
        <v>93</v>
      </c>
      <c r="F37" s="55"/>
      <c r="G37" s="54">
        <v>141.32899710913244</v>
      </c>
      <c r="H37" s="54">
        <v>63.105854101648575</v>
      </c>
      <c r="I37" s="54">
        <v>131.7054419666444</v>
      </c>
      <c r="J37" s="54">
        <v>144.72213729617758</v>
      </c>
      <c r="K37" s="54">
        <v>147.63251760635333</v>
      </c>
      <c r="L37" s="54">
        <v>156.66999205718824</v>
      </c>
      <c r="M37" s="54">
        <v>134.01086967985063</v>
      </c>
      <c r="N37" s="54">
        <v>151.08959891495786</v>
      </c>
      <c r="O37" s="54">
        <v>82.220594447588937</v>
      </c>
      <c r="P37" s="54">
        <v>2.1666593738377053</v>
      </c>
      <c r="Q37" s="54">
        <v>36.101097938452646</v>
      </c>
      <c r="R37" s="69" t="s">
        <v>366</v>
      </c>
    </row>
    <row r="38" spans="1:20" ht="12" customHeight="1" x14ac:dyDescent="0.2">
      <c r="A38" s="70" t="s">
        <v>365</v>
      </c>
      <c r="D38" s="52" t="s">
        <v>122</v>
      </c>
      <c r="F38" s="55"/>
      <c r="G38" s="54">
        <v>20.753999064297393</v>
      </c>
      <c r="H38" s="54">
        <v>12.105562700675438</v>
      </c>
      <c r="I38" s="54">
        <v>1.2767232312860746</v>
      </c>
      <c r="J38" s="54" t="s">
        <v>276</v>
      </c>
      <c r="K38" s="54">
        <v>0.17193268038849763</v>
      </c>
      <c r="L38" s="54">
        <v>6.1127879269261318E-2</v>
      </c>
      <c r="M38" s="54" t="s">
        <v>276</v>
      </c>
      <c r="N38" s="54">
        <v>4.3884831364742958</v>
      </c>
      <c r="O38" s="54">
        <v>2.9976200008283063</v>
      </c>
      <c r="P38" s="54" t="s">
        <v>276</v>
      </c>
      <c r="Q38" s="54">
        <v>22.472879885956953</v>
      </c>
      <c r="R38" s="69" t="s">
        <v>365</v>
      </c>
    </row>
    <row r="39" spans="1:20" ht="12" customHeight="1" x14ac:dyDescent="0.2">
      <c r="A39" s="70" t="s">
        <v>364</v>
      </c>
      <c r="D39" s="52" t="s">
        <v>123</v>
      </c>
      <c r="F39" s="55"/>
      <c r="G39" s="54">
        <v>14.38229698793536</v>
      </c>
      <c r="H39" s="54">
        <v>10.631793285186218</v>
      </c>
      <c r="I39" s="54">
        <v>15.610833092420723</v>
      </c>
      <c r="J39" s="54">
        <v>3.4883720930232562</v>
      </c>
      <c r="K39" s="54">
        <v>13.81995886175096</v>
      </c>
      <c r="L39" s="54">
        <v>12.288714399183023</v>
      </c>
      <c r="M39" s="54">
        <v>19.709443473797812</v>
      </c>
      <c r="N39" s="54">
        <v>26.029336143514382</v>
      </c>
      <c r="O39" s="54">
        <v>17.982185899471261</v>
      </c>
      <c r="P39" s="54">
        <v>0.24772135559104733</v>
      </c>
      <c r="Q39" s="54" t="s">
        <v>276</v>
      </c>
      <c r="R39" s="69" t="s">
        <v>364</v>
      </c>
    </row>
    <row r="40" spans="1:20" ht="12" customHeight="1" x14ac:dyDescent="0.2">
      <c r="A40" s="70" t="s">
        <v>363</v>
      </c>
      <c r="D40" s="52" t="s">
        <v>124</v>
      </c>
      <c r="F40" s="55"/>
      <c r="G40" s="54">
        <v>37.832257954050618</v>
      </c>
      <c r="H40" s="54">
        <v>14.530392941620873</v>
      </c>
      <c r="I40" s="54">
        <v>40.45017221097963</v>
      </c>
      <c r="J40" s="54">
        <v>46.106534850307426</v>
      </c>
      <c r="K40" s="54">
        <v>55.29069553609132</v>
      </c>
      <c r="L40" s="54">
        <v>51.340097583115856</v>
      </c>
      <c r="M40" s="54">
        <v>39.968396370679983</v>
      </c>
      <c r="N40" s="54">
        <v>41.870126702086665</v>
      </c>
      <c r="O40" s="54">
        <v>17.62917569750266</v>
      </c>
      <c r="P40" s="54" t="s">
        <v>276</v>
      </c>
      <c r="Q40" s="54">
        <v>5.4532743762024865</v>
      </c>
      <c r="R40" s="69" t="s">
        <v>363</v>
      </c>
    </row>
    <row r="41" spans="1:20" ht="12" customHeight="1" x14ac:dyDescent="0.2">
      <c r="A41" s="70" t="s">
        <v>362</v>
      </c>
      <c r="D41" s="52" t="s">
        <v>125</v>
      </c>
      <c r="F41" s="55"/>
      <c r="G41" s="54">
        <v>1.2572645368248954</v>
      </c>
      <c r="H41" s="54" t="s">
        <v>276</v>
      </c>
      <c r="I41" s="54">
        <v>1.4849726605724083</v>
      </c>
      <c r="J41" s="54">
        <v>1.0969744052392407</v>
      </c>
      <c r="K41" s="54">
        <v>1.9666466878260753</v>
      </c>
      <c r="L41" s="54">
        <v>1.9312379439464429</v>
      </c>
      <c r="M41" s="54">
        <v>0.60022287765282423</v>
      </c>
      <c r="N41" s="54">
        <v>4.4334704272353385</v>
      </c>
      <c r="O41" s="54">
        <v>0.10572773582561398</v>
      </c>
      <c r="P41" s="54">
        <v>0.72961253199728704</v>
      </c>
      <c r="Q41" s="54" t="s">
        <v>276</v>
      </c>
      <c r="R41" s="69" t="s">
        <v>362</v>
      </c>
    </row>
    <row r="42" spans="1:20" ht="12" customHeight="1" x14ac:dyDescent="0.2">
      <c r="A42" s="70" t="s">
        <v>361</v>
      </c>
      <c r="C42" s="52" t="s">
        <v>94</v>
      </c>
      <c r="F42" s="55"/>
      <c r="G42" s="54">
        <v>30.236943315950491</v>
      </c>
      <c r="H42" s="54">
        <v>27.220081484346192</v>
      </c>
      <c r="I42" s="54">
        <v>23.048724990778862</v>
      </c>
      <c r="J42" s="54">
        <v>19.320519246190845</v>
      </c>
      <c r="K42" s="54">
        <v>19.151925460762005</v>
      </c>
      <c r="L42" s="54">
        <v>19.450357426528992</v>
      </c>
      <c r="M42" s="54">
        <v>15.308052773490916</v>
      </c>
      <c r="N42" s="54">
        <v>20.272553410515741</v>
      </c>
      <c r="O42" s="54">
        <v>38.512238220798757</v>
      </c>
      <c r="P42" s="54">
        <v>1.1307130198875446</v>
      </c>
      <c r="Q42" s="54">
        <v>7.9111829972187051</v>
      </c>
      <c r="R42" s="69" t="s">
        <v>361</v>
      </c>
    </row>
    <row r="43" spans="1:20" ht="12" customHeight="1" x14ac:dyDescent="0.2">
      <c r="A43" s="70" t="s">
        <v>360</v>
      </c>
      <c r="B43" s="52" t="s">
        <v>95</v>
      </c>
      <c r="F43" s="55"/>
      <c r="G43" s="54">
        <v>14.116378358892391</v>
      </c>
      <c r="H43" s="54">
        <v>10.039965103834081</v>
      </c>
      <c r="I43" s="54">
        <v>12.304755490315314</v>
      </c>
      <c r="J43" s="54">
        <v>3.9851309810211175</v>
      </c>
      <c r="K43" s="54">
        <v>7.6203702442413226</v>
      </c>
      <c r="L43" s="54">
        <v>22.34213094292522</v>
      </c>
      <c r="M43" s="54">
        <v>11.276821778732407</v>
      </c>
      <c r="N43" s="54">
        <v>21.616737165132289</v>
      </c>
      <c r="O43" s="54">
        <v>11.033897041567155</v>
      </c>
      <c r="P43" s="54">
        <v>0.79137768831907584</v>
      </c>
      <c r="Q43" s="54">
        <v>2.9982249309660762</v>
      </c>
      <c r="R43" s="69" t="s">
        <v>360</v>
      </c>
    </row>
    <row r="44" spans="1:20" ht="12" customHeight="1" x14ac:dyDescent="0.2">
      <c r="A44" s="70" t="s">
        <v>359</v>
      </c>
      <c r="C44" s="52" t="s">
        <v>118</v>
      </c>
      <c r="F44" s="55"/>
      <c r="G44" s="54">
        <v>5.8205885115896159</v>
      </c>
      <c r="H44" s="54">
        <v>3.4081268493618859</v>
      </c>
      <c r="I44" s="54">
        <v>3.8816061976015073</v>
      </c>
      <c r="J44" s="54">
        <v>1.5403384790163055</v>
      </c>
      <c r="K44" s="54">
        <v>4.1383069294792323</v>
      </c>
      <c r="L44" s="54">
        <v>6.7974174514921142</v>
      </c>
      <c r="M44" s="54">
        <v>6.4599646348708593</v>
      </c>
      <c r="N44" s="54">
        <v>3.6331933121594</v>
      </c>
      <c r="O44" s="54">
        <v>1.5629719618427047</v>
      </c>
      <c r="P44" s="54">
        <v>0.71958780930710831</v>
      </c>
      <c r="Q44" s="54">
        <v>2.5696769112677318</v>
      </c>
      <c r="R44" s="69" t="s">
        <v>359</v>
      </c>
    </row>
    <row r="45" spans="1:20" ht="12" customHeight="1" x14ac:dyDescent="0.2">
      <c r="A45" s="70" t="s">
        <v>358</v>
      </c>
      <c r="C45" s="52" t="s">
        <v>119</v>
      </c>
      <c r="F45" s="55"/>
      <c r="G45" s="54">
        <v>8.2957898473027747</v>
      </c>
      <c r="H45" s="54">
        <v>6.6318382544721954</v>
      </c>
      <c r="I45" s="54">
        <v>8.4231492927138056</v>
      </c>
      <c r="J45" s="54">
        <v>2.4447925020048116</v>
      </c>
      <c r="K45" s="54">
        <v>3.4820633147620934</v>
      </c>
      <c r="L45" s="54">
        <v>15.544713491433107</v>
      </c>
      <c r="M45" s="54">
        <v>4.8168571438615482</v>
      </c>
      <c r="N45" s="54">
        <v>17.983543852972893</v>
      </c>
      <c r="O45" s="54">
        <v>9.4709250797244504</v>
      </c>
      <c r="P45" s="54">
        <v>7.1789879011967539E-2</v>
      </c>
      <c r="Q45" s="54">
        <v>0.42854801969834416</v>
      </c>
      <c r="R45" s="69" t="s">
        <v>358</v>
      </c>
    </row>
    <row r="46" spans="1:20" ht="12" customHeight="1" x14ac:dyDescent="0.2">
      <c r="A46" s="70" t="s">
        <v>357</v>
      </c>
      <c r="B46" s="52" t="s">
        <v>96</v>
      </c>
      <c r="F46" s="55"/>
      <c r="G46" s="54">
        <v>0.34352410035803815</v>
      </c>
      <c r="H46" s="54">
        <v>0.5988289997931413</v>
      </c>
      <c r="I46" s="54">
        <v>0.15604283592355925</v>
      </c>
      <c r="J46" s="54" t="s">
        <v>276</v>
      </c>
      <c r="K46" s="54" t="s">
        <v>276</v>
      </c>
      <c r="L46" s="54" t="s">
        <v>276</v>
      </c>
      <c r="M46" s="54">
        <v>1.5819391761963855E-3</v>
      </c>
      <c r="N46" s="54">
        <v>1.2196966370524323</v>
      </c>
      <c r="O46" s="54" t="s">
        <v>276</v>
      </c>
      <c r="P46" s="54" t="s">
        <v>276</v>
      </c>
      <c r="Q46" s="54">
        <v>9.904997358268619E-2</v>
      </c>
      <c r="R46" s="69" t="s">
        <v>357</v>
      </c>
    </row>
    <row r="47" spans="1:20" ht="12" customHeight="1" x14ac:dyDescent="0.2">
      <c r="A47" s="70" t="s">
        <v>356</v>
      </c>
      <c r="B47" s="52" t="s">
        <v>97</v>
      </c>
      <c r="F47" s="55"/>
      <c r="G47" s="54">
        <v>0.8980384952310172</v>
      </c>
      <c r="H47" s="54">
        <v>0.58460071770980415</v>
      </c>
      <c r="I47" s="54">
        <v>0.96007247315901234</v>
      </c>
      <c r="J47" s="54">
        <v>0.25825731756214915</v>
      </c>
      <c r="K47" s="54">
        <v>0.13654629415210254</v>
      </c>
      <c r="L47" s="54" t="s">
        <v>276</v>
      </c>
      <c r="M47" s="54" t="s">
        <v>276</v>
      </c>
      <c r="N47" s="54">
        <v>5.3617620225497511</v>
      </c>
      <c r="O47" s="54">
        <v>0.93874677305796761</v>
      </c>
      <c r="P47" s="54">
        <v>1.1142713369943335E-2</v>
      </c>
      <c r="Q47" s="54">
        <v>4.3359908486437448E-2</v>
      </c>
      <c r="R47" s="69" t="s">
        <v>356</v>
      </c>
    </row>
    <row r="48" spans="1:20" ht="12" customHeight="1" x14ac:dyDescent="0.2">
      <c r="A48" s="70" t="s">
        <v>355</v>
      </c>
      <c r="B48" s="52" t="s">
        <v>98</v>
      </c>
      <c r="F48" s="55"/>
      <c r="G48" s="54">
        <v>0.65942970268072776</v>
      </c>
      <c r="H48" s="54" t="s">
        <v>276</v>
      </c>
      <c r="I48" s="54">
        <v>0.47616335868730875</v>
      </c>
      <c r="J48" s="54">
        <v>3.1036988773055333E-2</v>
      </c>
      <c r="K48" s="54" t="s">
        <v>276</v>
      </c>
      <c r="L48" s="54" t="s">
        <v>276</v>
      </c>
      <c r="M48" s="54">
        <v>1.2621484140180905</v>
      </c>
      <c r="N48" s="54">
        <v>1.4112134030024053</v>
      </c>
      <c r="O48" s="54">
        <v>0.29964796996010329</v>
      </c>
      <c r="P48" s="54" t="s">
        <v>276</v>
      </c>
      <c r="Q48" s="54">
        <v>0.41167645270303949</v>
      </c>
      <c r="R48" s="69" t="s">
        <v>355</v>
      </c>
    </row>
    <row r="49" spans="1:20" ht="6.95" customHeight="1" x14ac:dyDescent="0.2">
      <c r="A49" s="70"/>
      <c r="F49" s="55"/>
      <c r="G49" s="54"/>
      <c r="H49" s="54"/>
      <c r="I49" s="54"/>
      <c r="J49" s="54"/>
      <c r="K49" s="54"/>
      <c r="L49" s="54"/>
      <c r="M49" s="54"/>
      <c r="N49" s="54"/>
      <c r="O49" s="54"/>
      <c r="P49" s="54"/>
      <c r="Q49" s="54"/>
      <c r="R49" s="69"/>
    </row>
    <row r="50" spans="1:20" ht="12" customHeight="1" x14ac:dyDescent="0.2">
      <c r="A50" s="70" t="s">
        <v>354</v>
      </c>
      <c r="B50" s="52" t="s">
        <v>99</v>
      </c>
      <c r="F50" s="55"/>
      <c r="G50" s="54">
        <v>187.5833110822451</v>
      </c>
      <c r="H50" s="54">
        <v>101.54933040733179</v>
      </c>
      <c r="I50" s="54">
        <v>168.65120111550846</v>
      </c>
      <c r="J50" s="54">
        <v>168.31708182972466</v>
      </c>
      <c r="K50" s="54">
        <v>174.54135960550875</v>
      </c>
      <c r="L50" s="54">
        <v>198.46248042664237</v>
      </c>
      <c r="M50" s="54">
        <v>161.85947458526837</v>
      </c>
      <c r="N50" s="54">
        <v>200.97156155321045</v>
      </c>
      <c r="O50" s="54">
        <v>133.00512445297286</v>
      </c>
      <c r="P50" s="54">
        <v>4.0998927954142692</v>
      </c>
      <c r="Q50" s="54">
        <v>47.564592201409589</v>
      </c>
      <c r="R50" s="69" t="s">
        <v>354</v>
      </c>
    </row>
    <row r="51" spans="1:20" ht="12" customHeight="1" x14ac:dyDescent="0.2">
      <c r="A51" s="70" t="s">
        <v>353</v>
      </c>
      <c r="B51" s="52" t="s">
        <v>89</v>
      </c>
      <c r="F51" s="55"/>
      <c r="G51" s="54">
        <v>1.8718323435648234</v>
      </c>
      <c r="H51" s="54" t="s">
        <v>276</v>
      </c>
      <c r="I51" s="54">
        <v>1.656439095630676</v>
      </c>
      <c r="J51" s="54">
        <v>1.820155874097835</v>
      </c>
      <c r="K51" s="54">
        <v>2.243298007110651</v>
      </c>
      <c r="L51" s="54">
        <v>1.998452286395098</v>
      </c>
      <c r="M51" s="54">
        <v>0.18222181599586584</v>
      </c>
      <c r="N51" s="54">
        <v>1.8722001863696462</v>
      </c>
      <c r="O51" s="54">
        <v>1.9001090602868698</v>
      </c>
      <c r="P51" s="54">
        <v>0.23014199137987618</v>
      </c>
      <c r="Q51" s="54">
        <v>0.79821035159949361</v>
      </c>
      <c r="R51" s="69" t="s">
        <v>353</v>
      </c>
    </row>
    <row r="52" spans="1:20" ht="6.95" customHeight="1" x14ac:dyDescent="0.2">
      <c r="A52" s="70"/>
      <c r="F52" s="55"/>
      <c r="G52" s="57"/>
      <c r="H52" s="57"/>
      <c r="I52" s="54"/>
      <c r="J52" s="57"/>
      <c r="K52" s="57"/>
      <c r="L52" s="57"/>
      <c r="M52" s="57"/>
      <c r="N52" s="57"/>
      <c r="O52" s="57"/>
      <c r="P52" s="57"/>
      <c r="Q52" s="57"/>
      <c r="R52" s="69"/>
    </row>
    <row r="53" spans="1:20" s="58" customFormat="1" ht="12" customHeight="1" x14ac:dyDescent="0.2">
      <c r="A53" s="73" t="s">
        <v>352</v>
      </c>
      <c r="B53" s="62" t="s">
        <v>100</v>
      </c>
      <c r="C53" s="62"/>
      <c r="D53" s="62"/>
      <c r="F53" s="61"/>
      <c r="G53" s="60">
        <v>185.71147873868028</v>
      </c>
      <c r="H53" s="60">
        <v>101.54933040733179</v>
      </c>
      <c r="I53" s="60">
        <v>166.99476201987778</v>
      </c>
      <c r="J53" s="60">
        <v>166.49692595562684</v>
      </c>
      <c r="K53" s="60">
        <v>172.29806159839811</v>
      </c>
      <c r="L53" s="60">
        <v>196.46402814024728</v>
      </c>
      <c r="M53" s="60">
        <v>161.67725276927251</v>
      </c>
      <c r="N53" s="60">
        <v>199.09936136684081</v>
      </c>
      <c r="O53" s="60">
        <v>131.105015392686</v>
      </c>
      <c r="P53" s="60">
        <v>3.8697508040343931</v>
      </c>
      <c r="Q53" s="60">
        <v>46.766381849810095</v>
      </c>
      <c r="R53" s="72" t="s">
        <v>352</v>
      </c>
    </row>
    <row r="54" spans="1:20" ht="6.95" customHeight="1" x14ac:dyDescent="0.2">
      <c r="A54" s="70"/>
      <c r="F54" s="55"/>
      <c r="G54" s="60"/>
      <c r="H54" s="60"/>
      <c r="I54" s="54"/>
      <c r="J54" s="60"/>
      <c r="K54" s="60"/>
      <c r="L54" s="60"/>
      <c r="M54" s="60"/>
      <c r="N54" s="60"/>
      <c r="O54" s="60"/>
      <c r="P54" s="60"/>
      <c r="Q54" s="60"/>
      <c r="R54" s="69"/>
    </row>
    <row r="55" spans="1:20" s="58" customFormat="1" ht="12" customHeight="1" x14ac:dyDescent="0.2">
      <c r="A55" s="73" t="s">
        <v>351</v>
      </c>
      <c r="B55" s="62" t="s">
        <v>101</v>
      </c>
      <c r="C55" s="62"/>
      <c r="D55" s="62"/>
      <c r="F55" s="61"/>
      <c r="G55" s="60">
        <v>1758.9761386579839</v>
      </c>
      <c r="H55" s="60">
        <v>1950.200253626773</v>
      </c>
      <c r="I55" s="60">
        <v>1000.0979315990947</v>
      </c>
      <c r="J55" s="60">
        <v>941.15390269982015</v>
      </c>
      <c r="K55" s="60">
        <v>944.92109493127805</v>
      </c>
      <c r="L55" s="60">
        <v>999.93892658572531</v>
      </c>
      <c r="M55" s="60">
        <v>993.75780159670308</v>
      </c>
      <c r="N55" s="60">
        <v>1061.4627675404577</v>
      </c>
      <c r="O55" s="60">
        <v>1054.1466239628912</v>
      </c>
      <c r="P55" s="60">
        <v>48.530885859933932</v>
      </c>
      <c r="Q55" s="60">
        <v>678.82241272317651</v>
      </c>
      <c r="R55" s="72" t="s">
        <v>351</v>
      </c>
    </row>
    <row r="56" spans="1:20" ht="12" customHeight="1" x14ac:dyDescent="0.2">
      <c r="A56" s="70" t="s">
        <v>350</v>
      </c>
      <c r="B56" s="52" t="s">
        <v>126</v>
      </c>
      <c r="F56" s="55"/>
      <c r="G56" s="54" t="s">
        <v>276</v>
      </c>
      <c r="H56" s="54" t="s">
        <v>276</v>
      </c>
      <c r="I56" s="54" t="s">
        <v>276</v>
      </c>
      <c r="J56" s="54" t="s">
        <v>276</v>
      </c>
      <c r="K56" s="54" t="s">
        <v>276</v>
      </c>
      <c r="L56" s="54" t="s">
        <v>276</v>
      </c>
      <c r="M56" s="54">
        <v>20.757724257455948</v>
      </c>
      <c r="N56" s="54" t="s">
        <v>276</v>
      </c>
      <c r="O56" s="54">
        <v>2.0373565996351317E-2</v>
      </c>
      <c r="P56" s="54">
        <v>7.3316319163366757</v>
      </c>
      <c r="Q56" s="54">
        <v>2.0733927805965777</v>
      </c>
      <c r="R56" s="69" t="s">
        <v>350</v>
      </c>
    </row>
    <row r="57" spans="1:20" ht="21.95" customHeight="1" x14ac:dyDescent="0.2">
      <c r="A57" s="152" t="s">
        <v>127</v>
      </c>
      <c r="B57" s="152"/>
      <c r="C57" s="152"/>
      <c r="D57" s="152"/>
      <c r="E57" s="152"/>
      <c r="F57" s="152"/>
      <c r="G57" s="152"/>
      <c r="H57" s="152"/>
      <c r="I57" s="152"/>
      <c r="J57" s="152"/>
      <c r="K57" s="152" t="s">
        <v>127</v>
      </c>
      <c r="L57" s="152"/>
      <c r="M57" s="152"/>
      <c r="N57" s="152"/>
      <c r="O57" s="152"/>
      <c r="P57" s="152"/>
      <c r="Q57" s="152"/>
      <c r="R57" s="71"/>
      <c r="S57" s="71"/>
      <c r="T57" s="71"/>
    </row>
    <row r="58" spans="1:20" ht="12" customHeight="1" x14ac:dyDescent="0.2">
      <c r="A58" s="70" t="s">
        <v>349</v>
      </c>
      <c r="B58" s="52" t="s">
        <v>128</v>
      </c>
      <c r="F58" s="55"/>
      <c r="G58" s="54">
        <v>68.022408735445595</v>
      </c>
      <c r="H58" s="54">
        <v>66.314175218325886</v>
      </c>
      <c r="I58" s="54">
        <v>47.720412608535284</v>
      </c>
      <c r="J58" s="54">
        <v>33.918775895482504</v>
      </c>
      <c r="K58" s="54">
        <v>48.986664123905129</v>
      </c>
      <c r="L58" s="54">
        <v>38.699421309429262</v>
      </c>
      <c r="M58" s="54">
        <v>61.642787587753688</v>
      </c>
      <c r="N58" s="54">
        <v>63.947679893056986</v>
      </c>
      <c r="O58" s="54">
        <v>41.187028728412272</v>
      </c>
      <c r="P58" s="54">
        <v>1.8735532850548056</v>
      </c>
      <c r="Q58" s="54">
        <v>20.360140260983123</v>
      </c>
      <c r="R58" s="69" t="s">
        <v>349</v>
      </c>
    </row>
    <row r="59" spans="1:20" ht="12" customHeight="1" x14ac:dyDescent="0.2">
      <c r="A59" s="70" t="s">
        <v>348</v>
      </c>
      <c r="C59" s="52" t="s">
        <v>129</v>
      </c>
      <c r="F59" s="55"/>
      <c r="G59" s="54">
        <v>68.006582311518628</v>
      </c>
      <c r="H59" s="54">
        <v>66.314175218325886</v>
      </c>
      <c r="I59" s="54">
        <v>47.720412608535284</v>
      </c>
      <c r="J59" s="54">
        <v>33.918775895482504</v>
      </c>
      <c r="K59" s="54">
        <v>48.986664123905129</v>
      </c>
      <c r="L59" s="54">
        <v>38.699421309429262</v>
      </c>
      <c r="M59" s="54">
        <v>61.642787587753688</v>
      </c>
      <c r="N59" s="54">
        <v>63.947679893056986</v>
      </c>
      <c r="O59" s="54">
        <v>41.187028728412272</v>
      </c>
      <c r="P59" s="54">
        <v>1.8735532850548056</v>
      </c>
      <c r="Q59" s="54">
        <v>20.338831955977788</v>
      </c>
      <c r="R59" s="69" t="s">
        <v>348</v>
      </c>
    </row>
    <row r="60" spans="1:20" ht="12" customHeight="1" x14ac:dyDescent="0.2">
      <c r="A60" s="70" t="s">
        <v>347</v>
      </c>
      <c r="C60" s="52" t="s">
        <v>130</v>
      </c>
      <c r="F60" s="55"/>
      <c r="G60" s="54">
        <v>1.5826423926961517E-2</v>
      </c>
      <c r="H60" s="54" t="s">
        <v>276</v>
      </c>
      <c r="I60" s="54" t="s">
        <v>276</v>
      </c>
      <c r="J60" s="54" t="s">
        <v>276</v>
      </c>
      <c r="K60" s="54" t="s">
        <v>276</v>
      </c>
      <c r="L60" s="54" t="s">
        <v>276</v>
      </c>
      <c r="M60" s="54" t="s">
        <v>276</v>
      </c>
      <c r="N60" s="54" t="s">
        <v>276</v>
      </c>
      <c r="O60" s="54" t="s">
        <v>276</v>
      </c>
      <c r="P60" s="54" t="s">
        <v>276</v>
      </c>
      <c r="Q60" s="54">
        <v>2.1308305005333306E-2</v>
      </c>
      <c r="R60" s="69" t="s">
        <v>347</v>
      </c>
    </row>
    <row r="61" spans="1:20" ht="12" customHeight="1" x14ac:dyDescent="0.2">
      <c r="A61" s="70" t="s">
        <v>346</v>
      </c>
      <c r="B61" s="52" t="s">
        <v>131</v>
      </c>
      <c r="F61" s="55"/>
      <c r="G61" s="54">
        <v>3.3117740727080722</v>
      </c>
      <c r="H61" s="54">
        <v>1.0736381051741661</v>
      </c>
      <c r="I61" s="54">
        <v>4.0205712370281024</v>
      </c>
      <c r="J61" s="54">
        <v>1.3872293504410584</v>
      </c>
      <c r="K61" s="54">
        <v>1.1529096456934247</v>
      </c>
      <c r="L61" s="54">
        <v>5.1940360830591166</v>
      </c>
      <c r="M61" s="54">
        <v>9.9910181008995966</v>
      </c>
      <c r="N61" s="54" t="s">
        <v>276</v>
      </c>
      <c r="O61" s="54">
        <v>4.9586178334276685</v>
      </c>
      <c r="P61" s="54" t="s">
        <v>276</v>
      </c>
      <c r="Q61" s="54">
        <v>6.6437675077008956E-2</v>
      </c>
      <c r="R61" s="69" t="s">
        <v>346</v>
      </c>
    </row>
    <row r="62" spans="1:20" ht="12" customHeight="1" x14ac:dyDescent="0.2">
      <c r="A62" s="63"/>
      <c r="F62" s="76"/>
      <c r="G62" s="57"/>
      <c r="H62" s="57"/>
      <c r="I62" s="54"/>
      <c r="J62" s="57"/>
      <c r="K62" s="57"/>
      <c r="L62" s="57"/>
      <c r="M62" s="57"/>
      <c r="N62" s="57"/>
      <c r="O62" s="57"/>
      <c r="P62" s="57"/>
      <c r="Q62" s="91"/>
      <c r="R62" s="88"/>
    </row>
    <row r="63" spans="1:20" ht="15" customHeight="1" x14ac:dyDescent="0.2">
      <c r="A63" s="68"/>
      <c r="F63" s="76"/>
      <c r="G63" s="87"/>
      <c r="H63" s="87"/>
      <c r="I63" s="87"/>
      <c r="J63" s="87"/>
      <c r="R63" s="76"/>
    </row>
    <row r="64" spans="1:20" ht="12" customHeight="1" x14ac:dyDescent="0.2">
      <c r="A64" s="154" t="s">
        <v>404</v>
      </c>
      <c r="B64" s="154"/>
      <c r="C64" s="154"/>
      <c r="D64" s="154"/>
      <c r="E64" s="154"/>
      <c r="F64" s="154"/>
      <c r="G64" s="154"/>
      <c r="H64" s="154"/>
      <c r="I64" s="154"/>
      <c r="J64" s="154"/>
      <c r="K64" s="86" t="s">
        <v>1</v>
      </c>
      <c r="R64" s="76"/>
    </row>
    <row r="65" spans="1:20" ht="15.95" customHeight="1" thickBot="1" x14ac:dyDescent="0.25">
      <c r="A65" s="85"/>
      <c r="B65" s="85"/>
      <c r="C65" s="85"/>
      <c r="D65" s="85"/>
      <c r="E65" s="85"/>
      <c r="F65" s="85"/>
      <c r="G65" s="85"/>
      <c r="H65" s="85"/>
      <c r="I65" s="85"/>
      <c r="J65" s="85"/>
      <c r="K65" s="84"/>
      <c r="L65" s="84"/>
      <c r="M65" s="84"/>
      <c r="N65" s="84"/>
      <c r="O65" s="84"/>
      <c r="P65" s="84"/>
      <c r="Q65" s="84"/>
      <c r="R65" s="84"/>
    </row>
    <row r="66" spans="1:20" ht="15" customHeight="1" x14ac:dyDescent="0.2">
      <c r="A66" s="157" t="s">
        <v>337</v>
      </c>
      <c r="E66" s="134" t="s">
        <v>102</v>
      </c>
      <c r="F66" s="55"/>
      <c r="G66" s="162" t="s">
        <v>343</v>
      </c>
      <c r="H66" s="128" t="s">
        <v>342</v>
      </c>
      <c r="I66" s="155" t="s">
        <v>341</v>
      </c>
      <c r="J66" s="156"/>
      <c r="K66" s="83" t="s">
        <v>340</v>
      </c>
      <c r="L66" s="83"/>
      <c r="M66" s="83"/>
      <c r="N66" s="83"/>
      <c r="O66" s="82"/>
      <c r="P66" s="128" t="s">
        <v>339</v>
      </c>
      <c r="Q66" s="128" t="s">
        <v>338</v>
      </c>
      <c r="R66" s="166" t="s">
        <v>337</v>
      </c>
    </row>
    <row r="67" spans="1:20" ht="15" customHeight="1" x14ac:dyDescent="0.2">
      <c r="A67" s="158"/>
      <c r="E67" s="160"/>
      <c r="F67" s="55"/>
      <c r="G67" s="163"/>
      <c r="H67" s="129"/>
      <c r="I67" s="171" t="s">
        <v>336</v>
      </c>
      <c r="J67" s="81" t="s">
        <v>264</v>
      </c>
      <c r="K67" s="80" t="s">
        <v>335</v>
      </c>
      <c r="L67" s="79"/>
      <c r="M67" s="79"/>
      <c r="N67" s="79"/>
      <c r="O67" s="78"/>
      <c r="P67" s="129"/>
      <c r="Q67" s="129"/>
      <c r="R67" s="169"/>
    </row>
    <row r="68" spans="1:20" ht="15" customHeight="1" x14ac:dyDescent="0.2">
      <c r="A68" s="158"/>
      <c r="E68" s="160"/>
      <c r="F68" s="55"/>
      <c r="G68" s="163"/>
      <c r="H68" s="129"/>
      <c r="I68" s="129"/>
      <c r="J68" s="172" t="s">
        <v>334</v>
      </c>
      <c r="K68" s="173" t="s">
        <v>333</v>
      </c>
      <c r="L68" s="174" t="s">
        <v>332</v>
      </c>
      <c r="M68" s="174" t="s">
        <v>331</v>
      </c>
      <c r="N68" s="174" t="s">
        <v>330</v>
      </c>
      <c r="O68" s="174" t="s">
        <v>329</v>
      </c>
      <c r="P68" s="129"/>
      <c r="Q68" s="129"/>
      <c r="R68" s="169"/>
    </row>
    <row r="69" spans="1:20" ht="15" customHeight="1" x14ac:dyDescent="0.2">
      <c r="A69" s="158"/>
      <c r="E69" s="160"/>
      <c r="F69" s="55"/>
      <c r="G69" s="163"/>
      <c r="H69" s="129"/>
      <c r="I69" s="129"/>
      <c r="J69" s="169"/>
      <c r="K69" s="158"/>
      <c r="L69" s="129"/>
      <c r="M69" s="129"/>
      <c r="N69" s="129"/>
      <c r="O69" s="129"/>
      <c r="P69" s="129"/>
      <c r="Q69" s="129"/>
      <c r="R69" s="169"/>
    </row>
    <row r="70" spans="1:20" ht="15" customHeight="1" thickBot="1" x14ac:dyDescent="0.25">
      <c r="A70" s="159"/>
      <c r="B70" s="77"/>
      <c r="C70" s="77"/>
      <c r="D70" s="77"/>
      <c r="E70" s="161"/>
      <c r="F70" s="55"/>
      <c r="G70" s="164"/>
      <c r="H70" s="165"/>
      <c r="I70" s="165"/>
      <c r="J70" s="170"/>
      <c r="K70" s="159"/>
      <c r="L70" s="165"/>
      <c r="M70" s="165"/>
      <c r="N70" s="165"/>
      <c r="O70" s="165"/>
      <c r="P70" s="165"/>
      <c r="Q70" s="165"/>
      <c r="R70" s="170"/>
      <c r="S70" s="76"/>
      <c r="T70" s="76"/>
    </row>
    <row r="71" spans="1:20" ht="21.95" customHeight="1" x14ac:dyDescent="0.2">
      <c r="A71" s="151" t="s">
        <v>84</v>
      </c>
      <c r="B71" s="151"/>
      <c r="C71" s="151"/>
      <c r="D71" s="151"/>
      <c r="E71" s="151"/>
      <c r="F71" s="151"/>
      <c r="G71" s="151"/>
      <c r="H71" s="151"/>
      <c r="I71" s="151"/>
      <c r="J71" s="151"/>
      <c r="K71" s="151" t="s">
        <v>84</v>
      </c>
      <c r="L71" s="151"/>
      <c r="M71" s="151"/>
      <c r="N71" s="151"/>
      <c r="O71" s="151"/>
      <c r="P71" s="151"/>
      <c r="Q71" s="151"/>
      <c r="R71" s="89"/>
      <c r="S71" s="75"/>
      <c r="T71" s="75"/>
    </row>
    <row r="72" spans="1:20" ht="12" customHeight="1" x14ac:dyDescent="0.2">
      <c r="A72" s="70" t="s">
        <v>328</v>
      </c>
      <c r="B72" s="52" t="s">
        <v>103</v>
      </c>
      <c r="F72" s="55"/>
      <c r="G72" s="54">
        <v>505.16401311834687</v>
      </c>
      <c r="H72" s="54">
        <v>596.85777114230984</v>
      </c>
      <c r="I72" s="54">
        <v>473.40356745885379</v>
      </c>
      <c r="J72" s="54">
        <v>415.26709101844489</v>
      </c>
      <c r="K72" s="54">
        <v>439.58222201032538</v>
      </c>
      <c r="L72" s="54">
        <v>437.41020764779307</v>
      </c>
      <c r="M72" s="54">
        <v>528.03728454867291</v>
      </c>
      <c r="N72" s="54">
        <v>513.0545936214744</v>
      </c>
      <c r="O72" s="54">
        <v>495.8024711128291</v>
      </c>
      <c r="P72" s="54" t="s">
        <v>276</v>
      </c>
      <c r="Q72" s="54" t="s">
        <v>276</v>
      </c>
      <c r="R72" s="69" t="s">
        <v>328</v>
      </c>
    </row>
    <row r="73" spans="1:20" ht="12" customHeight="1" x14ac:dyDescent="0.2">
      <c r="A73" s="70" t="s">
        <v>327</v>
      </c>
      <c r="C73" s="52" t="s">
        <v>132</v>
      </c>
      <c r="F73" s="55"/>
      <c r="G73" s="54">
        <v>88.678086835238133</v>
      </c>
      <c r="H73" s="54">
        <v>103.11887900563914</v>
      </c>
      <c r="I73" s="54">
        <v>83.676154262159443</v>
      </c>
      <c r="J73" s="54">
        <v>81.943113472333479</v>
      </c>
      <c r="K73" s="54">
        <v>81.498164444020674</v>
      </c>
      <c r="L73" s="54">
        <v>84.545693861341249</v>
      </c>
      <c r="M73" s="54">
        <v>85.491016343189372</v>
      </c>
      <c r="N73" s="54">
        <v>83.266401260678435</v>
      </c>
      <c r="O73" s="54">
        <v>84.865140742990434</v>
      </c>
      <c r="P73" s="54" t="s">
        <v>276</v>
      </c>
      <c r="Q73" s="54" t="s">
        <v>276</v>
      </c>
      <c r="R73" s="69" t="s">
        <v>327</v>
      </c>
    </row>
    <row r="74" spans="1:20" ht="12" customHeight="1" x14ac:dyDescent="0.2">
      <c r="A74" s="70" t="s">
        <v>326</v>
      </c>
      <c r="C74" s="52" t="s">
        <v>133</v>
      </c>
      <c r="F74" s="55"/>
      <c r="G74" s="54">
        <v>241.89444700762581</v>
      </c>
      <c r="H74" s="54">
        <v>283.23638015235599</v>
      </c>
      <c r="I74" s="54">
        <v>227.57462579625772</v>
      </c>
      <c r="J74" s="54">
        <v>176.61797062951084</v>
      </c>
      <c r="K74" s="54">
        <v>199.88209532631365</v>
      </c>
      <c r="L74" s="54">
        <v>195.60186088732556</v>
      </c>
      <c r="M74" s="54">
        <v>277.93877543846071</v>
      </c>
      <c r="N74" s="54">
        <v>266.1129926964565</v>
      </c>
      <c r="O74" s="54">
        <v>241.79549125446937</v>
      </c>
      <c r="P74" s="54" t="s">
        <v>276</v>
      </c>
      <c r="Q74" s="54" t="s">
        <v>276</v>
      </c>
      <c r="R74" s="69" t="s">
        <v>326</v>
      </c>
    </row>
    <row r="75" spans="1:20" ht="12" customHeight="1" x14ac:dyDescent="0.2">
      <c r="A75" s="70" t="s">
        <v>325</v>
      </c>
      <c r="C75" s="52" t="s">
        <v>134</v>
      </c>
      <c r="F75" s="55"/>
      <c r="G75" s="54">
        <v>138.76937383355323</v>
      </c>
      <c r="H75" s="54">
        <v>158.35055177313896</v>
      </c>
      <c r="I75" s="54">
        <v>131.98693900591149</v>
      </c>
      <c r="J75" s="54">
        <v>138.20728080727085</v>
      </c>
      <c r="K75" s="54">
        <v>135.3383212325129</v>
      </c>
      <c r="L75" s="54">
        <v>133.03092250085101</v>
      </c>
      <c r="M75" s="54">
        <v>133.52206102066714</v>
      </c>
      <c r="N75" s="54">
        <v>125.69332435636608</v>
      </c>
      <c r="O75" s="54">
        <v>126.8787360050803</v>
      </c>
      <c r="P75" s="54" t="s">
        <v>276</v>
      </c>
      <c r="Q75" s="54" t="s">
        <v>276</v>
      </c>
      <c r="R75" s="69" t="s">
        <v>325</v>
      </c>
    </row>
    <row r="76" spans="1:20" ht="12" customHeight="1" x14ac:dyDescent="0.2">
      <c r="A76" s="70" t="s">
        <v>324</v>
      </c>
      <c r="C76" s="52" t="s">
        <v>135</v>
      </c>
      <c r="F76" s="55"/>
      <c r="G76" s="54">
        <v>27.802694009050679</v>
      </c>
      <c r="H76" s="54">
        <v>38.791563761950584</v>
      </c>
      <c r="I76" s="54">
        <v>23.996421824688724</v>
      </c>
      <c r="J76" s="54">
        <v>14.735026563753014</v>
      </c>
      <c r="K76" s="54">
        <v>18.98243791802318</v>
      </c>
      <c r="L76" s="54">
        <v>19.903860206513105</v>
      </c>
      <c r="M76" s="54">
        <v>26.317913527689203</v>
      </c>
      <c r="N76" s="54">
        <v>29.359961750313467</v>
      </c>
      <c r="O76" s="54">
        <v>31.814765934536215</v>
      </c>
      <c r="P76" s="54" t="s">
        <v>276</v>
      </c>
      <c r="Q76" s="54" t="s">
        <v>276</v>
      </c>
      <c r="R76" s="69" t="s">
        <v>324</v>
      </c>
    </row>
    <row r="77" spans="1:20" ht="12" customHeight="1" x14ac:dyDescent="0.2">
      <c r="A77" s="70" t="s">
        <v>323</v>
      </c>
      <c r="C77" s="52" t="s">
        <v>136</v>
      </c>
      <c r="F77" s="55"/>
      <c r="G77" s="54">
        <v>8.0194114328790711</v>
      </c>
      <c r="H77" s="54">
        <v>13.360396449225179</v>
      </c>
      <c r="I77" s="54">
        <v>6.1694265698364124</v>
      </c>
      <c r="J77" s="54">
        <v>3.7636995455760518</v>
      </c>
      <c r="K77" s="54">
        <v>3.8812030894552603</v>
      </c>
      <c r="L77" s="54">
        <v>4.3278701917621714</v>
      </c>
      <c r="M77" s="54">
        <v>4.7675182186661802</v>
      </c>
      <c r="N77" s="54">
        <v>8.6219135576599406</v>
      </c>
      <c r="O77" s="54">
        <v>10.448337175752727</v>
      </c>
      <c r="P77" s="54" t="s">
        <v>276</v>
      </c>
      <c r="Q77" s="54" t="s">
        <v>276</v>
      </c>
      <c r="R77" s="69" t="s">
        <v>323</v>
      </c>
    </row>
    <row r="78" spans="1:20" ht="12" customHeight="1" x14ac:dyDescent="0.2">
      <c r="A78" s="70" t="s">
        <v>322</v>
      </c>
      <c r="B78" s="52" t="s">
        <v>104</v>
      </c>
      <c r="F78" s="55"/>
      <c r="G78" s="54">
        <v>225.53201680932816</v>
      </c>
      <c r="H78" s="54">
        <v>256.19561999154575</v>
      </c>
      <c r="I78" s="54">
        <v>139.12187789718183</v>
      </c>
      <c r="J78" s="54">
        <v>117.44625434375813</v>
      </c>
      <c r="K78" s="54">
        <v>144.71139202571834</v>
      </c>
      <c r="L78" s="54">
        <v>134.56102121865425</v>
      </c>
      <c r="M78" s="54">
        <v>124.45492703744972</v>
      </c>
      <c r="N78" s="54">
        <v>140.74478579687664</v>
      </c>
      <c r="O78" s="54">
        <v>162.29439374905095</v>
      </c>
      <c r="P78" s="54">
        <v>13.822121338088257</v>
      </c>
      <c r="Q78" s="54">
        <v>71.852798864553947</v>
      </c>
      <c r="R78" s="69" t="s">
        <v>322</v>
      </c>
    </row>
    <row r="79" spans="1:20" ht="12" customHeight="1" x14ac:dyDescent="0.2">
      <c r="A79" s="70" t="s">
        <v>321</v>
      </c>
      <c r="C79" s="52" t="s">
        <v>137</v>
      </c>
      <c r="F79" s="55"/>
      <c r="G79" s="54">
        <v>129.3828689604492</v>
      </c>
      <c r="H79" s="54">
        <v>165.64271722413591</v>
      </c>
      <c r="I79" s="54">
        <v>57.369833047561137</v>
      </c>
      <c r="J79" s="54">
        <v>37.178879310344783</v>
      </c>
      <c r="K79" s="54">
        <v>49.096072114533257</v>
      </c>
      <c r="L79" s="54">
        <v>50.652023147622856</v>
      </c>
      <c r="M79" s="54">
        <v>49.631017960282776</v>
      </c>
      <c r="N79" s="54">
        <v>66.863515946313825</v>
      </c>
      <c r="O79" s="54">
        <v>82.217137650648155</v>
      </c>
      <c r="P79" s="54">
        <v>11.506110661386659</v>
      </c>
      <c r="Q79" s="54">
        <v>56.176842732248062</v>
      </c>
      <c r="R79" s="69" t="s">
        <v>321</v>
      </c>
    </row>
    <row r="80" spans="1:20" ht="12" customHeight="1" x14ac:dyDescent="0.2">
      <c r="A80" s="70" t="s">
        <v>319</v>
      </c>
      <c r="C80" s="52" t="s">
        <v>320</v>
      </c>
      <c r="F80" s="55"/>
      <c r="G80" s="54">
        <v>66.593313659823508</v>
      </c>
      <c r="H80" s="54">
        <v>51.710748558734387</v>
      </c>
      <c r="I80" s="54">
        <v>57.508300270154415</v>
      </c>
      <c r="J80" s="54">
        <v>61.867912155840557</v>
      </c>
      <c r="K80" s="54">
        <v>76.137871027502712</v>
      </c>
      <c r="L80" s="54">
        <v>62.850130489050265</v>
      </c>
      <c r="M80" s="54">
        <v>50.441677417994022</v>
      </c>
      <c r="N80" s="54">
        <v>46.458708390049232</v>
      </c>
      <c r="O80" s="54">
        <v>48.076121319215304</v>
      </c>
      <c r="P80" s="54">
        <v>2.3160106767015991</v>
      </c>
      <c r="Q80" s="54">
        <v>13.580417667700099</v>
      </c>
      <c r="R80" s="69" t="s">
        <v>319</v>
      </c>
    </row>
    <row r="81" spans="1:18" ht="12" customHeight="1" x14ac:dyDescent="0.2">
      <c r="A81" s="70" t="s">
        <v>318</v>
      </c>
      <c r="C81" s="52" t="s">
        <v>138</v>
      </c>
      <c r="F81" s="55"/>
      <c r="G81" s="54">
        <v>29.555834189055425</v>
      </c>
      <c r="H81" s="54">
        <v>38.842154208675474</v>
      </c>
      <c r="I81" s="54">
        <v>24.24374457946627</v>
      </c>
      <c r="J81" s="54">
        <v>18.39946287757283</v>
      </c>
      <c r="K81" s="54">
        <v>19.477448883682285</v>
      </c>
      <c r="L81" s="54">
        <v>21.058867581981151</v>
      </c>
      <c r="M81" s="54">
        <v>24.382231659172955</v>
      </c>
      <c r="N81" s="54">
        <v>27.422561460513538</v>
      </c>
      <c r="O81" s="54">
        <v>32.001134779187431</v>
      </c>
      <c r="P81" s="54" t="s">
        <v>276</v>
      </c>
      <c r="Q81" s="54">
        <v>2.095538464605784</v>
      </c>
      <c r="R81" s="69" t="s">
        <v>318</v>
      </c>
    </row>
    <row r="82" spans="1:18" ht="12" customHeight="1" x14ac:dyDescent="0.2">
      <c r="A82" s="70" t="s">
        <v>317</v>
      </c>
      <c r="B82" s="52" t="s">
        <v>105</v>
      </c>
      <c r="F82" s="55"/>
      <c r="G82" s="54">
        <v>1.0998328044747132</v>
      </c>
      <c r="H82" s="54">
        <v>0.37703688380835887</v>
      </c>
      <c r="I82" s="54">
        <v>0.94763016757548868</v>
      </c>
      <c r="J82" s="54">
        <v>0.69657594894413299</v>
      </c>
      <c r="K82" s="54">
        <v>0.40804511585457226</v>
      </c>
      <c r="L82" s="54">
        <v>0.79707704527402701</v>
      </c>
      <c r="M82" s="54">
        <v>1.3171998973497243</v>
      </c>
      <c r="N82" s="54">
        <v>2.5077645887914755</v>
      </c>
      <c r="O82" s="54">
        <v>0.46947002222621026</v>
      </c>
      <c r="P82" s="54">
        <v>2.3407793117028026E-2</v>
      </c>
      <c r="Q82" s="54">
        <v>0.39589522295215973</v>
      </c>
      <c r="R82" s="69" t="s">
        <v>317</v>
      </c>
    </row>
    <row r="83" spans="1:18" ht="12" customHeight="1" x14ac:dyDescent="0.2">
      <c r="A83" s="70" t="s">
        <v>316</v>
      </c>
      <c r="C83" s="52" t="s">
        <v>107</v>
      </c>
      <c r="F83" s="55"/>
      <c r="G83" s="54">
        <v>4.4201073327709242E-2</v>
      </c>
      <c r="H83" s="54">
        <v>-3.3413978252853298E-2</v>
      </c>
      <c r="I83" s="54">
        <v>6.848190164784225E-2</v>
      </c>
      <c r="J83" s="54">
        <v>3.5267976476877842E-2</v>
      </c>
      <c r="K83" s="54">
        <v>3.4586097451335632E-2</v>
      </c>
      <c r="L83" s="54">
        <v>9.1700896403040966E-2</v>
      </c>
      <c r="M83" s="54">
        <v>7.8555584069520956E-2</v>
      </c>
      <c r="N83" s="54">
        <v>0.22842478618717951</v>
      </c>
      <c r="O83" s="54">
        <v>5.3674227259549682E-3</v>
      </c>
      <c r="P83" s="54">
        <v>3.0542367689850572E-3</v>
      </c>
      <c r="Q83" s="54">
        <v>1.7333246937086919E-3</v>
      </c>
      <c r="R83" s="69" t="s">
        <v>316</v>
      </c>
    </row>
    <row r="84" spans="1:18" ht="12" customHeight="1" x14ac:dyDescent="0.2">
      <c r="A84" s="70" t="s">
        <v>315</v>
      </c>
      <c r="C84" s="52" t="s">
        <v>108</v>
      </c>
      <c r="F84" s="55"/>
      <c r="G84" s="54">
        <v>1.0556317311470038</v>
      </c>
      <c r="H84" s="54">
        <v>0.41045086206121217</v>
      </c>
      <c r="I84" s="54">
        <v>0.8791482659276465</v>
      </c>
      <c r="J84" s="54">
        <v>0.66130797246725503</v>
      </c>
      <c r="K84" s="54">
        <v>0.3734590184032367</v>
      </c>
      <c r="L84" s="54">
        <v>0.7053761488709861</v>
      </c>
      <c r="M84" s="54">
        <v>1.2386443132802034</v>
      </c>
      <c r="N84" s="54">
        <v>2.2793398026042961</v>
      </c>
      <c r="O84" s="54">
        <v>0.46410259950025534</v>
      </c>
      <c r="P84" s="54">
        <v>2.0353556348042968E-2</v>
      </c>
      <c r="Q84" s="54">
        <v>0.39416189825845105</v>
      </c>
      <c r="R84" s="69" t="s">
        <v>315</v>
      </c>
    </row>
    <row r="85" spans="1:18" ht="12" customHeight="1" x14ac:dyDescent="0.2">
      <c r="A85" s="70" t="s">
        <v>314</v>
      </c>
      <c r="B85" s="52" t="s">
        <v>106</v>
      </c>
      <c r="F85" s="55"/>
      <c r="G85" s="54">
        <v>1156.4306744786882</v>
      </c>
      <c r="H85" s="54">
        <v>1034.2155018122621</v>
      </c>
      <c r="I85" s="54">
        <v>311.43554175430899</v>
      </c>
      <c r="J85" s="54">
        <v>326.58040547313544</v>
      </c>
      <c r="K85" s="54">
        <v>282.37818242497696</v>
      </c>
      <c r="L85" s="54">
        <v>304.76556904572789</v>
      </c>
      <c r="M85" s="54">
        <v>304.19285947810079</v>
      </c>
      <c r="N85" s="54">
        <v>308.66956466587646</v>
      </c>
      <c r="O85" s="54">
        <v>336.29365931775192</v>
      </c>
      <c r="P85" s="54">
        <v>149.31125866935042</v>
      </c>
      <c r="Q85" s="54">
        <v>844.80696856339659</v>
      </c>
      <c r="R85" s="69" t="s">
        <v>314</v>
      </c>
    </row>
    <row r="86" spans="1:18" ht="12" customHeight="1" x14ac:dyDescent="0.2">
      <c r="A86" s="70" t="s">
        <v>313</v>
      </c>
      <c r="C86" s="52" t="s">
        <v>107</v>
      </c>
      <c r="F86" s="55"/>
      <c r="G86" s="54">
        <v>1115.0253347728283</v>
      </c>
      <c r="H86" s="54">
        <v>986.94525439125073</v>
      </c>
      <c r="I86" s="54">
        <v>308.94701521736965</v>
      </c>
      <c r="J86" s="54">
        <v>324.06051607190562</v>
      </c>
      <c r="K86" s="54">
        <v>280.39652776831815</v>
      </c>
      <c r="L86" s="54">
        <v>302.71091796210135</v>
      </c>
      <c r="M86" s="54">
        <v>301.47957013439452</v>
      </c>
      <c r="N86" s="54">
        <v>307.21299806312186</v>
      </c>
      <c r="O86" s="54">
        <v>332.74349848834163</v>
      </c>
      <c r="P86" s="54">
        <v>148.90318113199291</v>
      </c>
      <c r="Q86" s="54">
        <v>808.03782535663379</v>
      </c>
      <c r="R86" s="69" t="s">
        <v>313</v>
      </c>
    </row>
    <row r="87" spans="1:18" ht="12" customHeight="1" x14ac:dyDescent="0.2">
      <c r="A87" s="70" t="s">
        <v>312</v>
      </c>
      <c r="D87" s="52" t="s">
        <v>220</v>
      </c>
      <c r="F87" s="55"/>
      <c r="G87" s="54">
        <v>32.188347864797912</v>
      </c>
      <c r="H87" s="54">
        <v>5.59502459819943</v>
      </c>
      <c r="I87" s="54">
        <v>1.1895224198259449</v>
      </c>
      <c r="J87" s="54">
        <v>1.4261853448275867</v>
      </c>
      <c r="K87" s="54">
        <v>1.0814693983190531</v>
      </c>
      <c r="L87" s="54">
        <v>0.78878928855100394</v>
      </c>
      <c r="M87" s="54">
        <v>1.3350898717223099</v>
      </c>
      <c r="N87" s="54">
        <v>0.89586230112846332</v>
      </c>
      <c r="O87" s="54">
        <v>1.4163148667117633</v>
      </c>
      <c r="P87" s="54">
        <v>0.1248145798236594</v>
      </c>
      <c r="Q87" s="54">
        <v>40.174549285735644</v>
      </c>
      <c r="R87" s="69" t="s">
        <v>312</v>
      </c>
    </row>
    <row r="88" spans="1:18" ht="12" customHeight="1" x14ac:dyDescent="0.2">
      <c r="A88" s="70" t="s">
        <v>311</v>
      </c>
      <c r="D88" s="52" t="s">
        <v>139</v>
      </c>
      <c r="F88" s="55"/>
      <c r="G88" s="54">
        <v>542.38844800626396</v>
      </c>
      <c r="H88" s="54">
        <v>602.08091593441679</v>
      </c>
      <c r="I88" s="54">
        <v>193.19560774774953</v>
      </c>
      <c r="J88" s="54">
        <v>193.44574896418069</v>
      </c>
      <c r="K88" s="54">
        <v>167.2824202095054</v>
      </c>
      <c r="L88" s="54">
        <v>185.5019357766935</v>
      </c>
      <c r="M88" s="54">
        <v>192.27198456027361</v>
      </c>
      <c r="N88" s="54">
        <v>196.52970937068537</v>
      </c>
      <c r="O88" s="54">
        <v>217.55834449245552</v>
      </c>
      <c r="P88" s="54">
        <v>27.057417900977967</v>
      </c>
      <c r="Q88" s="54">
        <v>320.81150748158262</v>
      </c>
      <c r="R88" s="69" t="s">
        <v>311</v>
      </c>
    </row>
    <row r="89" spans="1:18" ht="12" customHeight="1" x14ac:dyDescent="0.2">
      <c r="A89" s="70" t="s">
        <v>309</v>
      </c>
      <c r="E89" s="51" t="s">
        <v>310</v>
      </c>
      <c r="F89" s="55"/>
      <c r="G89" s="54">
        <v>424.06978157221175</v>
      </c>
      <c r="H89" s="54">
        <v>483.75730436112133</v>
      </c>
      <c r="I89" s="54">
        <v>165.23673153031012</v>
      </c>
      <c r="J89" s="54">
        <v>188.9656049518845</v>
      </c>
      <c r="K89" s="54">
        <v>153.45155358188828</v>
      </c>
      <c r="L89" s="54">
        <v>153.80034494496766</v>
      </c>
      <c r="M89" s="54">
        <v>145.84408759021446</v>
      </c>
      <c r="N89" s="54">
        <v>164.04089886763364</v>
      </c>
      <c r="O89" s="54">
        <v>181.97035216809093</v>
      </c>
      <c r="P89" s="54" t="s">
        <v>276</v>
      </c>
      <c r="Q89" s="54">
        <v>238.15877117123404</v>
      </c>
      <c r="R89" s="69" t="s">
        <v>309</v>
      </c>
    </row>
    <row r="90" spans="1:18" ht="12" customHeight="1" x14ac:dyDescent="0.2">
      <c r="A90" s="70" t="s">
        <v>308</v>
      </c>
      <c r="D90" s="52" t="s">
        <v>140</v>
      </c>
      <c r="F90" s="55"/>
      <c r="G90" s="54">
        <v>281.44350406280961</v>
      </c>
      <c r="H90" s="54">
        <v>341.70118269222121</v>
      </c>
      <c r="I90" s="54">
        <v>83.588946597150922</v>
      </c>
      <c r="J90" s="54">
        <v>77.005103916065252</v>
      </c>
      <c r="K90" s="54">
        <v>78.063740447616837</v>
      </c>
      <c r="L90" s="54">
        <v>78.990704640871428</v>
      </c>
      <c r="M90" s="54">
        <v>82.156868604132015</v>
      </c>
      <c r="N90" s="54">
        <v>86.984387883045727</v>
      </c>
      <c r="O90" s="54">
        <v>94.421232243190644</v>
      </c>
      <c r="P90" s="54">
        <v>11.027925700658542</v>
      </c>
      <c r="Q90" s="54">
        <v>173.84228676741799</v>
      </c>
      <c r="R90" s="69" t="s">
        <v>308</v>
      </c>
    </row>
    <row r="91" spans="1:18" ht="12" customHeight="1" x14ac:dyDescent="0.2">
      <c r="A91" s="70" t="s">
        <v>306</v>
      </c>
      <c r="D91" s="52" t="s">
        <v>307</v>
      </c>
      <c r="F91" s="55"/>
      <c r="G91" s="54">
        <v>199.4013835626391</v>
      </c>
      <c r="H91" s="54" t="s">
        <v>276</v>
      </c>
      <c r="I91" s="54">
        <v>3.309145499586295</v>
      </c>
      <c r="J91" s="54" t="s">
        <v>276</v>
      </c>
      <c r="K91" s="54">
        <v>2.6119586982877223</v>
      </c>
      <c r="L91" s="54">
        <v>10.177746510836265</v>
      </c>
      <c r="M91" s="54">
        <v>4.4353391150280705</v>
      </c>
      <c r="N91" s="54">
        <v>2.2037576413994313</v>
      </c>
      <c r="O91" s="54">
        <v>1.6246503858525339</v>
      </c>
      <c r="P91" s="54">
        <v>85.48856192705712</v>
      </c>
      <c r="Q91" s="54">
        <v>240.81472615712818</v>
      </c>
      <c r="R91" s="69" t="s">
        <v>306</v>
      </c>
    </row>
    <row r="92" spans="1:18" ht="12" customHeight="1" x14ac:dyDescent="0.2">
      <c r="A92" s="70" t="s">
        <v>304</v>
      </c>
      <c r="D92" s="52" t="s">
        <v>305</v>
      </c>
      <c r="F92" s="55"/>
      <c r="G92" s="54">
        <v>39.906309884157054</v>
      </c>
      <c r="H92" s="54">
        <v>13.243877431714139</v>
      </c>
      <c r="I92" s="54">
        <v>25.200104298545554</v>
      </c>
      <c r="J92" s="54">
        <v>49.357019346431443</v>
      </c>
      <c r="K92" s="54">
        <v>27.774471809401835</v>
      </c>
      <c r="L92" s="54">
        <v>24.48173834108702</v>
      </c>
      <c r="M92" s="54">
        <v>19.214602353222407</v>
      </c>
      <c r="N92" s="54">
        <v>19.261019959115771</v>
      </c>
      <c r="O92" s="54">
        <v>15.642975275066609</v>
      </c>
      <c r="P92" s="54">
        <v>24.202756689347364</v>
      </c>
      <c r="Q92" s="54">
        <v>17.049013462861243</v>
      </c>
      <c r="R92" s="69" t="s">
        <v>304</v>
      </c>
    </row>
    <row r="93" spans="1:18" ht="12" customHeight="1" x14ac:dyDescent="0.2">
      <c r="A93" s="70" t="s">
        <v>303</v>
      </c>
      <c r="D93" s="52" t="s">
        <v>291</v>
      </c>
      <c r="F93" s="55"/>
      <c r="G93" s="54">
        <v>1.4768584826161542</v>
      </c>
      <c r="H93" s="54">
        <v>2.0320199303875452</v>
      </c>
      <c r="I93" s="54">
        <v>0.27231826881859778</v>
      </c>
      <c r="J93" s="54">
        <v>6.7207130446404709E-2</v>
      </c>
      <c r="K93" s="54">
        <v>0.78779746904414849</v>
      </c>
      <c r="L93" s="54">
        <v>5.6144332236468857E-2</v>
      </c>
      <c r="M93" s="54">
        <v>0.349703474289973</v>
      </c>
      <c r="N93" s="54">
        <v>0.11155345442481546</v>
      </c>
      <c r="O93" s="54">
        <v>0.151684912406643</v>
      </c>
      <c r="P93" s="54">
        <v>0.54376572516244781</v>
      </c>
      <c r="Q93" s="54">
        <v>0.85739385722687989</v>
      </c>
      <c r="R93" s="69" t="s">
        <v>303</v>
      </c>
    </row>
    <row r="94" spans="1:18" ht="12" customHeight="1" x14ac:dyDescent="0.2">
      <c r="A94" s="70" t="s">
        <v>302</v>
      </c>
      <c r="D94" s="52" t="s">
        <v>221</v>
      </c>
      <c r="F94" s="55"/>
      <c r="G94" s="54">
        <v>18.220482909544582</v>
      </c>
      <c r="H94" s="54">
        <v>22.292233804311657</v>
      </c>
      <c r="I94" s="54">
        <v>2.1913703856927818</v>
      </c>
      <c r="J94" s="54">
        <v>2.759251369954558</v>
      </c>
      <c r="K94" s="54">
        <v>2.7946697361430854</v>
      </c>
      <c r="L94" s="54">
        <v>2.7138590718257127</v>
      </c>
      <c r="M94" s="54">
        <v>1.7159821557260926</v>
      </c>
      <c r="N94" s="54">
        <v>1.2267074533222098</v>
      </c>
      <c r="O94" s="54">
        <v>1.9282963126578956</v>
      </c>
      <c r="P94" s="54">
        <v>0.45793860896580391</v>
      </c>
      <c r="Q94" s="54">
        <v>14.488348344681148</v>
      </c>
      <c r="R94" s="69" t="s">
        <v>302</v>
      </c>
    </row>
    <row r="95" spans="1:18" ht="12" customHeight="1" x14ac:dyDescent="0.2">
      <c r="A95" s="70" t="s">
        <v>301</v>
      </c>
      <c r="C95" s="52" t="s">
        <v>108</v>
      </c>
      <c r="F95" s="55"/>
      <c r="G95" s="54">
        <v>41.405339705859895</v>
      </c>
      <c r="H95" s="54">
        <v>47.270247421011447</v>
      </c>
      <c r="I95" s="54">
        <v>2.4885265369393799</v>
      </c>
      <c r="J95" s="54">
        <v>2.5198894012296189</v>
      </c>
      <c r="K95" s="54">
        <v>1.9816546566590834</v>
      </c>
      <c r="L95" s="54">
        <v>2.0546510836264607</v>
      </c>
      <c r="M95" s="54">
        <v>2.7132893437061671</v>
      </c>
      <c r="N95" s="54">
        <v>1.4565666027545632</v>
      </c>
      <c r="O95" s="54">
        <v>3.5501608294103835</v>
      </c>
      <c r="P95" s="54">
        <v>0.40807753735751634</v>
      </c>
      <c r="Q95" s="54">
        <v>36.769143206762834</v>
      </c>
      <c r="R95" s="69" t="s">
        <v>301</v>
      </c>
    </row>
    <row r="96" spans="1:18" ht="6.95" customHeight="1" x14ac:dyDescent="0.2">
      <c r="A96" s="70"/>
      <c r="F96" s="55"/>
      <c r="G96" s="54"/>
      <c r="H96" s="54"/>
      <c r="I96" s="54"/>
      <c r="J96" s="54"/>
      <c r="K96" s="54"/>
      <c r="L96" s="54"/>
      <c r="M96" s="54"/>
      <c r="N96" s="54"/>
      <c r="O96" s="54"/>
      <c r="P96" s="54"/>
      <c r="Q96" s="54"/>
      <c r="R96" s="69"/>
    </row>
    <row r="97" spans="1:20" ht="12" customHeight="1" x14ac:dyDescent="0.2">
      <c r="A97" s="70" t="s">
        <v>300</v>
      </c>
      <c r="B97" s="52" t="s">
        <v>109</v>
      </c>
      <c r="F97" s="55"/>
      <c r="G97" s="54">
        <v>1888.2265372108382</v>
      </c>
      <c r="H97" s="54">
        <v>1887.6459298299262</v>
      </c>
      <c r="I97" s="54">
        <v>924.90861727792014</v>
      </c>
      <c r="J97" s="54">
        <v>859.99032678428262</v>
      </c>
      <c r="K97" s="54">
        <v>867.0798415768744</v>
      </c>
      <c r="L97" s="54">
        <v>877.53387495745028</v>
      </c>
      <c r="M97" s="54">
        <v>958.00227096157255</v>
      </c>
      <c r="N97" s="54">
        <v>964.97670867301815</v>
      </c>
      <c r="O97" s="54">
        <v>994.85999420185874</v>
      </c>
      <c r="P97" s="54">
        <v>163.15678780055572</v>
      </c>
      <c r="Q97" s="54">
        <v>917.05566265090272</v>
      </c>
      <c r="R97" s="69" t="s">
        <v>300</v>
      </c>
    </row>
    <row r="98" spans="1:20" ht="12" customHeight="1" x14ac:dyDescent="0.2">
      <c r="A98" s="70" t="s">
        <v>299</v>
      </c>
      <c r="B98" s="52" t="s">
        <v>89</v>
      </c>
      <c r="F98" s="55"/>
      <c r="G98" s="54">
        <v>239.30869948906565</v>
      </c>
      <c r="H98" s="54">
        <v>13.243877431714139</v>
      </c>
      <c r="I98" s="54">
        <v>28.509767552560486</v>
      </c>
      <c r="J98" s="54">
        <v>49.360385759155314</v>
      </c>
      <c r="K98" s="54">
        <v>30.386515644794351</v>
      </c>
      <c r="L98" s="54">
        <v>34.659484851923288</v>
      </c>
      <c r="M98" s="54">
        <v>23.649941468250478</v>
      </c>
      <c r="N98" s="54">
        <v>21.464777600515202</v>
      </c>
      <c r="O98" s="54">
        <v>17.267625660919141</v>
      </c>
      <c r="P98" s="54">
        <v>109.69133611919399</v>
      </c>
      <c r="Q98" s="54">
        <v>257.86457139154447</v>
      </c>
      <c r="R98" s="69" t="s">
        <v>299</v>
      </c>
    </row>
    <row r="99" spans="1:20" ht="6.95" customHeight="1" x14ac:dyDescent="0.2">
      <c r="A99" s="70"/>
      <c r="F99" s="55"/>
      <c r="G99" s="57"/>
      <c r="H99" s="57"/>
      <c r="I99" s="54"/>
      <c r="J99" s="57"/>
      <c r="K99" s="57"/>
      <c r="L99" s="57"/>
      <c r="M99" s="57"/>
      <c r="N99" s="57"/>
      <c r="O99" s="57"/>
      <c r="P99" s="57"/>
      <c r="Q99" s="57"/>
      <c r="R99" s="69"/>
    </row>
    <row r="100" spans="1:20" s="58" customFormat="1" ht="12" customHeight="1" x14ac:dyDescent="0.2">
      <c r="A100" s="73" t="s">
        <v>298</v>
      </c>
      <c r="B100" s="62" t="s">
        <v>110</v>
      </c>
      <c r="C100" s="62"/>
      <c r="D100" s="62"/>
      <c r="F100" s="61"/>
      <c r="G100" s="60">
        <v>1648.9178377217725</v>
      </c>
      <c r="H100" s="60">
        <v>1874.4020523982122</v>
      </c>
      <c r="I100" s="60">
        <v>896.3988497253597</v>
      </c>
      <c r="J100" s="60">
        <v>810.62994102512732</v>
      </c>
      <c r="K100" s="60">
        <v>836.69332593208003</v>
      </c>
      <c r="L100" s="60">
        <v>842.87439010552691</v>
      </c>
      <c r="M100" s="60">
        <v>934.35232949332203</v>
      </c>
      <c r="N100" s="60">
        <v>943.51193107250288</v>
      </c>
      <c r="O100" s="60">
        <v>977.59236854093967</v>
      </c>
      <c r="P100" s="60">
        <v>53.465451681361728</v>
      </c>
      <c r="Q100" s="60">
        <v>659.19109125935825</v>
      </c>
      <c r="R100" s="72" t="s">
        <v>298</v>
      </c>
    </row>
    <row r="101" spans="1:20" ht="21.95" customHeight="1" x14ac:dyDescent="0.2">
      <c r="A101" s="146" t="s">
        <v>91</v>
      </c>
      <c r="B101" s="146"/>
      <c r="C101" s="146"/>
      <c r="D101" s="146"/>
      <c r="E101" s="146"/>
      <c r="F101" s="146"/>
      <c r="G101" s="146"/>
      <c r="H101" s="146"/>
      <c r="I101" s="146"/>
      <c r="J101" s="146"/>
      <c r="K101" s="152" t="s">
        <v>91</v>
      </c>
      <c r="L101" s="152"/>
      <c r="M101" s="152"/>
      <c r="N101" s="152"/>
      <c r="O101" s="152"/>
      <c r="P101" s="152"/>
      <c r="Q101" s="152"/>
      <c r="R101" s="71"/>
      <c r="S101" s="71"/>
      <c r="T101" s="71"/>
    </row>
    <row r="102" spans="1:20" ht="12" customHeight="1" x14ac:dyDescent="0.2">
      <c r="A102" s="70" t="s">
        <v>297</v>
      </c>
      <c r="B102" s="52" t="s">
        <v>111</v>
      </c>
      <c r="F102" s="55"/>
      <c r="G102" s="54">
        <v>20.663765309867035</v>
      </c>
      <c r="H102" s="54">
        <v>7.4783275023159179</v>
      </c>
      <c r="I102" s="54">
        <v>23.414725658688305</v>
      </c>
      <c r="J102" s="54">
        <v>28.802555299385197</v>
      </c>
      <c r="K102" s="54">
        <v>31.119876449033551</v>
      </c>
      <c r="L102" s="54">
        <v>21.061904005446497</v>
      </c>
      <c r="M102" s="54">
        <v>22.31536133248494</v>
      </c>
      <c r="N102" s="54">
        <v>16.347247632568827</v>
      </c>
      <c r="O102" s="54">
        <v>19.900440382677356</v>
      </c>
      <c r="P102" s="54">
        <v>1.115360885641149</v>
      </c>
      <c r="Q102" s="54">
        <v>1.498519010497144</v>
      </c>
      <c r="R102" s="69" t="s">
        <v>297</v>
      </c>
    </row>
    <row r="103" spans="1:20" ht="12" customHeight="1" x14ac:dyDescent="0.2">
      <c r="A103" s="70" t="s">
        <v>296</v>
      </c>
      <c r="B103" s="52" t="s">
        <v>95</v>
      </c>
      <c r="F103" s="55"/>
      <c r="G103" s="54">
        <v>65.468508887092355</v>
      </c>
      <c r="H103" s="54">
        <v>46.719452813728225</v>
      </c>
      <c r="I103" s="54">
        <v>50.960593342836923</v>
      </c>
      <c r="J103" s="54">
        <v>48.737895950280695</v>
      </c>
      <c r="K103" s="54">
        <v>50.282835678576781</v>
      </c>
      <c r="L103" s="54">
        <v>61.870423238397841</v>
      </c>
      <c r="M103" s="54">
        <v>46.603274262552674</v>
      </c>
      <c r="N103" s="54">
        <v>56.497992379335422</v>
      </c>
      <c r="O103" s="54">
        <v>46.631232657343617</v>
      </c>
      <c r="P103" s="54">
        <v>0.86611022381692082</v>
      </c>
      <c r="Q103" s="54">
        <v>20.755475362116574</v>
      </c>
      <c r="R103" s="69" t="s">
        <v>296</v>
      </c>
    </row>
    <row r="104" spans="1:20" ht="12" customHeight="1" x14ac:dyDescent="0.2">
      <c r="A104" s="70" t="s">
        <v>295</v>
      </c>
      <c r="C104" s="52" t="s">
        <v>107</v>
      </c>
      <c r="F104" s="55"/>
      <c r="G104" s="54">
        <v>62.302012130815115</v>
      </c>
      <c r="H104" s="54">
        <v>42.360052883880307</v>
      </c>
      <c r="I104" s="54">
        <v>48.666684527429148</v>
      </c>
      <c r="J104" s="54">
        <v>46.977475106923308</v>
      </c>
      <c r="K104" s="54">
        <v>49.477673645638951</v>
      </c>
      <c r="L104" s="54">
        <v>58.349220469760596</v>
      </c>
      <c r="M104" s="54">
        <v>45.181982767409231</v>
      </c>
      <c r="N104" s="54">
        <v>52.982938883440916</v>
      </c>
      <c r="O104" s="54">
        <v>43.52995568563027</v>
      </c>
      <c r="P104" s="54">
        <v>0.86195331130898989</v>
      </c>
      <c r="Q104" s="54">
        <v>20.297263315821478</v>
      </c>
      <c r="R104" s="69" t="s">
        <v>295</v>
      </c>
    </row>
    <row r="105" spans="1:20" ht="12" customHeight="1" x14ac:dyDescent="0.2">
      <c r="A105" s="70" t="s">
        <v>294</v>
      </c>
      <c r="D105" s="74" t="s">
        <v>220</v>
      </c>
      <c r="F105" s="55"/>
      <c r="G105" s="54">
        <v>0.34967234212100923</v>
      </c>
      <c r="H105" s="54">
        <v>0.16431417341955445</v>
      </c>
      <c r="I105" s="54">
        <v>0.34634032976782669</v>
      </c>
      <c r="J105" s="54">
        <v>0.22048332665062817</v>
      </c>
      <c r="K105" s="54">
        <v>0.30559112394600263</v>
      </c>
      <c r="L105" s="54">
        <v>9.0761375241121073E-2</v>
      </c>
      <c r="M105" s="54">
        <v>0.59397246019665262</v>
      </c>
      <c r="N105" s="54">
        <v>5.3554439939698197E-2</v>
      </c>
      <c r="O105" s="54">
        <v>0.58925411046840703</v>
      </c>
      <c r="P105" s="54">
        <v>0.1088279694576323</v>
      </c>
      <c r="Q105" s="54">
        <v>3.6543743084146624E-2</v>
      </c>
      <c r="R105" s="69" t="s">
        <v>294</v>
      </c>
    </row>
    <row r="106" spans="1:20" ht="12" customHeight="1" x14ac:dyDescent="0.2">
      <c r="A106" s="70" t="s">
        <v>293</v>
      </c>
      <c r="D106" s="52" t="s">
        <v>141</v>
      </c>
      <c r="F106" s="55"/>
      <c r="G106" s="54">
        <v>60.147514302783556</v>
      </c>
      <c r="H106" s="54">
        <v>42.195738710460752</v>
      </c>
      <c r="I106" s="54">
        <v>46.976598870535227</v>
      </c>
      <c r="J106" s="54">
        <v>44.861576116011783</v>
      </c>
      <c r="K106" s="54">
        <v>46.914178392883905</v>
      </c>
      <c r="L106" s="54">
        <v>56.229084307273354</v>
      </c>
      <c r="M106" s="54">
        <v>44.358193214535554</v>
      </c>
      <c r="N106" s="54">
        <v>51.681039571837694</v>
      </c>
      <c r="O106" s="54">
        <v>42.191012880157935</v>
      </c>
      <c r="P106" s="54">
        <v>0.52298335047148137</v>
      </c>
      <c r="Q106" s="54">
        <v>19.240031825386541</v>
      </c>
      <c r="R106" s="69" t="s">
        <v>293</v>
      </c>
    </row>
    <row r="107" spans="1:20" ht="12" customHeight="1" x14ac:dyDescent="0.2">
      <c r="A107" s="70" t="s">
        <v>292</v>
      </c>
      <c r="D107" s="52" t="s">
        <v>142</v>
      </c>
      <c r="F107" s="55"/>
      <c r="G107" s="54">
        <v>1.5473425259250244</v>
      </c>
      <c r="H107" s="54" t="s">
        <v>276</v>
      </c>
      <c r="I107" s="54">
        <v>1.2195540458365317</v>
      </c>
      <c r="J107" s="54">
        <v>1.820155874097835</v>
      </c>
      <c r="K107" s="54">
        <v>2.243298007110651</v>
      </c>
      <c r="L107" s="54">
        <v>1.998452286395098</v>
      </c>
      <c r="M107" s="54">
        <v>0.18222181599586584</v>
      </c>
      <c r="N107" s="54">
        <v>0.48787865482097292</v>
      </c>
      <c r="O107" s="54">
        <v>0.7474909231470106</v>
      </c>
      <c r="P107" s="54">
        <v>0.23014199137987618</v>
      </c>
      <c r="Q107" s="54">
        <v>0.79821035159949361</v>
      </c>
      <c r="R107" s="69" t="s">
        <v>292</v>
      </c>
    </row>
    <row r="108" spans="1:20" ht="12" customHeight="1" x14ac:dyDescent="0.2">
      <c r="A108" s="70" t="s">
        <v>290</v>
      </c>
      <c r="D108" s="52" t="s">
        <v>291</v>
      </c>
      <c r="F108" s="55"/>
      <c r="G108" s="54">
        <v>9.6655950665982399E-2</v>
      </c>
      <c r="H108" s="54" t="s">
        <v>276</v>
      </c>
      <c r="I108" s="54">
        <v>0.12369533360581381</v>
      </c>
      <c r="J108" s="54">
        <v>7.5259790163058005E-2</v>
      </c>
      <c r="K108" s="54">
        <v>1.4606121698383077E-2</v>
      </c>
      <c r="L108" s="54">
        <v>3.0922500851015548E-2</v>
      </c>
      <c r="M108" s="54">
        <v>4.7595276681161917E-2</v>
      </c>
      <c r="N108" s="54">
        <v>0.76046621684254689</v>
      </c>
      <c r="O108" s="54" t="s">
        <v>276</v>
      </c>
      <c r="P108" s="54" t="s">
        <v>276</v>
      </c>
      <c r="Q108" s="54">
        <v>6.4398432905007326E-3</v>
      </c>
      <c r="R108" s="69" t="s">
        <v>290</v>
      </c>
    </row>
    <row r="109" spans="1:20" ht="12" customHeight="1" x14ac:dyDescent="0.2">
      <c r="A109" s="70" t="s">
        <v>289</v>
      </c>
      <c r="D109" s="52" t="s">
        <v>221</v>
      </c>
      <c r="F109" s="55"/>
      <c r="G109" s="54">
        <v>0.16082700931954244</v>
      </c>
      <c r="H109" s="54" t="s">
        <v>276</v>
      </c>
      <c r="I109" s="54">
        <v>4.9594768374986288E-4</v>
      </c>
      <c r="J109" s="54" t="s">
        <v>276</v>
      </c>
      <c r="K109" s="54" t="s">
        <v>276</v>
      </c>
      <c r="L109" s="54" t="s">
        <v>276</v>
      </c>
      <c r="M109" s="54" t="s">
        <v>276</v>
      </c>
      <c r="N109" s="54" t="s">
        <v>276</v>
      </c>
      <c r="O109" s="54">
        <v>2.1977718569239479E-3</v>
      </c>
      <c r="P109" s="54" t="s">
        <v>276</v>
      </c>
      <c r="Q109" s="54">
        <v>0.2160375524607977</v>
      </c>
      <c r="R109" s="69" t="s">
        <v>289</v>
      </c>
    </row>
    <row r="110" spans="1:20" ht="12" customHeight="1" x14ac:dyDescent="0.2">
      <c r="A110" s="70" t="s">
        <v>288</v>
      </c>
      <c r="C110" s="52" t="s">
        <v>108</v>
      </c>
      <c r="F110" s="55"/>
      <c r="G110" s="54">
        <v>3.1664967562772364</v>
      </c>
      <c r="H110" s="54">
        <v>4.359399929847914</v>
      </c>
      <c r="I110" s="54">
        <v>2.2939088154077738</v>
      </c>
      <c r="J110" s="54">
        <v>1.7604208433573914</v>
      </c>
      <c r="K110" s="54">
        <v>0.80516203293784294</v>
      </c>
      <c r="L110" s="54">
        <v>3.5212027686372402</v>
      </c>
      <c r="M110" s="54">
        <v>1.4212914951434468</v>
      </c>
      <c r="N110" s="54">
        <v>3.515053495894501</v>
      </c>
      <c r="O110" s="54">
        <v>3.1012769717133519</v>
      </c>
      <c r="P110" s="54">
        <v>4.1569125079309512E-3</v>
      </c>
      <c r="Q110" s="54">
        <v>0.45821204629509638</v>
      </c>
      <c r="R110" s="69" t="s">
        <v>288</v>
      </c>
    </row>
    <row r="111" spans="1:20" ht="12" customHeight="1" x14ac:dyDescent="0.2">
      <c r="A111" s="70" t="s">
        <v>287</v>
      </c>
      <c r="B111" s="52" t="s">
        <v>143</v>
      </c>
      <c r="F111" s="55"/>
      <c r="G111" s="54">
        <v>7.5970884007583726</v>
      </c>
      <c r="H111" s="54">
        <v>2.4271992229307382</v>
      </c>
      <c r="I111" s="54">
        <v>9.148877139553198</v>
      </c>
      <c r="J111" s="54">
        <v>10.661316325848698</v>
      </c>
      <c r="K111" s="54">
        <v>9.4402609963084547</v>
      </c>
      <c r="L111" s="54">
        <v>8.5714830364234658</v>
      </c>
      <c r="M111" s="54">
        <v>11.356474173964097</v>
      </c>
      <c r="N111" s="54">
        <v>14.496928803867903</v>
      </c>
      <c r="O111" s="54">
        <v>3.5036321217057584</v>
      </c>
      <c r="P111" s="54">
        <v>0.64573697683068243</v>
      </c>
      <c r="Q111" s="54">
        <v>5.5041470198279388E-2</v>
      </c>
      <c r="R111" s="69" t="s">
        <v>287</v>
      </c>
    </row>
    <row r="112" spans="1:20" ht="12" customHeight="1" x14ac:dyDescent="0.2">
      <c r="A112" s="70" t="s">
        <v>286</v>
      </c>
      <c r="B112" s="52" t="s">
        <v>208</v>
      </c>
      <c r="F112" s="55"/>
      <c r="G112" s="54">
        <v>2.4155986529954747</v>
      </c>
      <c r="H112" s="54">
        <v>1.1600348961659186</v>
      </c>
      <c r="I112" s="54">
        <v>2.6566060729915364</v>
      </c>
      <c r="J112" s="54">
        <v>6.0979684576316492E-4</v>
      </c>
      <c r="K112" s="54">
        <v>0.33410183759926987</v>
      </c>
      <c r="L112" s="54">
        <v>0.41510949733348462</v>
      </c>
      <c r="M112" s="54">
        <v>7.0308407830950465E-2</v>
      </c>
      <c r="N112" s="54">
        <v>4.9789090057520893</v>
      </c>
      <c r="O112" s="54">
        <v>8.3759404724105089</v>
      </c>
      <c r="P112" s="54" t="s">
        <v>276</v>
      </c>
      <c r="Q112" s="54">
        <v>0.19388875320247625</v>
      </c>
      <c r="R112" s="69" t="s">
        <v>286</v>
      </c>
    </row>
    <row r="113" spans="1:20" ht="12" customHeight="1" x14ac:dyDescent="0.2">
      <c r="A113" s="70" t="s">
        <v>285</v>
      </c>
      <c r="B113" s="52" t="s">
        <v>112</v>
      </c>
      <c r="F113" s="55"/>
      <c r="G113" s="54">
        <v>1.064165042761424E-2</v>
      </c>
      <c r="H113" s="54" t="s">
        <v>276</v>
      </c>
      <c r="I113" s="54">
        <v>1.4327654441597799E-2</v>
      </c>
      <c r="J113" s="54" t="s">
        <v>276</v>
      </c>
      <c r="K113" s="54" t="s">
        <v>276</v>
      </c>
      <c r="L113" s="54" t="s">
        <v>276</v>
      </c>
      <c r="M113" s="54" t="s">
        <v>276</v>
      </c>
      <c r="N113" s="54" t="s">
        <v>276</v>
      </c>
      <c r="O113" s="54">
        <v>6.3492414097767721E-2</v>
      </c>
      <c r="P113" s="54" t="s">
        <v>276</v>
      </c>
      <c r="Q113" s="54" t="s">
        <v>276</v>
      </c>
      <c r="R113" s="69" t="s">
        <v>285</v>
      </c>
    </row>
    <row r="114" spans="1:20" ht="6.95" customHeight="1" x14ac:dyDescent="0.2">
      <c r="A114" s="70"/>
      <c r="F114" s="55"/>
      <c r="G114" s="54"/>
      <c r="H114" s="54"/>
      <c r="I114" s="54"/>
      <c r="J114" s="54"/>
      <c r="K114" s="54"/>
      <c r="L114" s="54"/>
      <c r="M114" s="54"/>
      <c r="N114" s="54"/>
      <c r="O114" s="54"/>
      <c r="P114" s="54"/>
      <c r="Q114" s="54"/>
      <c r="R114" s="69"/>
    </row>
    <row r="115" spans="1:20" ht="12" customHeight="1" x14ac:dyDescent="0.2">
      <c r="A115" s="70" t="s">
        <v>284</v>
      </c>
      <c r="B115" s="52" t="s">
        <v>113</v>
      </c>
      <c r="F115" s="55"/>
      <c r="G115" s="54">
        <v>96.155602901140838</v>
      </c>
      <c r="H115" s="54">
        <v>57.785014435140802</v>
      </c>
      <c r="I115" s="54">
        <v>86.195129868511557</v>
      </c>
      <c r="J115" s="54">
        <v>88.202377372360345</v>
      </c>
      <c r="K115" s="54">
        <v>91.177074961518045</v>
      </c>
      <c r="L115" s="54">
        <v>91.918919777601275</v>
      </c>
      <c r="M115" s="54">
        <v>80.345418176832695</v>
      </c>
      <c r="N115" s="54">
        <v>92.321077821524284</v>
      </c>
      <c r="O115" s="54">
        <v>78.474738048235039</v>
      </c>
      <c r="P115" s="54">
        <v>2.6272080862887521</v>
      </c>
      <c r="Q115" s="54">
        <v>22.502924596014473</v>
      </c>
      <c r="R115" s="69" t="s">
        <v>284</v>
      </c>
    </row>
    <row r="116" spans="1:20" ht="12" customHeight="1" x14ac:dyDescent="0.2">
      <c r="A116" s="70" t="s">
        <v>283</v>
      </c>
      <c r="B116" s="52" t="s">
        <v>89</v>
      </c>
      <c r="F116" s="55"/>
      <c r="G116" s="54">
        <v>1.8718323435648234</v>
      </c>
      <c r="H116" s="54" t="s">
        <v>276</v>
      </c>
      <c r="I116" s="54">
        <v>1.656439095630676</v>
      </c>
      <c r="J116" s="54">
        <v>1.820155874097835</v>
      </c>
      <c r="K116" s="54">
        <v>2.243298007110651</v>
      </c>
      <c r="L116" s="54">
        <v>1.998452286395098</v>
      </c>
      <c r="M116" s="54">
        <v>0.18222181599586584</v>
      </c>
      <c r="N116" s="54">
        <v>1.8722001863696462</v>
      </c>
      <c r="O116" s="54">
        <v>1.9001090602868698</v>
      </c>
      <c r="P116" s="54">
        <v>0.23014199137987618</v>
      </c>
      <c r="Q116" s="54">
        <v>0.79821035159949361</v>
      </c>
      <c r="R116" s="69" t="s">
        <v>283</v>
      </c>
    </row>
    <row r="117" spans="1:20" ht="6.95" customHeight="1" x14ac:dyDescent="0.2">
      <c r="A117" s="70"/>
      <c r="F117" s="55"/>
      <c r="G117" s="57"/>
      <c r="H117" s="57"/>
      <c r="I117" s="54"/>
      <c r="J117" s="57"/>
      <c r="K117" s="57"/>
      <c r="L117" s="57"/>
      <c r="M117" s="57"/>
      <c r="N117" s="57"/>
      <c r="O117" s="57"/>
      <c r="P117" s="57"/>
      <c r="Q117" s="57"/>
      <c r="R117" s="69"/>
    </row>
    <row r="118" spans="1:20" s="58" customFormat="1" ht="12" customHeight="1" x14ac:dyDescent="0.2">
      <c r="A118" s="73" t="s">
        <v>282</v>
      </c>
      <c r="B118" s="62" t="s">
        <v>114</v>
      </c>
      <c r="C118" s="62"/>
      <c r="D118" s="62"/>
      <c r="F118" s="61"/>
      <c r="G118" s="60">
        <v>94.28377055757602</v>
      </c>
      <c r="H118" s="60">
        <v>57.785014435140802</v>
      </c>
      <c r="I118" s="60">
        <v>84.538690772880884</v>
      </c>
      <c r="J118" s="60">
        <v>86.38222149826251</v>
      </c>
      <c r="K118" s="60">
        <v>88.933776954407392</v>
      </c>
      <c r="L118" s="60">
        <v>89.920467491206182</v>
      </c>
      <c r="M118" s="60">
        <v>80.163196360836835</v>
      </c>
      <c r="N118" s="60">
        <v>90.448877635154645</v>
      </c>
      <c r="O118" s="60">
        <v>76.574628987948174</v>
      </c>
      <c r="P118" s="60">
        <v>2.397066094908876</v>
      </c>
      <c r="Q118" s="60">
        <v>21.70471424441498</v>
      </c>
      <c r="R118" s="72" t="s">
        <v>282</v>
      </c>
    </row>
    <row r="119" spans="1:20" ht="6.95" customHeight="1" x14ac:dyDescent="0.2">
      <c r="A119" s="70"/>
      <c r="F119" s="55"/>
      <c r="G119" s="57"/>
      <c r="H119" s="57"/>
      <c r="I119" s="54"/>
      <c r="J119" s="57"/>
      <c r="K119" s="57"/>
      <c r="L119" s="57"/>
      <c r="M119" s="57"/>
      <c r="N119" s="57"/>
      <c r="O119" s="57"/>
      <c r="P119" s="57"/>
      <c r="Q119" s="57"/>
      <c r="R119" s="69"/>
    </row>
    <row r="120" spans="1:20" s="58" customFormat="1" ht="12" customHeight="1" x14ac:dyDescent="0.2">
      <c r="A120" s="73" t="s">
        <v>280</v>
      </c>
      <c r="B120" s="62" t="s">
        <v>281</v>
      </c>
      <c r="C120" s="62"/>
      <c r="D120" s="62"/>
      <c r="F120" s="61"/>
      <c r="G120" s="60">
        <v>1743.2016082793484</v>
      </c>
      <c r="H120" s="60">
        <v>1932.1870668333529</v>
      </c>
      <c r="I120" s="60">
        <v>980.93754049824054</v>
      </c>
      <c r="J120" s="60">
        <v>897.01216252339304</v>
      </c>
      <c r="K120" s="60">
        <v>925.62710288648577</v>
      </c>
      <c r="L120" s="60">
        <v>932.79485759673298</v>
      </c>
      <c r="M120" s="60">
        <v>1014.515525854159</v>
      </c>
      <c r="N120" s="60">
        <v>1033.9608087076576</v>
      </c>
      <c r="O120" s="60">
        <v>1054.1669975288876</v>
      </c>
      <c r="P120" s="60">
        <v>55.862517776270607</v>
      </c>
      <c r="Q120" s="60">
        <v>680.89580550377309</v>
      </c>
      <c r="R120" s="72" t="s">
        <v>280</v>
      </c>
    </row>
    <row r="121" spans="1:20" ht="12" customHeight="1" x14ac:dyDescent="0.2">
      <c r="A121" s="70" t="s">
        <v>279</v>
      </c>
      <c r="B121" s="52" t="s">
        <v>144</v>
      </c>
      <c r="F121" s="55"/>
      <c r="G121" s="57">
        <v>15.774530378635518</v>
      </c>
      <c r="H121" s="57">
        <v>18.013186793420118</v>
      </c>
      <c r="I121" s="54">
        <v>19.160391100854213</v>
      </c>
      <c r="J121" s="57">
        <v>44.141740176427106</v>
      </c>
      <c r="K121" s="57">
        <v>19.293992044792276</v>
      </c>
      <c r="L121" s="57">
        <v>67.144068988992331</v>
      </c>
      <c r="M121" s="57" t="s">
        <v>276</v>
      </c>
      <c r="N121" s="57">
        <v>27.501958832800028</v>
      </c>
      <c r="O121" s="57" t="s">
        <v>276</v>
      </c>
      <c r="P121" s="57" t="s">
        <v>276</v>
      </c>
      <c r="Q121" s="57" t="s">
        <v>276</v>
      </c>
      <c r="R121" s="69" t="s">
        <v>279</v>
      </c>
    </row>
    <row r="122" spans="1:20" ht="21.95" customHeight="1" x14ac:dyDescent="0.2">
      <c r="A122" s="146" t="s">
        <v>127</v>
      </c>
      <c r="B122" s="146"/>
      <c r="C122" s="146"/>
      <c r="D122" s="146"/>
      <c r="E122" s="146"/>
      <c r="F122" s="146"/>
      <c r="G122" s="146"/>
      <c r="H122" s="146"/>
      <c r="I122" s="146"/>
      <c r="J122" s="146"/>
      <c r="K122" s="152" t="s">
        <v>127</v>
      </c>
      <c r="L122" s="152"/>
      <c r="M122" s="152"/>
      <c r="N122" s="152"/>
      <c r="O122" s="152"/>
      <c r="P122" s="152"/>
      <c r="Q122" s="152"/>
      <c r="R122" s="71"/>
      <c r="S122" s="71"/>
      <c r="T122" s="71"/>
    </row>
    <row r="123" spans="1:20" ht="12" customHeight="1" x14ac:dyDescent="0.2">
      <c r="A123" s="70" t="s">
        <v>278</v>
      </c>
      <c r="B123" s="52" t="s">
        <v>145</v>
      </c>
      <c r="F123" s="55"/>
      <c r="G123" s="54">
        <v>33.101815272313985</v>
      </c>
      <c r="H123" s="54">
        <v>26.42572602912211</v>
      </c>
      <c r="I123" s="54">
        <v>25.67359539640924</v>
      </c>
      <c r="J123" s="54">
        <v>13.096640269981286</v>
      </c>
      <c r="K123" s="54">
        <v>17.533796025118853</v>
      </c>
      <c r="L123" s="54">
        <v>11.861690684216498</v>
      </c>
      <c r="M123" s="54">
        <v>27.690396926116406</v>
      </c>
      <c r="N123" s="54">
        <v>61.587947445711301</v>
      </c>
      <c r="O123" s="54">
        <v>27.080351201733922</v>
      </c>
      <c r="P123" s="54">
        <v>0.17057343514122564</v>
      </c>
      <c r="Q123" s="54">
        <v>9.6920763011773143</v>
      </c>
      <c r="R123" s="69" t="s">
        <v>278</v>
      </c>
    </row>
    <row r="124" spans="1:20" ht="12" customHeight="1" x14ac:dyDescent="0.2">
      <c r="A124" s="70" t="s">
        <v>277</v>
      </c>
      <c r="C124" s="52" t="s">
        <v>129</v>
      </c>
      <c r="F124" s="55"/>
      <c r="G124" s="54">
        <v>33.101815272313985</v>
      </c>
      <c r="H124" s="54">
        <v>26.42572602912211</v>
      </c>
      <c r="I124" s="54">
        <v>25.67359539640924</v>
      </c>
      <c r="J124" s="54">
        <v>13.096640269981286</v>
      </c>
      <c r="K124" s="54">
        <v>17.533796025118853</v>
      </c>
      <c r="L124" s="54">
        <v>11.861690684216498</v>
      </c>
      <c r="M124" s="54">
        <v>27.690396926116406</v>
      </c>
      <c r="N124" s="54">
        <v>61.587947445711301</v>
      </c>
      <c r="O124" s="54">
        <v>27.080351201733922</v>
      </c>
      <c r="P124" s="54">
        <v>0.17057343514122564</v>
      </c>
      <c r="Q124" s="54">
        <v>9.6920763011773143</v>
      </c>
      <c r="R124" s="69" t="s">
        <v>277</v>
      </c>
    </row>
    <row r="125" spans="1:20" ht="12" customHeight="1" x14ac:dyDescent="0.2">
      <c r="A125" s="70" t="s">
        <v>275</v>
      </c>
      <c r="C125" s="52" t="s">
        <v>130</v>
      </c>
      <c r="F125" s="55"/>
      <c r="G125" s="54" t="s">
        <v>276</v>
      </c>
      <c r="H125" s="54" t="s">
        <v>276</v>
      </c>
      <c r="I125" s="54" t="s">
        <v>276</v>
      </c>
      <c r="J125" s="54" t="s">
        <v>276</v>
      </c>
      <c r="K125" s="54" t="s">
        <v>276</v>
      </c>
      <c r="L125" s="54" t="s">
        <v>276</v>
      </c>
      <c r="M125" s="54" t="s">
        <v>276</v>
      </c>
      <c r="N125" s="54" t="s">
        <v>276</v>
      </c>
      <c r="O125" s="54" t="s">
        <v>276</v>
      </c>
      <c r="P125" s="54" t="s">
        <v>276</v>
      </c>
      <c r="Q125" s="54" t="s">
        <v>276</v>
      </c>
      <c r="R125" s="69" t="s">
        <v>275</v>
      </c>
    </row>
    <row r="126" spans="1:20" ht="18" customHeight="1" x14ac:dyDescent="0.2">
      <c r="A126" s="68"/>
    </row>
  </sheetData>
  <mergeCells count="44">
    <mergeCell ref="R3:R7"/>
    <mergeCell ref="P66:P70"/>
    <mergeCell ref="Q66:Q70"/>
    <mergeCell ref="R66:R70"/>
    <mergeCell ref="N5:N7"/>
    <mergeCell ref="O5:O7"/>
    <mergeCell ref="P3:P7"/>
    <mergeCell ref="Q3:Q7"/>
    <mergeCell ref="K8:Q8"/>
    <mergeCell ref="M5:M7"/>
    <mergeCell ref="K5:K7"/>
    <mergeCell ref="L5:L7"/>
    <mergeCell ref="J5:J7"/>
    <mergeCell ref="K35:Q35"/>
    <mergeCell ref="N68:N70"/>
    <mergeCell ref="O68:O70"/>
    <mergeCell ref="I66:J66"/>
    <mergeCell ref="I67:I70"/>
    <mergeCell ref="J68:J70"/>
    <mergeCell ref="K68:K70"/>
    <mergeCell ref="L68:L70"/>
    <mergeCell ref="M68:M70"/>
    <mergeCell ref="A1:J1"/>
    <mergeCell ref="A64:J64"/>
    <mergeCell ref="A8:J8"/>
    <mergeCell ref="A35:J35"/>
    <mergeCell ref="A57:J57"/>
    <mergeCell ref="I3:J3"/>
    <mergeCell ref="G3:G7"/>
    <mergeCell ref="B3:F7"/>
    <mergeCell ref="A3:A7"/>
    <mergeCell ref="H3:H7"/>
    <mergeCell ref="I4:I7"/>
    <mergeCell ref="K71:Q71"/>
    <mergeCell ref="A71:J71"/>
    <mergeCell ref="K122:Q122"/>
    <mergeCell ref="K57:Q57"/>
    <mergeCell ref="K101:Q101"/>
    <mergeCell ref="A101:J101"/>
    <mergeCell ref="A66:A70"/>
    <mergeCell ref="E66:E70"/>
    <mergeCell ref="G66:G70"/>
    <mergeCell ref="A122:J122"/>
    <mergeCell ref="H66:H70"/>
  </mergeCells>
  <pageMargins left="0.78740157480314965" right="0.78740157480314965" top="0.59055118110236227" bottom="0.51181102362204722" header="0.27559055118110237" footer="0.51181102362204722"/>
  <pageSetup paperSize="9" firstPageNumber="16" pageOrder="overThenDown" orientation="portrait" useFirstPageNumber="1" verticalDpi="300" r:id="rId1"/>
  <headerFooter alignWithMargins="0">
    <oddHeader>&amp;C&amp;8- &amp;P -</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3"/>
  <sheetViews>
    <sheetView workbookViewId="0">
      <selection sqref="A1:J1"/>
    </sheetView>
  </sheetViews>
  <sheetFormatPr baseColWidth="10" defaultRowHeight="11.25" x14ac:dyDescent="0.2"/>
  <cols>
    <col min="1" max="1" width="3.28515625" style="52" customWidth="1"/>
    <col min="2" max="4" width="1" style="52" customWidth="1"/>
    <col min="5" max="5" width="26.28515625" style="51" customWidth="1"/>
    <col min="6" max="6" width="13.28515625" style="51" customWidth="1"/>
    <col min="7" max="10" width="10.28515625" style="51" customWidth="1"/>
    <col min="11" max="16384" width="11.42578125" style="51"/>
  </cols>
  <sheetData>
    <row r="1" spans="1:10" ht="12" customHeight="1" x14ac:dyDescent="0.2">
      <c r="A1" s="147" t="s">
        <v>415</v>
      </c>
      <c r="B1" s="147"/>
      <c r="C1" s="147"/>
      <c r="D1" s="147"/>
      <c r="E1" s="147"/>
      <c r="F1" s="147"/>
      <c r="G1" s="147"/>
      <c r="H1" s="147"/>
      <c r="I1" s="147"/>
      <c r="J1" s="147"/>
    </row>
    <row r="2" spans="1:10" ht="15.95" customHeight="1" thickBot="1" x14ac:dyDescent="0.25">
      <c r="A2" s="148" t="s">
        <v>414</v>
      </c>
      <c r="B2" s="148"/>
      <c r="C2" s="148"/>
      <c r="D2" s="148"/>
      <c r="E2" s="148"/>
      <c r="F2" s="148"/>
      <c r="G2" s="148"/>
      <c r="H2" s="148"/>
      <c r="I2" s="148"/>
      <c r="J2" s="148"/>
    </row>
    <row r="3" spans="1:10" ht="15" customHeight="1" x14ac:dyDescent="0.2">
      <c r="A3" s="157" t="s">
        <v>337</v>
      </c>
      <c r="B3" s="166" t="s">
        <v>83</v>
      </c>
      <c r="C3" s="134"/>
      <c r="D3" s="134"/>
      <c r="E3" s="134"/>
      <c r="F3" s="135"/>
      <c r="G3" s="177" t="s">
        <v>410</v>
      </c>
      <c r="H3" s="178"/>
      <c r="I3" s="166" t="s">
        <v>409</v>
      </c>
      <c r="J3" s="180"/>
    </row>
    <row r="4" spans="1:10" ht="15" customHeight="1" x14ac:dyDescent="0.2">
      <c r="A4" s="175"/>
      <c r="B4" s="167"/>
      <c r="C4" s="136"/>
      <c r="D4" s="136"/>
      <c r="E4" s="136"/>
      <c r="F4" s="137"/>
      <c r="G4" s="127"/>
      <c r="H4" s="179"/>
      <c r="I4" s="181"/>
      <c r="J4" s="182"/>
    </row>
    <row r="5" spans="1:10" ht="15" customHeight="1" x14ac:dyDescent="0.2">
      <c r="A5" s="175"/>
      <c r="B5" s="167"/>
      <c r="C5" s="136"/>
      <c r="D5" s="136"/>
      <c r="E5" s="136"/>
      <c r="F5" s="137"/>
      <c r="G5" s="183" t="s">
        <v>266</v>
      </c>
      <c r="H5" s="171" t="s">
        <v>408</v>
      </c>
      <c r="I5" s="184" t="s">
        <v>266</v>
      </c>
      <c r="J5" s="185" t="s">
        <v>408</v>
      </c>
    </row>
    <row r="6" spans="1:10" ht="15" customHeight="1" thickBot="1" x14ac:dyDescent="0.25">
      <c r="A6" s="176"/>
      <c r="B6" s="168"/>
      <c r="C6" s="138"/>
      <c r="D6" s="138"/>
      <c r="E6" s="138"/>
      <c r="F6" s="139"/>
      <c r="G6" s="164"/>
      <c r="H6" s="165"/>
      <c r="I6" s="161"/>
      <c r="J6" s="170"/>
    </row>
    <row r="7" spans="1:10" ht="21.95" customHeight="1" x14ac:dyDescent="0.2">
      <c r="A7" s="151" t="s">
        <v>84</v>
      </c>
      <c r="B7" s="151"/>
      <c r="C7" s="151"/>
      <c r="D7" s="151"/>
      <c r="E7" s="151"/>
      <c r="F7" s="151"/>
      <c r="G7" s="151"/>
      <c r="H7" s="146"/>
      <c r="I7" s="151"/>
      <c r="J7" s="146"/>
    </row>
    <row r="8" spans="1:10" ht="12" customHeight="1" x14ac:dyDescent="0.2">
      <c r="A8" s="70" t="s">
        <v>397</v>
      </c>
      <c r="B8" s="51" t="s">
        <v>85</v>
      </c>
      <c r="F8" s="55"/>
      <c r="G8" s="54">
        <v>1056308.2700000003</v>
      </c>
      <c r="H8" s="54">
        <v>488.81820112793349</v>
      </c>
      <c r="I8" s="54">
        <v>1062282.73</v>
      </c>
      <c r="J8" s="54">
        <v>491.5829478149123</v>
      </c>
    </row>
    <row r="9" spans="1:10" ht="12" customHeight="1" x14ac:dyDescent="0.2">
      <c r="A9" s="70" t="s">
        <v>396</v>
      </c>
      <c r="B9" s="51" t="s">
        <v>86</v>
      </c>
      <c r="F9" s="55"/>
      <c r="G9" s="54">
        <v>684074.06299999752</v>
      </c>
      <c r="H9" s="54">
        <v>316.56275200225087</v>
      </c>
      <c r="I9" s="54">
        <v>689798.44000000344</v>
      </c>
      <c r="J9" s="54">
        <v>319.21177004668795</v>
      </c>
    </row>
    <row r="10" spans="1:10" ht="12" customHeight="1" x14ac:dyDescent="0.2">
      <c r="A10" s="70" t="s">
        <v>395</v>
      </c>
      <c r="C10" s="51" t="s">
        <v>116</v>
      </c>
      <c r="F10" s="55"/>
      <c r="G10" s="54">
        <v>648210.91899999778</v>
      </c>
      <c r="H10" s="54">
        <v>299.96669000524309</v>
      </c>
      <c r="I10" s="54">
        <v>649521.697000004</v>
      </c>
      <c r="J10" s="54">
        <v>300.57326685618267</v>
      </c>
    </row>
    <row r="11" spans="1:10" ht="12" customHeight="1" x14ac:dyDescent="0.2">
      <c r="A11" s="70" t="s">
        <v>394</v>
      </c>
      <c r="C11" s="51" t="s">
        <v>117</v>
      </c>
      <c r="F11" s="55"/>
      <c r="G11" s="54">
        <v>35863.144</v>
      </c>
      <c r="H11" s="54">
        <v>16.596061997007787</v>
      </c>
      <c r="I11" s="54">
        <v>40276.743000000024</v>
      </c>
      <c r="J11" s="54">
        <v>18.638503190505258</v>
      </c>
    </row>
    <row r="12" spans="1:10" ht="12" customHeight="1" x14ac:dyDescent="0.2">
      <c r="A12" s="70" t="s">
        <v>393</v>
      </c>
      <c r="B12" s="51" t="s">
        <v>87</v>
      </c>
      <c r="F12" s="55"/>
      <c r="G12" s="54">
        <v>40274.216999999961</v>
      </c>
      <c r="H12" s="54">
        <v>18.637334256387142</v>
      </c>
      <c r="I12" s="54">
        <v>31594.895000000019</v>
      </c>
      <c r="J12" s="54">
        <v>14.620883105199907</v>
      </c>
    </row>
    <row r="13" spans="1:10" ht="12" customHeight="1" x14ac:dyDescent="0.2">
      <c r="A13" s="70" t="s">
        <v>392</v>
      </c>
      <c r="C13" s="51" t="s">
        <v>118</v>
      </c>
      <c r="F13" s="55"/>
      <c r="G13" s="54">
        <v>22.872</v>
      </c>
      <c r="H13" s="54">
        <v>1.0584268071855666E-2</v>
      </c>
      <c r="I13" s="54">
        <v>6.1360000000000001</v>
      </c>
      <c r="J13" s="54">
        <v>2.839501088182335E-3</v>
      </c>
    </row>
    <row r="14" spans="1:10" ht="12" customHeight="1" x14ac:dyDescent="0.2">
      <c r="A14" s="70" t="s">
        <v>391</v>
      </c>
      <c r="C14" s="51" t="s">
        <v>119</v>
      </c>
      <c r="F14" s="55"/>
      <c r="G14" s="54">
        <v>40251.344999999965</v>
      </c>
      <c r="H14" s="54">
        <v>18.626749988315286</v>
      </c>
      <c r="I14" s="54">
        <v>31588.75900000002</v>
      </c>
      <c r="J14" s="54">
        <v>14.618043604111724</v>
      </c>
    </row>
    <row r="15" spans="1:10" ht="12" customHeight="1" x14ac:dyDescent="0.2">
      <c r="A15" s="70" t="s">
        <v>389</v>
      </c>
      <c r="B15" s="51" t="s">
        <v>390</v>
      </c>
      <c r="F15" s="55"/>
      <c r="G15" s="54"/>
      <c r="H15" s="54"/>
      <c r="I15" s="54"/>
      <c r="J15" s="54"/>
    </row>
    <row r="16" spans="1:10" ht="12" customHeight="1" x14ac:dyDescent="0.2">
      <c r="A16" s="70"/>
      <c r="B16" s="51"/>
      <c r="E16" s="51" t="s">
        <v>372</v>
      </c>
      <c r="F16" s="55"/>
      <c r="G16" s="54">
        <v>2121689.3499999978</v>
      </c>
      <c r="H16" s="54">
        <v>981.83494428126983</v>
      </c>
      <c r="I16" s="54">
        <v>2133191.6479999968</v>
      </c>
      <c r="J16" s="54">
        <v>987.15775844156929</v>
      </c>
    </row>
    <row r="17" spans="1:10" ht="12" customHeight="1" x14ac:dyDescent="0.2">
      <c r="A17" s="70" t="s">
        <v>388</v>
      </c>
      <c r="C17" s="51" t="s">
        <v>118</v>
      </c>
      <c r="F17" s="55"/>
      <c r="G17" s="54">
        <v>587828.64999999956</v>
      </c>
      <c r="H17" s="54">
        <v>272.02413483372766</v>
      </c>
      <c r="I17" s="54">
        <v>603594.69600000011</v>
      </c>
      <c r="J17" s="54">
        <v>279.32004499887319</v>
      </c>
    </row>
    <row r="18" spans="1:10" ht="12" customHeight="1" x14ac:dyDescent="0.2">
      <c r="A18" s="70" t="s">
        <v>386</v>
      </c>
      <c r="D18" s="51" t="s">
        <v>387</v>
      </c>
      <c r="F18" s="55"/>
      <c r="G18" s="54">
        <v>433577.73800000036</v>
      </c>
      <c r="H18" s="54">
        <v>200.64283879769155</v>
      </c>
      <c r="I18" s="54">
        <v>441902.05100000039</v>
      </c>
      <c r="J18" s="54">
        <v>204.4950056526248</v>
      </c>
    </row>
    <row r="19" spans="1:10" ht="12" customHeight="1" x14ac:dyDescent="0.2">
      <c r="A19" s="70" t="s">
        <v>385</v>
      </c>
      <c r="E19" s="51" t="s">
        <v>120</v>
      </c>
      <c r="F19" s="55"/>
      <c r="G19" s="54">
        <v>12792.761999999999</v>
      </c>
      <c r="H19" s="54">
        <v>5.9199904856352061</v>
      </c>
      <c r="I19" s="54">
        <v>9490.6380000000026</v>
      </c>
      <c r="J19" s="54">
        <v>4.391896500740649</v>
      </c>
    </row>
    <row r="20" spans="1:10" ht="12" customHeight="1" x14ac:dyDescent="0.2">
      <c r="A20" s="70" t="s">
        <v>384</v>
      </c>
      <c r="E20" s="51" t="s">
        <v>121</v>
      </c>
      <c r="F20" s="55"/>
      <c r="G20" s="54">
        <v>420784.97600000014</v>
      </c>
      <c r="H20" s="54">
        <v>194.72284831205636</v>
      </c>
      <c r="I20" s="54">
        <v>432411.41300000029</v>
      </c>
      <c r="J20" s="54">
        <v>200.10310915188415</v>
      </c>
    </row>
    <row r="21" spans="1:10" ht="12" customHeight="1" x14ac:dyDescent="0.2">
      <c r="A21" s="70" t="s">
        <v>382</v>
      </c>
      <c r="E21" s="51" t="s">
        <v>413</v>
      </c>
      <c r="F21" s="55"/>
      <c r="G21" s="54" t="s">
        <v>276</v>
      </c>
      <c r="H21" s="54" t="s">
        <v>276</v>
      </c>
      <c r="I21" s="54" t="s">
        <v>276</v>
      </c>
      <c r="J21" s="54" t="s">
        <v>276</v>
      </c>
    </row>
    <row r="22" spans="1:10" ht="12" customHeight="1" x14ac:dyDescent="0.2">
      <c r="A22" s="70" t="s">
        <v>380</v>
      </c>
      <c r="D22" s="51" t="s">
        <v>381</v>
      </c>
      <c r="F22" s="55"/>
      <c r="G22" s="54"/>
      <c r="H22" s="54"/>
      <c r="I22" s="54"/>
      <c r="J22" s="54"/>
    </row>
    <row r="23" spans="1:10" ht="12" customHeight="1" x14ac:dyDescent="0.2">
      <c r="A23" s="70"/>
      <c r="D23" s="51"/>
      <c r="E23" s="51" t="s">
        <v>372</v>
      </c>
      <c r="F23" s="55"/>
      <c r="G23" s="54">
        <v>154250.9120000001</v>
      </c>
      <c r="H23" s="54">
        <v>71.381296036036119</v>
      </c>
      <c r="I23" s="54">
        <v>161692.64499999999</v>
      </c>
      <c r="J23" s="54">
        <v>74.825039346248374</v>
      </c>
    </row>
    <row r="24" spans="1:10" ht="12" customHeight="1" x14ac:dyDescent="0.2">
      <c r="A24" s="70" t="s">
        <v>379</v>
      </c>
      <c r="C24" s="51" t="s">
        <v>119</v>
      </c>
      <c r="F24" s="55"/>
      <c r="G24" s="54">
        <v>1533860.6999999997</v>
      </c>
      <c r="H24" s="54">
        <v>709.81080944754217</v>
      </c>
      <c r="I24" s="54">
        <v>1529596.9520000005</v>
      </c>
      <c r="J24" s="54">
        <v>707.8377134426961</v>
      </c>
    </row>
    <row r="25" spans="1:10" ht="12" customHeight="1" x14ac:dyDescent="0.2">
      <c r="A25" s="70" t="s">
        <v>377</v>
      </c>
      <c r="D25" s="52" t="s">
        <v>378</v>
      </c>
      <c r="F25" s="55"/>
      <c r="G25" s="54">
        <v>137156.86800000007</v>
      </c>
      <c r="H25" s="54">
        <v>63.47084027667551</v>
      </c>
      <c r="I25" s="54">
        <v>141716.69800000009</v>
      </c>
      <c r="J25" s="54">
        <v>65.580951464245004</v>
      </c>
    </row>
    <row r="26" spans="1:10" ht="12" customHeight="1" x14ac:dyDescent="0.2">
      <c r="A26" s="70" t="s">
        <v>375</v>
      </c>
      <c r="D26" s="52" t="s">
        <v>376</v>
      </c>
      <c r="F26" s="55"/>
      <c r="G26" s="54">
        <v>330109.07600000023</v>
      </c>
      <c r="H26" s="54">
        <v>152.76158417875899</v>
      </c>
      <c r="I26" s="54">
        <v>343574.83800000011</v>
      </c>
      <c r="J26" s="54">
        <v>158.99301277266451</v>
      </c>
    </row>
    <row r="27" spans="1:10" ht="12" customHeight="1" x14ac:dyDescent="0.2">
      <c r="A27" s="70" t="s">
        <v>373</v>
      </c>
      <c r="D27" s="52" t="s">
        <v>374</v>
      </c>
      <c r="F27" s="55"/>
      <c r="G27" s="54">
        <v>1066098.4069999999</v>
      </c>
      <c r="H27" s="54">
        <v>493.34869406550752</v>
      </c>
      <c r="I27" s="54">
        <v>1043813.0979999992</v>
      </c>
      <c r="J27" s="54">
        <v>483.03592366850955</v>
      </c>
    </row>
    <row r="28" spans="1:10" ht="12" customHeight="1" x14ac:dyDescent="0.2">
      <c r="A28" s="70" t="s">
        <v>371</v>
      </c>
      <c r="D28" s="52" t="s">
        <v>372</v>
      </c>
      <c r="F28" s="55"/>
      <c r="G28" s="54">
        <v>496.34900000000005</v>
      </c>
      <c r="H28" s="54">
        <v>0.22969092660010004</v>
      </c>
      <c r="I28" s="54">
        <v>492.31800000000004</v>
      </c>
      <c r="J28" s="54">
        <v>0.22782553727701285</v>
      </c>
    </row>
    <row r="29" spans="1:10" ht="6.95" customHeight="1" x14ac:dyDescent="0.2">
      <c r="A29" s="70"/>
      <c r="F29" s="55"/>
      <c r="G29" s="54"/>
      <c r="H29" s="54"/>
      <c r="I29" s="54"/>
      <c r="J29" s="54"/>
    </row>
    <row r="30" spans="1:10" ht="12" customHeight="1" x14ac:dyDescent="0.2">
      <c r="A30" s="70" t="s">
        <v>370</v>
      </c>
      <c r="B30" s="52" t="s">
        <v>88</v>
      </c>
      <c r="F30" s="55"/>
      <c r="G30" s="54">
        <v>3902345.9000000008</v>
      </c>
      <c r="H30" s="54">
        <v>1805.8532316678413</v>
      </c>
      <c r="I30" s="54">
        <v>3916867.7130000247</v>
      </c>
      <c r="J30" s="54">
        <v>1812.5733594083695</v>
      </c>
    </row>
    <row r="31" spans="1:10" ht="12" customHeight="1" x14ac:dyDescent="0.2">
      <c r="A31" s="70" t="s">
        <v>369</v>
      </c>
      <c r="B31" s="52" t="s">
        <v>89</v>
      </c>
      <c r="F31" s="55"/>
      <c r="G31" s="54">
        <v>500851.6119999988</v>
      </c>
      <c r="H31" s="54">
        <v>231.77455953257444</v>
      </c>
      <c r="I31" s="54">
        <v>517132.4589999998</v>
      </c>
      <c r="J31" s="54">
        <v>239.30869948906565</v>
      </c>
    </row>
    <row r="32" spans="1:10" ht="6.95" customHeight="1" x14ac:dyDescent="0.2">
      <c r="A32" s="70"/>
      <c r="F32" s="55"/>
      <c r="G32" s="57"/>
      <c r="H32" s="57"/>
      <c r="I32" s="57"/>
      <c r="J32" s="57"/>
    </row>
    <row r="33" spans="1:10" s="58" customFormat="1" ht="12" customHeight="1" x14ac:dyDescent="0.2">
      <c r="A33" s="73" t="s">
        <v>368</v>
      </c>
      <c r="B33" s="62" t="s">
        <v>90</v>
      </c>
      <c r="C33" s="62"/>
      <c r="D33" s="62"/>
      <c r="F33" s="61"/>
      <c r="G33" s="60">
        <v>3401494.288000002</v>
      </c>
      <c r="H33" s="60">
        <v>1574.078672135267</v>
      </c>
      <c r="I33" s="60">
        <v>3399735.2540000142</v>
      </c>
      <c r="J33" s="60">
        <v>1573.2646599193038</v>
      </c>
    </row>
    <row r="34" spans="1:10" ht="21.95" customHeight="1" x14ac:dyDescent="0.2">
      <c r="A34" s="152" t="s">
        <v>91</v>
      </c>
      <c r="B34" s="152"/>
      <c r="C34" s="152"/>
      <c r="D34" s="152"/>
      <c r="E34" s="152"/>
      <c r="F34" s="152"/>
      <c r="G34" s="152"/>
      <c r="H34" s="152"/>
      <c r="I34" s="152"/>
      <c r="J34" s="152"/>
    </row>
    <row r="35" spans="1:10" ht="12" customHeight="1" x14ac:dyDescent="0.2">
      <c r="A35" s="70" t="s">
        <v>367</v>
      </c>
      <c r="B35" s="52" t="s">
        <v>92</v>
      </c>
      <c r="F35" s="55"/>
      <c r="G35" s="54">
        <v>328240.90100000013</v>
      </c>
      <c r="H35" s="54">
        <v>151.89706577174871</v>
      </c>
      <c r="I35" s="54">
        <v>370744.2179999997</v>
      </c>
      <c r="J35" s="54">
        <v>171.56594042508294</v>
      </c>
    </row>
    <row r="36" spans="1:10" ht="12" customHeight="1" x14ac:dyDescent="0.2">
      <c r="A36" s="70" t="s">
        <v>366</v>
      </c>
      <c r="C36" s="52" t="s">
        <v>93</v>
      </c>
      <c r="F36" s="55"/>
      <c r="G36" s="54">
        <v>277012.16900000023</v>
      </c>
      <c r="H36" s="54">
        <v>128.19040992751775</v>
      </c>
      <c r="I36" s="54">
        <v>305403.90699999977</v>
      </c>
      <c r="J36" s="54">
        <v>141.32899710913244</v>
      </c>
    </row>
    <row r="37" spans="1:10" ht="12" customHeight="1" x14ac:dyDescent="0.2">
      <c r="A37" s="70" t="s">
        <v>365</v>
      </c>
      <c r="D37" s="52" t="s">
        <v>122</v>
      </c>
      <c r="F37" s="55"/>
      <c r="G37" s="54">
        <v>40760.347000000016</v>
      </c>
      <c r="H37" s="54">
        <v>18.862296229007427</v>
      </c>
      <c r="I37" s="54">
        <v>44848.208999999995</v>
      </c>
      <c r="J37" s="54">
        <v>20.753999064297393</v>
      </c>
    </row>
    <row r="38" spans="1:10" ht="12" customHeight="1" x14ac:dyDescent="0.2">
      <c r="A38" s="70" t="s">
        <v>364</v>
      </c>
      <c r="D38" s="52" t="s">
        <v>123</v>
      </c>
      <c r="F38" s="55"/>
      <c r="G38" s="54">
        <v>28271.807000000008</v>
      </c>
      <c r="H38" s="54">
        <v>13.083087800094681</v>
      </c>
      <c r="I38" s="54">
        <v>31079.323999999993</v>
      </c>
      <c r="J38" s="54">
        <v>14.38229698793536</v>
      </c>
    </row>
    <row r="39" spans="1:10" ht="12" customHeight="1" x14ac:dyDescent="0.2">
      <c r="A39" s="70" t="s">
        <v>363</v>
      </c>
      <c r="D39" s="52" t="s">
        <v>124</v>
      </c>
      <c r="F39" s="55"/>
      <c r="G39" s="54">
        <v>71955.640999999989</v>
      </c>
      <c r="H39" s="54">
        <v>33.298259602405061</v>
      </c>
      <c r="I39" s="54">
        <v>81753.352999999901</v>
      </c>
      <c r="J39" s="54">
        <v>37.832257954050618</v>
      </c>
    </row>
    <row r="40" spans="1:10" ht="12" customHeight="1" x14ac:dyDescent="0.2">
      <c r="A40" s="70" t="s">
        <v>362</v>
      </c>
      <c r="D40" s="52" t="s">
        <v>125</v>
      </c>
      <c r="F40" s="55"/>
      <c r="G40" s="54">
        <v>2968.5350000000008</v>
      </c>
      <c r="H40" s="54">
        <v>1.3737220278369211</v>
      </c>
      <c r="I40" s="54">
        <v>2716.8769999999995</v>
      </c>
      <c r="J40" s="54">
        <v>1.2572645368248954</v>
      </c>
    </row>
    <row r="41" spans="1:10" ht="12" customHeight="1" x14ac:dyDescent="0.2">
      <c r="A41" s="70" t="s">
        <v>361</v>
      </c>
      <c r="C41" s="52" t="s">
        <v>94</v>
      </c>
      <c r="F41" s="55"/>
      <c r="G41" s="54">
        <v>51228.73199999996</v>
      </c>
      <c r="H41" s="54">
        <v>23.706655844230969</v>
      </c>
      <c r="I41" s="54">
        <v>65340.310999999958</v>
      </c>
      <c r="J41" s="54">
        <v>30.236943315950491</v>
      </c>
    </row>
    <row r="42" spans="1:10" ht="12" customHeight="1" x14ac:dyDescent="0.2">
      <c r="A42" s="70" t="s">
        <v>360</v>
      </c>
      <c r="B42" s="52" t="s">
        <v>95</v>
      </c>
      <c r="F42" s="55"/>
      <c r="G42" s="54">
        <v>37000.896000000022</v>
      </c>
      <c r="H42" s="54">
        <v>17.122569174661248</v>
      </c>
      <c r="I42" s="54">
        <v>30504.688999999998</v>
      </c>
      <c r="J42" s="54">
        <v>14.116378358892391</v>
      </c>
    </row>
    <row r="43" spans="1:10" ht="12" customHeight="1" x14ac:dyDescent="0.2">
      <c r="A43" s="70" t="s">
        <v>359</v>
      </c>
      <c r="C43" s="52" t="s">
        <v>118</v>
      </c>
      <c r="F43" s="55"/>
      <c r="G43" s="54">
        <v>8938.2549999999974</v>
      </c>
      <c r="H43" s="54">
        <v>4.1362752279907431</v>
      </c>
      <c r="I43" s="54">
        <v>12577.960000000001</v>
      </c>
      <c r="J43" s="54">
        <v>5.8205885115896159</v>
      </c>
    </row>
    <row r="44" spans="1:10" ht="12" customHeight="1" x14ac:dyDescent="0.2">
      <c r="A44" s="70" t="s">
        <v>358</v>
      </c>
      <c r="C44" s="52" t="s">
        <v>119</v>
      </c>
      <c r="F44" s="55"/>
      <c r="G44" s="54">
        <v>28062.641</v>
      </c>
      <c r="H44" s="54">
        <v>12.986293946670504</v>
      </c>
      <c r="I44" s="54">
        <v>17926.728999999992</v>
      </c>
      <c r="J44" s="54">
        <v>8.2957898473027747</v>
      </c>
    </row>
    <row r="45" spans="1:10" ht="12" customHeight="1" x14ac:dyDescent="0.2">
      <c r="A45" s="70" t="s">
        <v>357</v>
      </c>
      <c r="B45" s="52" t="s">
        <v>96</v>
      </c>
      <c r="F45" s="55"/>
      <c r="G45" s="54">
        <v>16902.155999999999</v>
      </c>
      <c r="H45" s="54">
        <v>7.8216574893460864</v>
      </c>
      <c r="I45" s="54">
        <v>742.33600000000001</v>
      </c>
      <c r="J45" s="54">
        <v>0.34352410035803815</v>
      </c>
    </row>
    <row r="46" spans="1:10" ht="12" customHeight="1" x14ac:dyDescent="0.2">
      <c r="A46" s="70" t="s">
        <v>356</v>
      </c>
      <c r="B46" s="52" t="s">
        <v>97</v>
      </c>
      <c r="F46" s="55"/>
      <c r="G46" s="54">
        <v>34185.773000000001</v>
      </c>
      <c r="H46" s="54">
        <v>15.819840227160087</v>
      </c>
      <c r="I46" s="54">
        <v>1940.6100000000001</v>
      </c>
      <c r="J46" s="54">
        <v>0.8980384952310172</v>
      </c>
    </row>
    <row r="47" spans="1:10" ht="12" customHeight="1" x14ac:dyDescent="0.2">
      <c r="A47" s="70" t="s">
        <v>355</v>
      </c>
      <c r="B47" s="52" t="s">
        <v>98</v>
      </c>
      <c r="F47" s="55"/>
      <c r="G47" s="54">
        <v>3199.5760000000005</v>
      </c>
      <c r="H47" s="54">
        <v>1.4806387766822169</v>
      </c>
      <c r="I47" s="54">
        <v>1424.9899999999998</v>
      </c>
      <c r="J47" s="54">
        <v>0.65942970268072776</v>
      </c>
    </row>
    <row r="48" spans="1:10" ht="6.95" customHeight="1" x14ac:dyDescent="0.2">
      <c r="A48" s="70"/>
      <c r="F48" s="55"/>
      <c r="G48" s="54"/>
      <c r="H48" s="54"/>
      <c r="I48" s="54"/>
      <c r="J48" s="54"/>
    </row>
    <row r="49" spans="1:10" ht="12" customHeight="1" x14ac:dyDescent="0.2">
      <c r="A49" s="70" t="s">
        <v>354</v>
      </c>
      <c r="B49" s="52" t="s">
        <v>99</v>
      </c>
      <c r="F49" s="55"/>
      <c r="G49" s="54">
        <v>419529.30200000072</v>
      </c>
      <c r="H49" s="54">
        <v>194.14177143959836</v>
      </c>
      <c r="I49" s="54">
        <v>405356.84299999895</v>
      </c>
      <c r="J49" s="54">
        <v>187.5833110822451</v>
      </c>
    </row>
    <row r="50" spans="1:10" ht="12" customHeight="1" x14ac:dyDescent="0.2">
      <c r="A50" s="70" t="s">
        <v>353</v>
      </c>
      <c r="B50" s="52" t="s">
        <v>89</v>
      </c>
      <c r="F50" s="55"/>
      <c r="G50" s="54">
        <v>5248.42</v>
      </c>
      <c r="H50" s="54">
        <v>2.4287637387936654</v>
      </c>
      <c r="I50" s="54">
        <v>4044.9229999999998</v>
      </c>
      <c r="J50" s="54">
        <v>1.8718323435648234</v>
      </c>
    </row>
    <row r="51" spans="1:10" ht="6.95" customHeight="1" x14ac:dyDescent="0.2">
      <c r="A51" s="70"/>
      <c r="F51" s="55"/>
      <c r="G51" s="57"/>
      <c r="H51" s="57"/>
      <c r="I51" s="57"/>
      <c r="J51" s="57"/>
    </row>
    <row r="52" spans="1:10" s="58" customFormat="1" ht="12" customHeight="1" x14ac:dyDescent="0.2">
      <c r="A52" s="73" t="s">
        <v>352</v>
      </c>
      <c r="B52" s="62" t="s">
        <v>100</v>
      </c>
      <c r="C52" s="62"/>
      <c r="D52" s="62"/>
      <c r="F52" s="61"/>
      <c r="G52" s="60">
        <v>414280.88200000027</v>
      </c>
      <c r="H52" s="60">
        <v>191.7130077008047</v>
      </c>
      <c r="I52" s="60">
        <v>401311.91999999946</v>
      </c>
      <c r="J52" s="60">
        <v>185.71147873868028</v>
      </c>
    </row>
    <row r="53" spans="1:10" ht="6.95" customHeight="1" x14ac:dyDescent="0.2">
      <c r="A53" s="70"/>
      <c r="F53" s="55"/>
      <c r="G53" s="60"/>
      <c r="H53" s="60"/>
      <c r="I53" s="60"/>
      <c r="J53" s="60"/>
    </row>
    <row r="54" spans="1:10" s="58" customFormat="1" ht="12" customHeight="1" x14ac:dyDescent="0.2">
      <c r="A54" s="73" t="s">
        <v>351</v>
      </c>
      <c r="B54" s="62" t="s">
        <v>101</v>
      </c>
      <c r="C54" s="62"/>
      <c r="D54" s="62"/>
      <c r="F54" s="61"/>
      <c r="G54" s="60">
        <v>3815775.1700000004</v>
      </c>
      <c r="H54" s="60">
        <v>1765.7916798360716</v>
      </c>
      <c r="I54" s="60">
        <v>3801047.1740000253</v>
      </c>
      <c r="J54" s="60">
        <v>1758.9761386579839</v>
      </c>
    </row>
    <row r="55" spans="1:10" ht="12" customHeight="1" x14ac:dyDescent="0.2">
      <c r="A55" s="70" t="s">
        <v>350</v>
      </c>
      <c r="B55" s="52" t="s">
        <v>126</v>
      </c>
      <c r="F55" s="55"/>
      <c r="G55" s="54" t="s">
        <v>276</v>
      </c>
      <c r="H55" s="54" t="s">
        <v>276</v>
      </c>
      <c r="I55" s="54" t="s">
        <v>276</v>
      </c>
      <c r="J55" s="54" t="s">
        <v>276</v>
      </c>
    </row>
    <row r="56" spans="1:10" ht="21.95" customHeight="1" x14ac:dyDescent="0.2">
      <c r="A56" s="152" t="s">
        <v>127</v>
      </c>
      <c r="B56" s="152"/>
      <c r="C56" s="152"/>
      <c r="D56" s="152"/>
      <c r="E56" s="152"/>
      <c r="F56" s="152"/>
      <c r="G56" s="152"/>
      <c r="H56" s="152"/>
      <c r="I56" s="152"/>
      <c r="J56" s="152"/>
    </row>
    <row r="57" spans="1:10" ht="12" customHeight="1" x14ac:dyDescent="0.2">
      <c r="A57" s="70" t="s">
        <v>349</v>
      </c>
      <c r="B57" s="52" t="s">
        <v>128</v>
      </c>
      <c r="F57" s="55"/>
      <c r="G57" s="54">
        <v>155616.361</v>
      </c>
      <c r="H57" s="54">
        <v>72.01317248997313</v>
      </c>
      <c r="I57" s="54">
        <v>146992.54800000013</v>
      </c>
      <c r="J57" s="54">
        <v>68.022408735445595</v>
      </c>
    </row>
    <row r="58" spans="1:10" ht="12" customHeight="1" x14ac:dyDescent="0.2">
      <c r="A58" s="70" t="s">
        <v>348</v>
      </c>
      <c r="C58" s="52" t="s">
        <v>129</v>
      </c>
      <c r="F58" s="55"/>
      <c r="G58" s="54">
        <v>155616.361</v>
      </c>
      <c r="H58" s="54">
        <v>72.01317248997313</v>
      </c>
      <c r="I58" s="54">
        <v>146958.34800000011</v>
      </c>
      <c r="J58" s="54">
        <v>68.006582311518628</v>
      </c>
    </row>
    <row r="59" spans="1:10" ht="12" customHeight="1" x14ac:dyDescent="0.2">
      <c r="A59" s="70" t="s">
        <v>347</v>
      </c>
      <c r="C59" s="52" t="s">
        <v>130</v>
      </c>
      <c r="F59" s="55"/>
      <c r="G59" s="54" t="s">
        <v>276</v>
      </c>
      <c r="H59" s="54" t="s">
        <v>276</v>
      </c>
      <c r="I59" s="54">
        <v>34.200000000000003</v>
      </c>
      <c r="J59" s="54">
        <v>1.5826423926961517E-2</v>
      </c>
    </row>
    <row r="60" spans="1:10" ht="12" customHeight="1" x14ac:dyDescent="0.2">
      <c r="A60" s="70" t="s">
        <v>346</v>
      </c>
      <c r="B60" s="52" t="s">
        <v>131</v>
      </c>
      <c r="F60" s="55"/>
      <c r="G60" s="54">
        <v>19043.380999999998</v>
      </c>
      <c r="H60" s="54">
        <v>8.8125327692586062</v>
      </c>
      <c r="I60" s="54">
        <v>7156.5549999999976</v>
      </c>
      <c r="J60" s="54">
        <v>3.3117740727080722</v>
      </c>
    </row>
    <row r="61" spans="1:10" ht="12" customHeight="1" x14ac:dyDescent="0.2">
      <c r="A61" s="63"/>
      <c r="F61" s="76"/>
      <c r="G61" s="54"/>
      <c r="H61" s="54"/>
      <c r="I61" s="54"/>
      <c r="J61" s="54"/>
    </row>
    <row r="62" spans="1:10" ht="15" customHeight="1" x14ac:dyDescent="0.2">
      <c r="A62" s="63"/>
      <c r="F62" s="76"/>
      <c r="G62" s="87"/>
      <c r="H62" s="87"/>
      <c r="I62" s="87"/>
      <c r="J62" s="87"/>
    </row>
    <row r="63" spans="1:10" ht="12" customHeight="1" x14ac:dyDescent="0.2">
      <c r="A63" s="149" t="s">
        <v>412</v>
      </c>
      <c r="B63" s="149"/>
      <c r="C63" s="149"/>
      <c r="D63" s="149"/>
      <c r="E63" s="149"/>
      <c r="F63" s="149"/>
      <c r="G63" s="149"/>
      <c r="H63" s="149"/>
      <c r="I63" s="149"/>
      <c r="J63" s="149"/>
    </row>
    <row r="64" spans="1:10" ht="15.95" customHeight="1" thickBot="1" x14ac:dyDescent="0.25">
      <c r="A64" s="150" t="s">
        <v>411</v>
      </c>
      <c r="B64" s="150"/>
      <c r="C64" s="150"/>
      <c r="D64" s="150"/>
      <c r="E64" s="150"/>
      <c r="F64" s="150"/>
      <c r="G64" s="150"/>
      <c r="H64" s="150"/>
      <c r="I64" s="150"/>
      <c r="J64" s="150"/>
    </row>
    <row r="65" spans="1:10" ht="15" customHeight="1" x14ac:dyDescent="0.2">
      <c r="A65" s="157" t="s">
        <v>337</v>
      </c>
      <c r="E65" s="134" t="s">
        <v>102</v>
      </c>
      <c r="F65" s="55"/>
      <c r="G65" s="177" t="s">
        <v>410</v>
      </c>
      <c r="H65" s="178"/>
      <c r="I65" s="166" t="s">
        <v>409</v>
      </c>
      <c r="J65" s="180"/>
    </row>
    <row r="66" spans="1:10" ht="15" customHeight="1" x14ac:dyDescent="0.2">
      <c r="A66" s="175"/>
      <c r="E66" s="160"/>
      <c r="F66" s="55"/>
      <c r="G66" s="127"/>
      <c r="H66" s="158"/>
      <c r="I66" s="181"/>
      <c r="J66" s="182"/>
    </row>
    <row r="67" spans="1:10" ht="15" customHeight="1" x14ac:dyDescent="0.2">
      <c r="A67" s="175"/>
      <c r="E67" s="160"/>
      <c r="F67" s="55"/>
      <c r="G67" s="186" t="s">
        <v>266</v>
      </c>
      <c r="H67" s="171" t="s">
        <v>408</v>
      </c>
      <c r="I67" s="184" t="s">
        <v>266</v>
      </c>
      <c r="J67" s="185" t="s">
        <v>408</v>
      </c>
    </row>
    <row r="68" spans="1:10" ht="15" customHeight="1" thickBot="1" x14ac:dyDescent="0.25">
      <c r="A68" s="176"/>
      <c r="B68" s="77"/>
      <c r="C68" s="77"/>
      <c r="D68" s="77"/>
      <c r="E68" s="161"/>
      <c r="F68" s="55"/>
      <c r="G68" s="187"/>
      <c r="H68" s="165"/>
      <c r="I68" s="161"/>
      <c r="J68" s="170"/>
    </row>
    <row r="69" spans="1:10" ht="21.95" customHeight="1" x14ac:dyDescent="0.2">
      <c r="A69" s="151" t="s">
        <v>84</v>
      </c>
      <c r="B69" s="151"/>
      <c r="C69" s="151"/>
      <c r="D69" s="151"/>
      <c r="E69" s="151"/>
      <c r="F69" s="151"/>
      <c r="G69" s="151"/>
      <c r="H69" s="146"/>
      <c r="I69" s="151"/>
      <c r="J69" s="146"/>
    </row>
    <row r="70" spans="1:10" ht="12" customHeight="1" x14ac:dyDescent="0.2">
      <c r="A70" s="70" t="s">
        <v>328</v>
      </c>
      <c r="B70" s="52" t="s">
        <v>103</v>
      </c>
      <c r="F70" s="55"/>
      <c r="G70" s="54">
        <v>1030930.140999998</v>
      </c>
      <c r="H70" s="54">
        <v>477.07419446047402</v>
      </c>
      <c r="I70" s="54">
        <v>1091630.6380000031</v>
      </c>
      <c r="J70" s="54">
        <v>505.16401311834687</v>
      </c>
    </row>
    <row r="71" spans="1:10" ht="12" customHeight="1" x14ac:dyDescent="0.2">
      <c r="A71" s="70" t="s">
        <v>327</v>
      </c>
      <c r="C71" s="52" t="s">
        <v>132</v>
      </c>
      <c r="F71" s="55"/>
      <c r="G71" s="54">
        <v>189948.92300000007</v>
      </c>
      <c r="H71" s="54">
        <v>87.900940931806161</v>
      </c>
      <c r="I71" s="54">
        <v>191628.29100000003</v>
      </c>
      <c r="J71" s="54">
        <v>88.678086835238133</v>
      </c>
    </row>
    <row r="72" spans="1:10" ht="12" customHeight="1" x14ac:dyDescent="0.2">
      <c r="A72" s="70" t="s">
        <v>326</v>
      </c>
      <c r="C72" s="52" t="s">
        <v>133</v>
      </c>
      <c r="F72" s="55"/>
      <c r="G72" s="54">
        <v>493239.61400000047</v>
      </c>
      <c r="H72" s="54">
        <v>228.25202423201353</v>
      </c>
      <c r="I72" s="54">
        <v>522720.11199999973</v>
      </c>
      <c r="J72" s="54">
        <v>241.89444700762581</v>
      </c>
    </row>
    <row r="73" spans="1:10" ht="12" customHeight="1" x14ac:dyDescent="0.2">
      <c r="A73" s="70" t="s">
        <v>325</v>
      </c>
      <c r="C73" s="52" t="s">
        <v>134</v>
      </c>
      <c r="F73" s="55"/>
      <c r="G73" s="54">
        <v>282036.13699999993</v>
      </c>
      <c r="H73" s="54">
        <v>130.51530604925719</v>
      </c>
      <c r="I73" s="54">
        <v>299872.70700000005</v>
      </c>
      <c r="J73" s="54">
        <v>138.76937383355323</v>
      </c>
    </row>
    <row r="74" spans="1:10" ht="12" customHeight="1" x14ac:dyDescent="0.2">
      <c r="A74" s="70" t="s">
        <v>324</v>
      </c>
      <c r="C74" s="52" t="s">
        <v>135</v>
      </c>
      <c r="F74" s="55"/>
      <c r="G74" s="54">
        <v>50302.514000000003</v>
      </c>
      <c r="H74" s="54">
        <v>23.278038337892301</v>
      </c>
      <c r="I74" s="54">
        <v>60080.036999999997</v>
      </c>
      <c r="J74" s="54">
        <v>27.802694009050679</v>
      </c>
    </row>
    <row r="75" spans="1:10" ht="12" customHeight="1" x14ac:dyDescent="0.2">
      <c r="A75" s="70" t="s">
        <v>323</v>
      </c>
      <c r="C75" s="52" t="s">
        <v>136</v>
      </c>
      <c r="F75" s="55"/>
      <c r="G75" s="54">
        <v>15402.952999999992</v>
      </c>
      <c r="H75" s="54">
        <v>7.127884909504786</v>
      </c>
      <c r="I75" s="54">
        <v>17329.491000000035</v>
      </c>
      <c r="J75" s="54">
        <v>8.0194114328790711</v>
      </c>
    </row>
    <row r="76" spans="1:10" ht="12" customHeight="1" x14ac:dyDescent="0.2">
      <c r="A76" s="70" t="s">
        <v>322</v>
      </c>
      <c r="B76" s="52" t="s">
        <v>104</v>
      </c>
      <c r="F76" s="55"/>
      <c r="G76" s="54">
        <v>484355.88400000142</v>
      </c>
      <c r="H76" s="54">
        <v>224.14098104392389</v>
      </c>
      <c r="I76" s="54">
        <v>487361.83300000016</v>
      </c>
      <c r="J76" s="54">
        <v>225.53201680932816</v>
      </c>
    </row>
    <row r="77" spans="1:10" ht="12" customHeight="1" x14ac:dyDescent="0.2">
      <c r="A77" s="70" t="s">
        <v>321</v>
      </c>
      <c r="C77" s="52" t="s">
        <v>137</v>
      </c>
      <c r="F77" s="55"/>
      <c r="G77" s="54">
        <v>279970.59899999946</v>
      </c>
      <c r="H77" s="54">
        <v>129.55945575612128</v>
      </c>
      <c r="I77" s="54">
        <v>279589.00499999925</v>
      </c>
      <c r="J77" s="54">
        <v>129.3828689604492</v>
      </c>
    </row>
    <row r="78" spans="1:10" ht="12" customHeight="1" x14ac:dyDescent="0.2">
      <c r="A78" s="70" t="s">
        <v>319</v>
      </c>
      <c r="C78" s="52" t="s">
        <v>320</v>
      </c>
      <c r="F78" s="55"/>
      <c r="G78" s="54">
        <v>141632.86099999986</v>
      </c>
      <c r="H78" s="54">
        <v>65.542154975860072</v>
      </c>
      <c r="I78" s="54">
        <v>143904.35499999984</v>
      </c>
      <c r="J78" s="54">
        <v>66.593313659823508</v>
      </c>
    </row>
    <row r="79" spans="1:10" ht="12" customHeight="1" x14ac:dyDescent="0.2">
      <c r="A79" s="70" t="s">
        <v>318</v>
      </c>
      <c r="C79" s="52" t="s">
        <v>138</v>
      </c>
      <c r="F79" s="55"/>
      <c r="G79" s="54">
        <v>62752.423999999926</v>
      </c>
      <c r="H79" s="54">
        <v>29.039370311942516</v>
      </c>
      <c r="I79" s="54">
        <v>63868.472999999984</v>
      </c>
      <c r="J79" s="54">
        <v>29.555834189055425</v>
      </c>
    </row>
    <row r="80" spans="1:10" ht="12" customHeight="1" x14ac:dyDescent="0.2">
      <c r="A80" s="70" t="s">
        <v>317</v>
      </c>
      <c r="B80" s="52" t="s">
        <v>105</v>
      </c>
      <c r="F80" s="55"/>
      <c r="G80" s="54">
        <v>3986.8410000000044</v>
      </c>
      <c r="H80" s="54">
        <v>1.8449542630231339</v>
      </c>
      <c r="I80" s="54">
        <v>2376.675999999999</v>
      </c>
      <c r="J80" s="54">
        <v>1.0998328044747132</v>
      </c>
    </row>
    <row r="81" spans="1:10" ht="12" customHeight="1" x14ac:dyDescent="0.2">
      <c r="A81" s="70" t="s">
        <v>316</v>
      </c>
      <c r="C81" s="52" t="s">
        <v>107</v>
      </c>
      <c r="F81" s="55"/>
      <c r="G81" s="54">
        <v>214.05300000000005</v>
      </c>
      <c r="H81" s="54">
        <v>9.9055366106371154E-2</v>
      </c>
      <c r="I81" s="54">
        <v>95.515999999999977</v>
      </c>
      <c r="J81" s="54">
        <v>4.4201073327709242E-2</v>
      </c>
    </row>
    <row r="82" spans="1:10" ht="12" customHeight="1" x14ac:dyDescent="0.2">
      <c r="A82" s="70" t="s">
        <v>315</v>
      </c>
      <c r="C82" s="52" t="s">
        <v>108</v>
      </c>
      <c r="F82" s="55"/>
      <c r="G82" s="54">
        <v>3772.7880000000041</v>
      </c>
      <c r="H82" s="54">
        <v>1.7458988969167628</v>
      </c>
      <c r="I82" s="54">
        <v>2281.16</v>
      </c>
      <c r="J82" s="54">
        <v>1.0556317311470038</v>
      </c>
    </row>
    <row r="83" spans="1:10" ht="12" customHeight="1" x14ac:dyDescent="0.2">
      <c r="A83" s="70" t="s">
        <v>314</v>
      </c>
      <c r="B83" s="52" t="s">
        <v>106</v>
      </c>
      <c r="F83" s="55"/>
      <c r="G83" s="54">
        <v>2466864.949999996</v>
      </c>
      <c r="H83" s="54">
        <v>1141.5687271714246</v>
      </c>
      <c r="I83" s="54">
        <v>2498980.7709999979</v>
      </c>
      <c r="J83" s="54">
        <v>1156.4306744786882</v>
      </c>
    </row>
    <row r="84" spans="1:10" ht="12" customHeight="1" x14ac:dyDescent="0.2">
      <c r="A84" s="70" t="s">
        <v>313</v>
      </c>
      <c r="C84" s="52" t="s">
        <v>107</v>
      </c>
      <c r="F84" s="55"/>
      <c r="G84" s="54">
        <v>2386455.9329999965</v>
      </c>
      <c r="H84" s="54">
        <v>1104.3585753997213</v>
      </c>
      <c r="I84" s="54">
        <v>2409506.1920000003</v>
      </c>
      <c r="J84" s="54">
        <v>1115.0253347728283</v>
      </c>
    </row>
    <row r="85" spans="1:10" ht="12" customHeight="1" x14ac:dyDescent="0.2">
      <c r="A85" s="70" t="s">
        <v>312</v>
      </c>
      <c r="D85" s="52" t="s">
        <v>407</v>
      </c>
      <c r="F85" s="55"/>
      <c r="G85" s="54">
        <v>66722.52</v>
      </c>
      <c r="H85" s="54">
        <v>30.876575643133577</v>
      </c>
      <c r="I85" s="54">
        <v>69557.184999999998</v>
      </c>
      <c r="J85" s="54">
        <v>32.188347864797912</v>
      </c>
    </row>
    <row r="86" spans="1:10" ht="12" customHeight="1" x14ac:dyDescent="0.2">
      <c r="A86" s="70" t="s">
        <v>311</v>
      </c>
      <c r="D86" s="52" t="s">
        <v>139</v>
      </c>
      <c r="F86" s="55"/>
      <c r="G86" s="54">
        <v>1181321.9869999988</v>
      </c>
      <c r="H86" s="54">
        <v>546.66966551176961</v>
      </c>
      <c r="I86" s="54">
        <v>1172070.5199999998</v>
      </c>
      <c r="J86" s="54">
        <v>542.38844800626396</v>
      </c>
    </row>
    <row r="87" spans="1:10" ht="12" customHeight="1" x14ac:dyDescent="0.2">
      <c r="A87" s="70" t="s">
        <v>309</v>
      </c>
      <c r="E87" s="51" t="s">
        <v>310</v>
      </c>
      <c r="F87" s="55"/>
      <c r="G87" s="54">
        <v>923947.69899999979</v>
      </c>
      <c r="H87" s="54">
        <v>427.56689972849819</v>
      </c>
      <c r="I87" s="54">
        <v>916390.62599999981</v>
      </c>
      <c r="J87" s="54">
        <v>424.06978157221175</v>
      </c>
    </row>
    <row r="88" spans="1:10" ht="12" customHeight="1" x14ac:dyDescent="0.2">
      <c r="A88" s="70" t="s">
        <v>308</v>
      </c>
      <c r="D88" s="52" t="s">
        <v>140</v>
      </c>
      <c r="F88" s="55"/>
      <c r="G88" s="54">
        <v>591098.48600000143</v>
      </c>
      <c r="H88" s="54">
        <v>273.53728719360021</v>
      </c>
      <c r="I88" s="54">
        <v>608183.37000000034</v>
      </c>
      <c r="J88" s="54">
        <v>281.44350406280961</v>
      </c>
    </row>
    <row r="89" spans="1:10" ht="12" customHeight="1" x14ac:dyDescent="0.2">
      <c r="A89" s="70" t="s">
        <v>306</v>
      </c>
      <c r="D89" s="52" t="s">
        <v>307</v>
      </c>
      <c r="F89" s="55"/>
      <c r="G89" s="54">
        <v>420161.30700000003</v>
      </c>
      <c r="H89" s="54">
        <v>194.43423866339833</v>
      </c>
      <c r="I89" s="54">
        <v>430895.02400000003</v>
      </c>
      <c r="J89" s="54">
        <v>199.4013835626391</v>
      </c>
    </row>
    <row r="90" spans="1:10" ht="12" customHeight="1" x14ac:dyDescent="0.2">
      <c r="A90" s="70" t="s">
        <v>304</v>
      </c>
      <c r="D90" s="52" t="s">
        <v>305</v>
      </c>
      <c r="F90" s="55"/>
      <c r="G90" s="54">
        <v>80678.54100000007</v>
      </c>
      <c r="H90" s="54">
        <v>37.334876949553966</v>
      </c>
      <c r="I90" s="54">
        <v>86235.260999999999</v>
      </c>
      <c r="J90" s="54">
        <v>39.906309884157054</v>
      </c>
    </row>
    <row r="91" spans="1:10" ht="12" customHeight="1" x14ac:dyDescent="0.2">
      <c r="A91" s="70" t="s">
        <v>303</v>
      </c>
      <c r="D91" s="52" t="s">
        <v>291</v>
      </c>
      <c r="F91" s="55"/>
      <c r="G91" s="54">
        <v>3465.8599999999997</v>
      </c>
      <c r="H91" s="54">
        <v>1.6038646091081532</v>
      </c>
      <c r="I91" s="54">
        <v>3191.4069999999992</v>
      </c>
      <c r="J91" s="54">
        <v>1.4768584826161542</v>
      </c>
    </row>
    <row r="92" spans="1:10" ht="12" customHeight="1" x14ac:dyDescent="0.2">
      <c r="A92" s="70" t="s">
        <v>302</v>
      </c>
      <c r="D92" s="52" t="s">
        <v>406</v>
      </c>
      <c r="F92" s="55"/>
      <c r="G92" s="54">
        <v>43007.232000000033</v>
      </c>
      <c r="H92" s="54">
        <v>19.902066829157455</v>
      </c>
      <c r="I92" s="54">
        <v>39373.424999999945</v>
      </c>
      <c r="J92" s="54">
        <v>18.220482909544582</v>
      </c>
    </row>
    <row r="93" spans="1:10" ht="12" customHeight="1" x14ac:dyDescent="0.2">
      <c r="A93" s="70" t="s">
        <v>301</v>
      </c>
      <c r="C93" s="52" t="s">
        <v>108</v>
      </c>
      <c r="F93" s="55"/>
      <c r="G93" s="54">
        <v>80409.016999999993</v>
      </c>
      <c r="H93" s="54">
        <v>37.210151771703373</v>
      </c>
      <c r="I93" s="54">
        <v>89474.579000000012</v>
      </c>
      <c r="J93" s="54">
        <v>41.405339705859895</v>
      </c>
    </row>
    <row r="94" spans="1:10" ht="6.95" customHeight="1" x14ac:dyDescent="0.2">
      <c r="A94" s="70"/>
      <c r="F94" s="55"/>
      <c r="G94" s="54"/>
      <c r="H94" s="54"/>
      <c r="I94" s="54"/>
      <c r="J94" s="54"/>
    </row>
    <row r="95" spans="1:10" ht="12" customHeight="1" x14ac:dyDescent="0.2">
      <c r="A95" s="70" t="s">
        <v>300</v>
      </c>
      <c r="B95" s="52" t="s">
        <v>109</v>
      </c>
      <c r="F95" s="55"/>
      <c r="G95" s="54">
        <v>3986137.8160000117</v>
      </c>
      <c r="H95" s="54">
        <v>1844.6288569388457</v>
      </c>
      <c r="I95" s="54">
        <v>4080349.9179999917</v>
      </c>
      <c r="J95" s="54">
        <v>1888.2265372108382</v>
      </c>
    </row>
    <row r="96" spans="1:10" ht="12" customHeight="1" x14ac:dyDescent="0.2">
      <c r="A96" s="70" t="s">
        <v>299</v>
      </c>
      <c r="B96" s="52" t="s">
        <v>89</v>
      </c>
      <c r="F96" s="55"/>
      <c r="G96" s="54">
        <v>500851.6119999988</v>
      </c>
      <c r="H96" s="54">
        <v>231.77455953257444</v>
      </c>
      <c r="I96" s="54">
        <v>517132.4589999998</v>
      </c>
      <c r="J96" s="54">
        <v>239.30869948906565</v>
      </c>
    </row>
    <row r="97" spans="1:10" ht="6.95" customHeight="1" x14ac:dyDescent="0.2">
      <c r="A97" s="70"/>
      <c r="F97" s="55"/>
      <c r="G97" s="57"/>
      <c r="H97" s="57"/>
      <c r="I97" s="57"/>
      <c r="J97" s="57"/>
    </row>
    <row r="98" spans="1:10" s="58" customFormat="1" ht="12" customHeight="1" x14ac:dyDescent="0.2">
      <c r="A98" s="73" t="s">
        <v>298</v>
      </c>
      <c r="B98" s="62" t="s">
        <v>110</v>
      </c>
      <c r="C98" s="62"/>
      <c r="D98" s="62"/>
      <c r="F98" s="61"/>
      <c r="G98" s="60">
        <v>3485286.203999998</v>
      </c>
      <c r="H98" s="60">
        <v>1612.8542974062714</v>
      </c>
      <c r="I98" s="60">
        <v>3563217.4589999961</v>
      </c>
      <c r="J98" s="60">
        <v>1648.9178377217725</v>
      </c>
    </row>
    <row r="99" spans="1:10" ht="21.95" customHeight="1" x14ac:dyDescent="0.2">
      <c r="A99" s="146" t="s">
        <v>91</v>
      </c>
      <c r="B99" s="146"/>
      <c r="C99" s="146"/>
      <c r="D99" s="146"/>
      <c r="E99" s="146"/>
      <c r="F99" s="146"/>
      <c r="G99" s="146"/>
      <c r="H99" s="146"/>
      <c r="I99" s="146"/>
      <c r="J99" s="146"/>
    </row>
    <row r="100" spans="1:10" ht="12" customHeight="1" x14ac:dyDescent="0.2">
      <c r="A100" s="70" t="s">
        <v>297</v>
      </c>
      <c r="B100" s="52" t="s">
        <v>111</v>
      </c>
      <c r="F100" s="55"/>
      <c r="G100" s="54">
        <v>49090.495000000032</v>
      </c>
      <c r="H100" s="54">
        <v>22.717163293987856</v>
      </c>
      <c r="I100" s="54">
        <v>44653.218999999939</v>
      </c>
      <c r="J100" s="54">
        <v>20.663765309867035</v>
      </c>
    </row>
    <row r="101" spans="1:10" ht="12" customHeight="1" x14ac:dyDescent="0.2">
      <c r="A101" s="70" t="s">
        <v>296</v>
      </c>
      <c r="B101" s="52" t="s">
        <v>95</v>
      </c>
      <c r="F101" s="55"/>
      <c r="G101" s="54">
        <v>145909.3160000002</v>
      </c>
      <c r="H101" s="54">
        <v>67.521131283888565</v>
      </c>
      <c r="I101" s="54">
        <v>141473.71599999987</v>
      </c>
      <c r="J101" s="54">
        <v>65.468508887092355</v>
      </c>
    </row>
    <row r="102" spans="1:10" ht="12" customHeight="1" x14ac:dyDescent="0.2">
      <c r="A102" s="70" t="s">
        <v>295</v>
      </c>
      <c r="C102" s="52" t="s">
        <v>107</v>
      </c>
      <c r="F102" s="55"/>
      <c r="G102" s="54">
        <v>139383.49699999994</v>
      </c>
      <c r="H102" s="54">
        <v>64.501237191355813</v>
      </c>
      <c r="I102" s="54">
        <v>134631.0970000001</v>
      </c>
      <c r="J102" s="54">
        <v>62.302012130815115</v>
      </c>
    </row>
    <row r="103" spans="1:10" ht="12" customHeight="1" x14ac:dyDescent="0.2">
      <c r="A103" s="70" t="s">
        <v>294</v>
      </c>
      <c r="D103" s="74" t="s">
        <v>407</v>
      </c>
      <c r="F103" s="55"/>
      <c r="G103" s="54">
        <v>330.78400000000005</v>
      </c>
      <c r="H103" s="54">
        <v>0.15307391263906545</v>
      </c>
      <c r="I103" s="54">
        <v>755.62199999999996</v>
      </c>
      <c r="J103" s="54">
        <v>0.34967234212100923</v>
      </c>
    </row>
    <row r="104" spans="1:10" ht="12" customHeight="1" x14ac:dyDescent="0.2">
      <c r="A104" s="70" t="s">
        <v>293</v>
      </c>
      <c r="D104" s="52" t="s">
        <v>141</v>
      </c>
      <c r="F104" s="55"/>
      <c r="G104" s="54">
        <v>135571.51400000008</v>
      </c>
      <c r="H104" s="54">
        <v>62.737200379649067</v>
      </c>
      <c r="I104" s="54">
        <v>129975.34999999999</v>
      </c>
      <c r="J104" s="54">
        <v>60.147514302783556</v>
      </c>
    </row>
    <row r="105" spans="1:10" ht="12" customHeight="1" x14ac:dyDescent="0.2">
      <c r="A105" s="70" t="s">
        <v>292</v>
      </c>
      <c r="D105" s="52" t="s">
        <v>142</v>
      </c>
      <c r="F105" s="55"/>
      <c r="G105" s="54">
        <v>3016.1750000000011</v>
      </c>
      <c r="H105" s="54">
        <v>1.3957679587106184</v>
      </c>
      <c r="I105" s="54">
        <v>3343.7190000000005</v>
      </c>
      <c r="J105" s="54">
        <v>1.5473425259250244</v>
      </c>
    </row>
    <row r="106" spans="1:10" ht="12" customHeight="1" x14ac:dyDescent="0.2">
      <c r="A106" s="70" t="s">
        <v>290</v>
      </c>
      <c r="D106" s="52" t="s">
        <v>291</v>
      </c>
      <c r="F106" s="55"/>
      <c r="G106" s="54">
        <v>187.24400000000003</v>
      </c>
      <c r="H106" s="54">
        <v>8.6649208239180764E-2</v>
      </c>
      <c r="I106" s="54">
        <v>208.86799999999999</v>
      </c>
      <c r="J106" s="54">
        <v>9.6655950665982399E-2</v>
      </c>
    </row>
    <row r="107" spans="1:10" ht="12" customHeight="1" x14ac:dyDescent="0.2">
      <c r="A107" s="70" t="s">
        <v>289</v>
      </c>
      <c r="D107" s="52" t="s">
        <v>406</v>
      </c>
      <c r="F107" s="55"/>
      <c r="G107" s="54">
        <v>277.77999999999997</v>
      </c>
      <c r="H107" s="54">
        <v>0.12854573211787632</v>
      </c>
      <c r="I107" s="54">
        <v>347.53800000000001</v>
      </c>
      <c r="J107" s="54">
        <v>0.16082700931954244</v>
      </c>
    </row>
    <row r="108" spans="1:10" ht="12" customHeight="1" x14ac:dyDescent="0.2">
      <c r="A108" s="70" t="s">
        <v>288</v>
      </c>
      <c r="C108" s="52" t="s">
        <v>108</v>
      </c>
      <c r="F108" s="55"/>
      <c r="G108" s="54">
        <v>6525.818999999994</v>
      </c>
      <c r="H108" s="54">
        <v>3.0198940925327507</v>
      </c>
      <c r="I108" s="54">
        <v>6842.6190000000024</v>
      </c>
      <c r="J108" s="54">
        <v>3.1664967562772364</v>
      </c>
    </row>
    <row r="109" spans="1:10" ht="12" customHeight="1" x14ac:dyDescent="0.2">
      <c r="A109" s="70" t="s">
        <v>287</v>
      </c>
      <c r="B109" s="52" t="s">
        <v>143</v>
      </c>
      <c r="F109" s="55"/>
      <c r="G109" s="54">
        <v>18895.811000000005</v>
      </c>
      <c r="H109" s="54">
        <v>8.744243138296568</v>
      </c>
      <c r="I109" s="54">
        <v>16416.874999999993</v>
      </c>
      <c r="J109" s="54">
        <v>7.5970884007583726</v>
      </c>
    </row>
    <row r="110" spans="1:10" ht="12" customHeight="1" x14ac:dyDescent="0.2">
      <c r="A110" s="70" t="s">
        <v>286</v>
      </c>
      <c r="B110" s="52" t="s">
        <v>208</v>
      </c>
      <c r="F110" s="55"/>
      <c r="G110" s="54">
        <v>2367.5610000000001</v>
      </c>
      <c r="H110" s="54">
        <v>1.0956147385655244</v>
      </c>
      <c r="I110" s="54">
        <v>5219.9710000000014</v>
      </c>
      <c r="J110" s="54">
        <v>2.4155986529954747</v>
      </c>
    </row>
    <row r="111" spans="1:10" ht="12" customHeight="1" x14ac:dyDescent="0.2">
      <c r="A111" s="70" t="s">
        <v>285</v>
      </c>
      <c r="B111" s="52" t="s">
        <v>112</v>
      </c>
      <c r="F111" s="55"/>
      <c r="G111" s="54">
        <v>1658.2640000000001</v>
      </c>
      <c r="H111" s="54">
        <v>0.76737979669061152</v>
      </c>
      <c r="I111" s="54">
        <v>22.995999999999999</v>
      </c>
      <c r="J111" s="54">
        <v>1.064165042761424E-2</v>
      </c>
    </row>
    <row r="112" spans="1:10" ht="6.95" customHeight="1" x14ac:dyDescent="0.2">
      <c r="A112" s="70"/>
      <c r="F112" s="55"/>
      <c r="G112" s="54"/>
      <c r="H112" s="54"/>
      <c r="I112" s="54"/>
      <c r="J112" s="54"/>
    </row>
    <row r="113" spans="1:10" ht="12" customHeight="1" x14ac:dyDescent="0.2">
      <c r="A113" s="70" t="s">
        <v>284</v>
      </c>
      <c r="B113" s="52" t="s">
        <v>113</v>
      </c>
      <c r="F113" s="55"/>
      <c r="G113" s="54">
        <v>217921.44699999981</v>
      </c>
      <c r="H113" s="54">
        <v>100.84553225142912</v>
      </c>
      <c r="I113" s="54">
        <v>207786.77699999989</v>
      </c>
      <c r="J113" s="54">
        <v>96.155602901140838</v>
      </c>
    </row>
    <row r="114" spans="1:10" ht="12" customHeight="1" x14ac:dyDescent="0.2">
      <c r="A114" s="70" t="s">
        <v>283</v>
      </c>
      <c r="B114" s="52" t="s">
        <v>89</v>
      </c>
      <c r="F114" s="55"/>
      <c r="G114" s="54">
        <v>5248.42</v>
      </c>
      <c r="H114" s="54">
        <v>2.4287637387936654</v>
      </c>
      <c r="I114" s="54">
        <v>4044.9229999999998</v>
      </c>
      <c r="J114" s="54">
        <v>1.8718323435648234</v>
      </c>
    </row>
    <row r="115" spans="1:10" ht="6.95" customHeight="1" x14ac:dyDescent="0.2">
      <c r="A115" s="70"/>
      <c r="F115" s="55"/>
      <c r="G115" s="57"/>
      <c r="H115" s="57"/>
      <c r="I115" s="57"/>
      <c r="J115" s="57"/>
    </row>
    <row r="116" spans="1:10" s="58" customFormat="1" ht="12" customHeight="1" x14ac:dyDescent="0.2">
      <c r="A116" s="73" t="s">
        <v>282</v>
      </c>
      <c r="B116" s="62" t="s">
        <v>114</v>
      </c>
      <c r="C116" s="62"/>
      <c r="D116" s="62"/>
      <c r="F116" s="61"/>
      <c r="G116" s="60">
        <v>212673.0269999998</v>
      </c>
      <c r="H116" s="60">
        <v>98.416768512635457</v>
      </c>
      <c r="I116" s="60">
        <v>203741.85399999988</v>
      </c>
      <c r="J116" s="60">
        <v>94.28377055757602</v>
      </c>
    </row>
    <row r="117" spans="1:10" ht="6.95" customHeight="1" x14ac:dyDescent="0.2">
      <c r="A117" s="70"/>
      <c r="F117" s="55"/>
      <c r="G117" s="60"/>
      <c r="H117" s="60"/>
      <c r="I117" s="60"/>
      <c r="J117" s="60"/>
    </row>
    <row r="118" spans="1:10" s="58" customFormat="1" ht="12" customHeight="1" x14ac:dyDescent="0.2">
      <c r="A118" s="73" t="s">
        <v>280</v>
      </c>
      <c r="B118" s="62" t="s">
        <v>281</v>
      </c>
      <c r="C118" s="62"/>
      <c r="D118" s="62"/>
      <c r="F118" s="61"/>
      <c r="G118" s="60">
        <v>3697959.2309999894</v>
      </c>
      <c r="H118" s="60">
        <v>1711.2710659189065</v>
      </c>
      <c r="I118" s="60">
        <v>3766959.3129999992</v>
      </c>
      <c r="J118" s="60">
        <v>1743.2016082793484</v>
      </c>
    </row>
    <row r="119" spans="1:10" ht="12" customHeight="1" x14ac:dyDescent="0.2">
      <c r="A119" s="70" t="s">
        <v>279</v>
      </c>
      <c r="B119" s="52" t="s">
        <v>144</v>
      </c>
      <c r="F119" s="55"/>
      <c r="G119" s="54">
        <v>117815.93900001096</v>
      </c>
      <c r="H119" s="54">
        <v>54.520613917165065</v>
      </c>
      <c r="I119" s="54">
        <v>34087.861000026111</v>
      </c>
      <c r="J119" s="54">
        <v>15.774530378635518</v>
      </c>
    </row>
    <row r="120" spans="1:10" ht="21.95" customHeight="1" x14ac:dyDescent="0.2">
      <c r="A120" s="146" t="s">
        <v>127</v>
      </c>
      <c r="B120" s="146"/>
      <c r="C120" s="146"/>
      <c r="D120" s="146"/>
      <c r="E120" s="146"/>
      <c r="F120" s="146"/>
      <c r="G120" s="146"/>
      <c r="H120" s="146"/>
      <c r="I120" s="146"/>
      <c r="J120" s="146"/>
    </row>
    <row r="121" spans="1:10" ht="12" customHeight="1" x14ac:dyDescent="0.2">
      <c r="A121" s="70" t="s">
        <v>278</v>
      </c>
      <c r="B121" s="52" t="s">
        <v>145</v>
      </c>
      <c r="F121" s="55"/>
      <c r="G121" s="54">
        <v>98725.353000000017</v>
      </c>
      <c r="H121" s="54">
        <v>45.686236518038655</v>
      </c>
      <c r="I121" s="54">
        <v>71531.135999999984</v>
      </c>
      <c r="J121" s="54">
        <v>33.101815272313985</v>
      </c>
    </row>
    <row r="122" spans="1:10" ht="12" customHeight="1" x14ac:dyDescent="0.2">
      <c r="A122" s="70" t="s">
        <v>277</v>
      </c>
      <c r="C122" s="52" t="s">
        <v>129</v>
      </c>
      <c r="F122" s="55"/>
      <c r="G122" s="54">
        <v>98725.353000000017</v>
      </c>
      <c r="H122" s="54">
        <v>45.686236518038655</v>
      </c>
      <c r="I122" s="54">
        <v>71531.135999999984</v>
      </c>
      <c r="J122" s="54">
        <v>33.101815272313985</v>
      </c>
    </row>
    <row r="123" spans="1:10" ht="12" customHeight="1" x14ac:dyDescent="0.2">
      <c r="A123" s="70" t="s">
        <v>275</v>
      </c>
      <c r="C123" s="52" t="s">
        <v>130</v>
      </c>
      <c r="F123" s="55"/>
      <c r="G123" s="54" t="s">
        <v>276</v>
      </c>
      <c r="H123" s="54" t="s">
        <v>276</v>
      </c>
      <c r="I123" s="54" t="s">
        <v>276</v>
      </c>
      <c r="J123" s="54" t="s">
        <v>276</v>
      </c>
    </row>
  </sheetData>
  <mergeCells count="26">
    <mergeCell ref="J5:J6"/>
    <mergeCell ref="B3:F6"/>
    <mergeCell ref="A65:A68"/>
    <mergeCell ref="E65:E68"/>
    <mergeCell ref="G65:H66"/>
    <mergeCell ref="I65:J66"/>
    <mergeCell ref="G67:G68"/>
    <mergeCell ref="H67:H68"/>
    <mergeCell ref="I67:I68"/>
    <mergeCell ref="J67:J68"/>
    <mergeCell ref="A69:J69"/>
    <mergeCell ref="A99:J99"/>
    <mergeCell ref="A120:J120"/>
    <mergeCell ref="A1:J1"/>
    <mergeCell ref="A2:J2"/>
    <mergeCell ref="A63:J63"/>
    <mergeCell ref="A64:J64"/>
    <mergeCell ref="A7:J7"/>
    <mergeCell ref="A34:J34"/>
    <mergeCell ref="A56:J56"/>
    <mergeCell ref="A3:A6"/>
    <mergeCell ref="G3:H4"/>
    <mergeCell ref="I3:J4"/>
    <mergeCell ref="G5:G6"/>
    <mergeCell ref="H5:H6"/>
    <mergeCell ref="I5:I6"/>
  </mergeCells>
  <pageMargins left="0.78740157480314965" right="0.78740157480314965" top="0.59055118110236227" bottom="0.70866141732283472" header="0.27559055118110237" footer="0.51181102362204722"/>
  <pageSetup paperSize="9" firstPageNumber="20" orientation="portrait" useFirstPageNumber="1" verticalDpi="300" r:id="rId1"/>
  <headerFooter alignWithMargins="0">
    <oddHeader>&amp;C&amp;8- &amp;P -</oddHead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31</vt:i4>
      </vt:variant>
      <vt:variant>
        <vt:lpstr>Diagramme</vt:lpstr>
      </vt:variant>
      <vt:variant>
        <vt:i4>4</vt:i4>
      </vt:variant>
    </vt:vector>
  </HeadingPairs>
  <TitlesOfParts>
    <vt:vector size="35" baseType="lpstr">
      <vt:lpstr>Impressum</vt:lpstr>
      <vt:lpstr>Zeichenerklär</vt:lpstr>
      <vt:lpstr>Inhaltsverz</vt:lpstr>
      <vt:lpstr>Vorbemerk</vt:lpstr>
      <vt:lpstr>Gesamteinschätzung</vt:lpstr>
      <vt:lpstr>TAB 1</vt:lpstr>
      <vt:lpstr>TAB 2</vt:lpstr>
      <vt:lpstr>TAB 3</vt:lpstr>
      <vt:lpstr>TAB 4</vt:lpstr>
      <vt:lpstr>TAB 5</vt:lpstr>
      <vt:lpstr>TAB 6</vt:lpstr>
      <vt:lpstr>TAB 7</vt:lpstr>
      <vt:lpstr>TAB 8</vt:lpstr>
      <vt:lpstr>TAB 9</vt:lpstr>
      <vt:lpstr>TAB 10</vt:lpstr>
      <vt:lpstr>TAB 11</vt:lpstr>
      <vt:lpstr>TAB 12 AUSGABEN</vt:lpstr>
      <vt:lpstr>TAB 12 EINNAHMEN</vt:lpstr>
      <vt:lpstr>TAB 13 AUSGABEN</vt:lpstr>
      <vt:lpstr>TAB 13 EINNAHMEN</vt:lpstr>
      <vt:lpstr>TAB 14 UND TAB 15</vt:lpstr>
      <vt:lpstr>TAB 16</vt:lpstr>
      <vt:lpstr>TAB 17</vt:lpstr>
      <vt:lpstr>TAB 18</vt:lpstr>
      <vt:lpstr>TAB 19</vt:lpstr>
      <vt:lpstr>TAB 20</vt:lpstr>
      <vt:lpstr>ZUORDNUNGSSCHLÜSSEL</vt:lpstr>
      <vt:lpstr>DATENTABELLE GRAF 1</vt:lpstr>
      <vt:lpstr>DATENTABELLE GRAF 2 UND GRAF 3</vt:lpstr>
      <vt:lpstr>DATENTABELLE GRAF 4</vt:lpstr>
      <vt:lpstr>DATENTABELLE GRAF 5</vt:lpstr>
      <vt:lpstr>GRAF 1</vt:lpstr>
      <vt:lpstr>GRAF 2 UND GRAF 3</vt:lpstr>
      <vt:lpstr>GRAF 4</vt:lpstr>
      <vt:lpstr>GRAF 5</vt:lpstr>
    </vt:vector>
  </TitlesOfParts>
  <Company>TLS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slt3e6</dc:creator>
  <cp:lastModifiedBy>TLS</cp:lastModifiedBy>
  <cp:lastPrinted>2018-01-22T12:51:47Z</cp:lastPrinted>
  <dcterms:created xsi:type="dcterms:W3CDTF">2009-11-26T12:55:43Z</dcterms:created>
  <dcterms:modified xsi:type="dcterms:W3CDTF">2018-02-15T17:09:50Z</dcterms:modified>
</cp:coreProperties>
</file>